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<sst xmlns="http://schemas.openxmlformats.org/spreadsheetml/2006/main" count="27" uniqueCount="27">
  <si>
    <t>c_n lower</t>
  </si>
  <si>
    <t>c_n upper</t>
  </si>
  <si>
    <t>c'_n lower</t>
  </si>
  <si>
    <t>c'_n upper</t>
  </si>
  <si>
    <t>c''_n lower</t>
  </si>
  <si>
    <t>c''_n upper</t>
  </si>
  <si>
    <t>bar{c}^mu_n lower</t>
  </si>
  <si>
    <t>bar{c}^mu_n upper</t>
  </si>
  <si>
    <t>c^mu_n lower</t>
  </si>
  <si>
    <t>c^mu_n upper</t>
  </si>
  <si>
    <t>c_n/3^n lower</t>
  </si>
  <si>
    <t>c_n/3^n upper</t>
  </si>
  <si>
    <t>c_n</t>
  </si>
  <si>
    <t>c'_n</t>
  </si>
  <si>
    <t>c''_n</t>
  </si>
  <si>
    <t>bar{c}^mu_n</t>
  </si>
  <si>
    <t>c^mu_n</t>
  </si>
  <si>
    <t>c_n, k=2</t>
  </si>
  <si>
    <t>c_n, k=3</t>
  </si>
  <si>
    <t>c_n, k=4</t>
  </si>
  <si>
    <t>c_n, k=5</t>
  </si>
  <si>
    <t>c_n,k=6</t>
  </si>
  <si>
    <t>c_n,k=7</t>
  </si>
  <si>
    <t>n</t>
  </si>
  <si>
    <t>c_n? general form in wiki &amp; paper</t>
  </si>
  <si>
    <t>1029-1079</t>
  </si>
  <si>
    <t>683-732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</si>
</sst>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3.0"/>
    <col customWidth="1" min="2" max="2" width="15.38"/>
    <col customWidth="1" min="3" max="3" width="20.13"/>
    <col customWidth="1" min="4" max="4" width="14.5"/>
    <col customWidth="1" min="5" max="7" width="15.38"/>
    <col customWidth="1" min="8" max="8" width="16.5"/>
    <col customWidth="1" min="9" max="9" width="16.88"/>
    <col customWidth="1" min="10" max="10" width="12.0"/>
    <col customWidth="1" min="11" max="11" width="12.25"/>
    <col customWidth="1" min="12" max="13" width="15.88"/>
    <col customWidth="1" min="14" max="14" width="3.63"/>
    <col customWidth="1" min="15" max="15" width="1.75"/>
    <col customWidth="1" min="16" max="18" width="3.88"/>
    <col customWidth="1" min="19" max="19" width="11.75"/>
    <col customWidth="1" min="20" max="20" width="6.5"/>
    <col customWidth="1" min="21" max="21" width="15.13"/>
    <col customWidth="1" min="22" max="22" width="4.75"/>
    <col customWidth="1" min="23" max="23" width="4.88"/>
    <col customWidth="1" min="24" max="24" width="7.25"/>
    <col customWidth="1" min="25" max="25" width="5.38"/>
    <col customWidth="1" min="26" max="26" width="8.63"/>
    <col customWidth="1" min="27" max="27" width="7.0"/>
    <col customWidth="1" min="28" max="29" width="1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13</v>
      </c>
      <c r="R1" s="1" t="s">
        <v>14</v>
      </c>
      <c r="S1" s="1" t="s">
        <v>15</v>
      </c>
      <c r="T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>
      <c r="A2" s="1">
        <v>1.0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2">
        <f t="shared" ref="J2:J100" si="1">H2</f>
        <v>1</v>
      </c>
      <c r="K2" s="2">
        <f>(A2+1)*(A2+2)/2</f>
        <v>3</v>
      </c>
      <c r="L2" s="2">
        <f t="shared" ref="L2:L102" si="2">B2/power(3,A2)</f>
        <v>0.3333333333</v>
      </c>
      <c r="M2" s="2">
        <f t="shared" ref="M2:M88" si="3">C2/power(3,A2)</f>
        <v>0.3333333333</v>
      </c>
      <c r="N2" s="2">
        <f t="shared" ref="N2:N8" si="4">IF(B2=C2,B2,"")</f>
        <v>1</v>
      </c>
      <c r="P2" s="2">
        <f>IF(D2=E2,D2,"")</f>
        <v>1</v>
      </c>
      <c r="R2" s="2">
        <f>IF(F2=G2,F2,"")</f>
        <v>1</v>
      </c>
      <c r="S2" s="2">
        <f t="shared" ref="S2:S23" si="6">if(H2=I2,H2,"")</f>
        <v>1</v>
      </c>
      <c r="T2" s="2" t="str">
        <f t="shared" ref="T2:T100" si="7">if(J2=K2,J2,"")</f>
        <v/>
      </c>
      <c r="AB2" s="1">
        <v>0.0</v>
      </c>
      <c r="AC2" s="1">
        <v>1.0</v>
      </c>
    </row>
    <row r="3">
      <c r="A3" s="2">
        <f t="shared" ref="A3:A100" si="8">SUM(A2,1)</f>
        <v>2</v>
      </c>
      <c r="B3" s="1">
        <v>2.0</v>
      </c>
      <c r="C3" s="1">
        <v>2.0</v>
      </c>
      <c r="D3" s="1">
        <v>2.0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2">
        <f t="shared" si="1"/>
        <v>2</v>
      </c>
      <c r="K3" s="1">
        <v>2.0</v>
      </c>
      <c r="L3" s="2">
        <f t="shared" si="2"/>
        <v>0.2222222222</v>
      </c>
      <c r="M3" s="2">
        <f t="shared" si="3"/>
        <v>0.2222222222</v>
      </c>
      <c r="N3" s="2">
        <f t="shared" si="4"/>
        <v>2</v>
      </c>
      <c r="O3" s="2">
        <f t="shared" ref="O3:R3" si="5">IF(C3=D3,C3,"")</f>
        <v>2</v>
      </c>
      <c r="P3" s="2">
        <f t="shared" si="5"/>
        <v>2</v>
      </c>
      <c r="Q3" s="2">
        <f t="shared" si="5"/>
        <v>2</v>
      </c>
      <c r="R3" s="2">
        <f t="shared" si="5"/>
        <v>2</v>
      </c>
      <c r="S3" s="2">
        <f t="shared" si="6"/>
        <v>2</v>
      </c>
      <c r="T3" s="2">
        <f t="shared" si="7"/>
        <v>2</v>
      </c>
      <c r="AB3" s="1">
        <v>1.0</v>
      </c>
      <c r="AC3" s="1">
        <v>2.0</v>
      </c>
    </row>
    <row r="4">
      <c r="A4" s="2">
        <f t="shared" si="8"/>
        <v>3</v>
      </c>
      <c r="B4" s="1">
        <v>6.0</v>
      </c>
      <c r="C4" s="1">
        <v>6.0</v>
      </c>
      <c r="D4" s="1">
        <v>6.0</v>
      </c>
      <c r="E4" s="1">
        <v>6.0</v>
      </c>
      <c r="F4" s="1">
        <v>4.0</v>
      </c>
      <c r="G4" s="1">
        <v>4.0</v>
      </c>
      <c r="H4" s="1">
        <v>4.0</v>
      </c>
      <c r="I4" s="1">
        <v>4.0</v>
      </c>
      <c r="J4" s="2">
        <f t="shared" si="1"/>
        <v>4</v>
      </c>
      <c r="K4" s="1">
        <v>4.0</v>
      </c>
      <c r="L4" s="2">
        <f t="shared" si="2"/>
        <v>0.2222222222</v>
      </c>
      <c r="M4" s="2">
        <f t="shared" si="3"/>
        <v>0.2222222222</v>
      </c>
      <c r="N4" s="2">
        <f t="shared" si="4"/>
        <v>6</v>
      </c>
      <c r="O4" s="2">
        <f t="shared" ref="O4:R4" si="9">IF(C4=D4,C4,"")</f>
        <v>6</v>
      </c>
      <c r="P4" s="2">
        <f t="shared" si="9"/>
        <v>6</v>
      </c>
      <c r="Q4" s="2" t="str">
        <f t="shared" si="9"/>
        <v/>
      </c>
      <c r="R4" s="2">
        <f t="shared" si="9"/>
        <v>4</v>
      </c>
      <c r="S4" s="2">
        <f t="shared" si="6"/>
        <v>4</v>
      </c>
      <c r="T4" s="2">
        <f t="shared" si="7"/>
        <v>4</v>
      </c>
      <c r="V4" s="1">
        <v>2.0</v>
      </c>
      <c r="W4" s="1">
        <v>6.0</v>
      </c>
      <c r="X4" s="1">
        <v>12.0</v>
      </c>
      <c r="Y4" s="1">
        <v>20.0</v>
      </c>
      <c r="Z4" s="1">
        <v>30.0</v>
      </c>
      <c r="AA4" s="1">
        <v>42.0</v>
      </c>
      <c r="AB4" s="1">
        <v>2.0</v>
      </c>
      <c r="AC4" s="1">
        <v>6.0</v>
      </c>
    </row>
    <row r="5">
      <c r="A5" s="2">
        <f t="shared" si="8"/>
        <v>4</v>
      </c>
      <c r="B5" s="1">
        <v>18.0</v>
      </c>
      <c r="C5" s="1">
        <v>18.0</v>
      </c>
      <c r="D5" s="1">
        <v>16.0</v>
      </c>
      <c r="E5" s="1">
        <v>16.0</v>
      </c>
      <c r="F5" s="1">
        <v>9.0</v>
      </c>
      <c r="G5" s="1">
        <v>9.0</v>
      </c>
      <c r="H5" s="1">
        <v>6.0</v>
      </c>
      <c r="I5" s="1">
        <v>6.0</v>
      </c>
      <c r="J5" s="2">
        <f t="shared" si="1"/>
        <v>6</v>
      </c>
      <c r="K5" s="1">
        <v>6.0</v>
      </c>
      <c r="L5" s="2">
        <f t="shared" si="2"/>
        <v>0.2222222222</v>
      </c>
      <c r="M5" s="2">
        <f t="shared" si="3"/>
        <v>0.2222222222</v>
      </c>
      <c r="N5" s="2">
        <f t="shared" si="4"/>
        <v>18</v>
      </c>
      <c r="O5" s="2" t="str">
        <f t="shared" ref="O5:R5" si="10">IF(C5=D5,C5,"")</f>
        <v/>
      </c>
      <c r="P5" s="2">
        <f t="shared" si="10"/>
        <v>16</v>
      </c>
      <c r="Q5" s="2" t="str">
        <f t="shared" si="10"/>
        <v/>
      </c>
      <c r="R5" s="2">
        <f t="shared" si="10"/>
        <v>9</v>
      </c>
      <c r="S5" s="2">
        <f t="shared" si="6"/>
        <v>6</v>
      </c>
      <c r="T5" s="2">
        <f t="shared" si="7"/>
        <v>6</v>
      </c>
      <c r="V5" s="1">
        <v>3.0</v>
      </c>
      <c r="W5" s="1">
        <v>18.0</v>
      </c>
      <c r="X5" s="1">
        <v>48.0</v>
      </c>
      <c r="Y5" s="1">
        <v>100.0</v>
      </c>
      <c r="Z5" s="1">
        <v>180.0</v>
      </c>
      <c r="AA5" s="1">
        <v>294.0</v>
      </c>
      <c r="AB5" s="1">
        <v>3.0</v>
      </c>
      <c r="AC5" s="1">
        <v>18.0</v>
      </c>
    </row>
    <row r="6">
      <c r="A6" s="2">
        <f t="shared" si="8"/>
        <v>5</v>
      </c>
      <c r="B6" s="1">
        <v>52.0</v>
      </c>
      <c r="C6" s="1">
        <v>52.0</v>
      </c>
      <c r="D6" s="1">
        <v>43.0</v>
      </c>
      <c r="E6" s="1">
        <v>43.0</v>
      </c>
      <c r="F6" s="1">
        <v>20.0</v>
      </c>
      <c r="G6" s="1">
        <v>20.0</v>
      </c>
      <c r="H6" s="1">
        <v>9.0</v>
      </c>
      <c r="I6" s="1">
        <v>9.0</v>
      </c>
      <c r="J6" s="2">
        <f t="shared" si="1"/>
        <v>9</v>
      </c>
      <c r="K6" s="1">
        <v>9.0</v>
      </c>
      <c r="L6" s="2">
        <f t="shared" si="2"/>
        <v>0.2139917695</v>
      </c>
      <c r="M6" s="2">
        <f t="shared" si="3"/>
        <v>0.2139917695</v>
      </c>
      <c r="N6" s="2">
        <f t="shared" si="4"/>
        <v>52</v>
      </c>
      <c r="O6" s="2" t="str">
        <f t="shared" ref="O6:R6" si="11">IF(C6=D6,C6,"")</f>
        <v/>
      </c>
      <c r="P6" s="2">
        <f t="shared" si="11"/>
        <v>43</v>
      </c>
      <c r="Q6" s="2" t="str">
        <f t="shared" si="11"/>
        <v/>
      </c>
      <c r="R6" s="2">
        <f t="shared" si="11"/>
        <v>20</v>
      </c>
      <c r="S6" s="2">
        <f t="shared" si="6"/>
        <v>9</v>
      </c>
      <c r="T6" s="2">
        <f t="shared" si="7"/>
        <v>9</v>
      </c>
      <c r="V6" s="1">
        <v>6.0</v>
      </c>
      <c r="W6" s="1">
        <v>52.0</v>
      </c>
      <c r="X6" s="1">
        <v>183.0</v>
      </c>
      <c r="Y6" s="1">
        <v>500.0</v>
      </c>
      <c r="Z6" s="1" t="s">
        <v>25</v>
      </c>
      <c r="AA6" s="1">
        <v>2058.0</v>
      </c>
      <c r="AB6" s="1">
        <v>4.0</v>
      </c>
      <c r="AC6" s="1">
        <v>52.0</v>
      </c>
    </row>
    <row r="7">
      <c r="A7" s="2">
        <f t="shared" si="8"/>
        <v>6</v>
      </c>
      <c r="B7" s="1">
        <v>150.0</v>
      </c>
      <c r="C7" s="1">
        <v>150.0</v>
      </c>
      <c r="D7" s="1">
        <v>124.0</v>
      </c>
      <c r="E7" s="1">
        <v>124.0</v>
      </c>
      <c r="F7" s="1">
        <v>45.0</v>
      </c>
      <c r="G7" s="1">
        <v>45.0</v>
      </c>
      <c r="H7" s="1">
        <v>12.0</v>
      </c>
      <c r="I7" s="1">
        <v>12.0</v>
      </c>
      <c r="J7" s="2">
        <f t="shared" si="1"/>
        <v>12</v>
      </c>
      <c r="K7" s="1">
        <v>12.0</v>
      </c>
      <c r="L7" s="2">
        <f t="shared" si="2"/>
        <v>0.2057613169</v>
      </c>
      <c r="M7" s="2">
        <f t="shared" si="3"/>
        <v>0.2057613169</v>
      </c>
      <c r="N7" s="2">
        <f t="shared" si="4"/>
        <v>150</v>
      </c>
      <c r="O7" s="2" t="str">
        <f t="shared" ref="O7:R7" si="12">IF(C7=D7,C7,"")</f>
        <v/>
      </c>
      <c r="P7" s="2">
        <f t="shared" si="12"/>
        <v>124</v>
      </c>
      <c r="Q7" s="2" t="str">
        <f t="shared" si="12"/>
        <v/>
      </c>
      <c r="R7" s="2">
        <f t="shared" si="12"/>
        <v>45</v>
      </c>
      <c r="S7" s="2">
        <f t="shared" si="6"/>
        <v>12</v>
      </c>
      <c r="T7" s="2">
        <f t="shared" si="7"/>
        <v>12</v>
      </c>
      <c r="V7" s="1">
        <v>10.0</v>
      </c>
      <c r="W7" s="1">
        <v>150.0</v>
      </c>
      <c r="X7" s="1" t="s">
        <v>26</v>
      </c>
      <c r="Y7" s="1">
        <v>2500.0</v>
      </c>
      <c r="AB7" s="1">
        <v>5.0</v>
      </c>
      <c r="AC7" s="1">
        <v>150.0</v>
      </c>
    </row>
    <row r="8">
      <c r="A8" s="2">
        <f t="shared" si="8"/>
        <v>7</v>
      </c>
      <c r="B8" s="1">
        <v>450.0</v>
      </c>
      <c r="C8" s="2">
        <f t="shared" ref="C8:C102" si="14">C7*3</f>
        <v>450</v>
      </c>
      <c r="D8" s="1">
        <v>353.0</v>
      </c>
      <c r="E8" s="1">
        <v>353.0</v>
      </c>
      <c r="F8" s="1">
        <v>112.0</v>
      </c>
      <c r="G8" s="1">
        <v>112.0</v>
      </c>
      <c r="H8" s="1">
        <v>15.0</v>
      </c>
      <c r="I8" s="1">
        <v>15.0</v>
      </c>
      <c r="J8" s="2">
        <f t="shared" si="1"/>
        <v>15</v>
      </c>
      <c r="K8" s="2">
        <f t="shared" ref="K8:K100" si="15">(A8+1)*(A8+2)/2</f>
        <v>36</v>
      </c>
      <c r="L8" s="2">
        <f t="shared" si="2"/>
        <v>0.2057613169</v>
      </c>
      <c r="M8" s="2">
        <f t="shared" si="3"/>
        <v>0.2057613169</v>
      </c>
      <c r="N8" s="2">
        <f t="shared" si="4"/>
        <v>450</v>
      </c>
      <c r="O8" s="2" t="str">
        <f t="shared" ref="O8:R8" si="13">IF(C8=D8,C8,"")</f>
        <v/>
      </c>
      <c r="P8" s="2">
        <f t="shared" si="13"/>
        <v>353</v>
      </c>
      <c r="Q8" s="2" t="str">
        <f t="shared" si="13"/>
        <v/>
      </c>
      <c r="R8" s="2">
        <f t="shared" si="13"/>
        <v>112</v>
      </c>
      <c r="S8" s="2">
        <f t="shared" si="6"/>
        <v>15</v>
      </c>
      <c r="T8" s="2" t="str">
        <f t="shared" si="7"/>
        <v/>
      </c>
      <c r="W8" s="1">
        <v>450.0</v>
      </c>
      <c r="AB8" s="1">
        <v>6.0</v>
      </c>
      <c r="AC8" s="1">
        <v>450.0</v>
      </c>
    </row>
    <row r="9">
      <c r="A9" s="2">
        <f t="shared" si="8"/>
        <v>8</v>
      </c>
      <c r="B9" s="1">
        <v>1302.0</v>
      </c>
      <c r="C9" s="2">
        <f t="shared" si="14"/>
        <v>1350</v>
      </c>
      <c r="D9" s="1">
        <v>1017.0</v>
      </c>
      <c r="E9" s="1">
        <v>1041.0</v>
      </c>
      <c r="F9" s="1">
        <v>236.0</v>
      </c>
      <c r="G9" s="2">
        <f t="shared" ref="G9:G100" si="17">INT((3*G8+1)/(1+G8/pow(3,A8)))</f>
        <v>320</v>
      </c>
      <c r="H9" s="1">
        <v>18.0</v>
      </c>
      <c r="I9" s="1">
        <v>18.0</v>
      </c>
      <c r="J9" s="2">
        <f t="shared" si="1"/>
        <v>18</v>
      </c>
      <c r="K9" s="2">
        <f t="shared" si="15"/>
        <v>45</v>
      </c>
      <c r="L9" s="2">
        <f t="shared" si="2"/>
        <v>0.1984453589</v>
      </c>
      <c r="M9" s="2">
        <f t="shared" si="3"/>
        <v>0.2057613169</v>
      </c>
      <c r="N9" s="2" t="str">
        <f>IF(B8=C9,B8,"")</f>
        <v/>
      </c>
      <c r="O9" s="2" t="str">
        <f t="shared" ref="O9:R9" si="16">IF(C9=D9,C9,"")</f>
        <v/>
      </c>
      <c r="P9" s="2" t="str">
        <f t="shared" si="16"/>
        <v/>
      </c>
      <c r="Q9" s="2" t="str">
        <f t="shared" si="16"/>
        <v/>
      </c>
      <c r="R9" s="2" t="str">
        <f t="shared" si="16"/>
        <v/>
      </c>
      <c r="S9" s="2">
        <f t="shared" si="6"/>
        <v>18</v>
      </c>
      <c r="T9" s="2" t="str">
        <f t="shared" si="7"/>
        <v/>
      </c>
      <c r="AB9" s="1">
        <v>7.0</v>
      </c>
      <c r="AC9" s="1">
        <v>1302.0</v>
      </c>
    </row>
    <row r="10">
      <c r="A10" s="2">
        <f t="shared" si="8"/>
        <v>9</v>
      </c>
      <c r="B10" s="1">
        <v>3780.0</v>
      </c>
      <c r="C10" s="2">
        <f t="shared" si="14"/>
        <v>4050</v>
      </c>
      <c r="D10" s="1">
        <v>2902.0</v>
      </c>
      <c r="E10" s="2">
        <f t="shared" ref="E10:E100" si="19">E9*3</f>
        <v>3123</v>
      </c>
      <c r="F10" s="2">
        <f t="shared" ref="F10:F100" si="20">max(F$3*F9,F$4*F8,F$5*F7,F$6*F6,F$7*F5,F$8*F4)</f>
        <v>472</v>
      </c>
      <c r="G10" s="2">
        <f t="shared" si="17"/>
        <v>916</v>
      </c>
      <c r="H10" s="1">
        <v>22.0</v>
      </c>
      <c r="I10" s="1">
        <v>22.0</v>
      </c>
      <c r="J10" s="2">
        <f t="shared" si="1"/>
        <v>22</v>
      </c>
      <c r="K10" s="2">
        <f t="shared" si="15"/>
        <v>55</v>
      </c>
      <c r="L10" s="2">
        <f t="shared" si="2"/>
        <v>0.1920438957</v>
      </c>
      <c r="M10" s="2">
        <f t="shared" si="3"/>
        <v>0.2057613169</v>
      </c>
      <c r="N10" s="2" t="str">
        <f t="shared" ref="N10:R10" si="18">IF(B10=C10,B10,"")</f>
        <v/>
      </c>
      <c r="O10" s="2" t="str">
        <f t="shared" si="18"/>
        <v/>
      </c>
      <c r="P10" s="2" t="str">
        <f t="shared" si="18"/>
        <v/>
      </c>
      <c r="Q10" s="2" t="str">
        <f t="shared" si="18"/>
        <v/>
      </c>
      <c r="R10" s="2" t="str">
        <f t="shared" si="18"/>
        <v/>
      </c>
      <c r="S10" s="2">
        <f t="shared" si="6"/>
        <v>22</v>
      </c>
      <c r="T10" s="2" t="str">
        <f t="shared" si="7"/>
        <v/>
      </c>
      <c r="AB10" s="1">
        <v>8.0</v>
      </c>
      <c r="AC10" s="1">
        <v>3780.0</v>
      </c>
    </row>
    <row r="11">
      <c r="A11" s="2">
        <f t="shared" si="8"/>
        <v>10</v>
      </c>
      <c r="B11" s="1">
        <v>11340.0</v>
      </c>
      <c r="C11" s="2">
        <f t="shared" si="14"/>
        <v>12150</v>
      </c>
      <c r="D11" s="1">
        <v>8622.0</v>
      </c>
      <c r="E11" s="2">
        <f t="shared" si="19"/>
        <v>9369</v>
      </c>
      <c r="F11" s="2">
        <f t="shared" si="20"/>
        <v>1008</v>
      </c>
      <c r="G11" s="2">
        <f t="shared" si="17"/>
        <v>2626</v>
      </c>
      <c r="H11" s="1">
        <v>26.0</v>
      </c>
      <c r="I11" s="1">
        <v>26.0</v>
      </c>
      <c r="J11" s="2">
        <f t="shared" si="1"/>
        <v>26</v>
      </c>
      <c r="K11" s="2">
        <f t="shared" si="15"/>
        <v>66</v>
      </c>
      <c r="L11" s="2">
        <f t="shared" si="2"/>
        <v>0.1920438957</v>
      </c>
      <c r="M11" s="2">
        <f t="shared" si="3"/>
        <v>0.2057613169</v>
      </c>
      <c r="N11" s="2" t="str">
        <f t="shared" ref="N11:R11" si="21">IF(B11=C11,B11,"")</f>
        <v/>
      </c>
      <c r="O11" s="2" t="str">
        <f t="shared" si="21"/>
        <v/>
      </c>
      <c r="P11" s="2" t="str">
        <f t="shared" si="21"/>
        <v/>
      </c>
      <c r="Q11" s="2" t="str">
        <f t="shared" si="21"/>
        <v/>
      </c>
      <c r="R11" s="2" t="str">
        <f t="shared" si="21"/>
        <v/>
      </c>
      <c r="S11" s="2">
        <f t="shared" si="6"/>
        <v>26</v>
      </c>
      <c r="T11" s="2" t="str">
        <f t="shared" si="7"/>
        <v/>
      </c>
      <c r="AB11" s="1">
        <v>9.0</v>
      </c>
      <c r="AC11" s="1">
        <v>11340.0</v>
      </c>
    </row>
    <row r="12">
      <c r="A12" s="2">
        <f t="shared" si="8"/>
        <v>11</v>
      </c>
      <c r="B12" s="1">
        <v>32864.0</v>
      </c>
      <c r="C12" s="2">
        <f t="shared" si="14"/>
        <v>36450</v>
      </c>
      <c r="D12" s="1">
        <v>24798.0</v>
      </c>
      <c r="E12" s="2">
        <f t="shared" si="19"/>
        <v>28107</v>
      </c>
      <c r="F12" s="2">
        <f t="shared" si="20"/>
        <v>2240</v>
      </c>
      <c r="G12" s="2">
        <f t="shared" si="17"/>
        <v>7543</v>
      </c>
      <c r="H12" s="1">
        <v>31.0</v>
      </c>
      <c r="I12" s="1">
        <v>31.0</v>
      </c>
      <c r="J12" s="2">
        <f t="shared" si="1"/>
        <v>31</v>
      </c>
      <c r="K12" s="2">
        <f t="shared" si="15"/>
        <v>78</v>
      </c>
      <c r="L12" s="2">
        <f t="shared" si="2"/>
        <v>0.1855182419</v>
      </c>
      <c r="M12" s="2">
        <f t="shared" si="3"/>
        <v>0.2057613169</v>
      </c>
      <c r="N12" s="2" t="str">
        <f t="shared" ref="N12:R12" si="22">IF(B12=C12,B12,"")</f>
        <v/>
      </c>
      <c r="O12" s="2" t="str">
        <f t="shared" si="22"/>
        <v/>
      </c>
      <c r="P12" s="2" t="str">
        <f t="shared" si="22"/>
        <v/>
      </c>
      <c r="Q12" s="2" t="str">
        <f t="shared" si="22"/>
        <v/>
      </c>
      <c r="R12" s="2" t="str">
        <f t="shared" si="22"/>
        <v/>
      </c>
      <c r="S12" s="2">
        <f t="shared" si="6"/>
        <v>31</v>
      </c>
      <c r="T12" s="2" t="str">
        <f t="shared" si="7"/>
        <v/>
      </c>
      <c r="AB12" s="1">
        <v>10.0</v>
      </c>
      <c r="AC12" s="1">
        <v>32864.0</v>
      </c>
    </row>
    <row r="13">
      <c r="A13" s="2">
        <f t="shared" si="8"/>
        <v>12</v>
      </c>
      <c r="B13" s="1">
        <v>96338.0</v>
      </c>
      <c r="C13" s="2">
        <f t="shared" si="14"/>
        <v>109350</v>
      </c>
      <c r="D13" s="1">
        <v>71766.0</v>
      </c>
      <c r="E13" s="2">
        <f t="shared" si="19"/>
        <v>84321</v>
      </c>
      <c r="F13" s="2">
        <f t="shared" si="20"/>
        <v>5040</v>
      </c>
      <c r="G13" s="2">
        <f t="shared" si="17"/>
        <v>21705</v>
      </c>
      <c r="H13" s="1">
        <v>35.0</v>
      </c>
      <c r="I13" s="1">
        <v>35.0</v>
      </c>
      <c r="J13" s="2">
        <f t="shared" si="1"/>
        <v>35</v>
      </c>
      <c r="K13" s="2">
        <f t="shared" si="15"/>
        <v>91</v>
      </c>
      <c r="L13" s="2">
        <f t="shared" si="2"/>
        <v>0.1812769433</v>
      </c>
      <c r="M13" s="2">
        <f t="shared" si="3"/>
        <v>0.2057613169</v>
      </c>
      <c r="N13" s="2" t="str">
        <f t="shared" ref="N13:R13" si="23">IF(B13=C13,B13,"")</f>
        <v/>
      </c>
      <c r="O13" s="2" t="str">
        <f t="shared" si="23"/>
        <v/>
      </c>
      <c r="P13" s="2" t="str">
        <f t="shared" si="23"/>
        <v/>
      </c>
      <c r="Q13" s="2" t="str">
        <f t="shared" si="23"/>
        <v/>
      </c>
      <c r="R13" s="2" t="str">
        <f t="shared" si="23"/>
        <v/>
      </c>
      <c r="S13" s="2">
        <f t="shared" si="6"/>
        <v>35</v>
      </c>
      <c r="T13" s="2" t="str">
        <f t="shared" si="7"/>
        <v/>
      </c>
      <c r="AB13" s="1">
        <v>11.0</v>
      </c>
      <c r="AC13" s="1">
        <v>95964.0</v>
      </c>
    </row>
    <row r="14">
      <c r="A14" s="2">
        <f t="shared" si="8"/>
        <v>13</v>
      </c>
      <c r="B14" s="1">
        <v>287892.0</v>
      </c>
      <c r="C14" s="2">
        <f t="shared" si="14"/>
        <v>328050</v>
      </c>
      <c r="D14" s="1">
        <v>212423.0</v>
      </c>
      <c r="E14" s="2">
        <f t="shared" si="19"/>
        <v>252963</v>
      </c>
      <c r="F14" s="2">
        <f t="shared" si="20"/>
        <v>12544</v>
      </c>
      <c r="G14" s="2">
        <f t="shared" si="17"/>
        <v>62560</v>
      </c>
      <c r="H14" s="1">
        <v>40.0</v>
      </c>
      <c r="I14" s="1">
        <v>40.0</v>
      </c>
      <c r="J14" s="2">
        <f t="shared" si="1"/>
        <v>40</v>
      </c>
      <c r="K14" s="2">
        <f t="shared" si="15"/>
        <v>105</v>
      </c>
      <c r="L14" s="2">
        <f t="shared" si="2"/>
        <v>0.1805731963</v>
      </c>
      <c r="M14" s="2">
        <f t="shared" si="3"/>
        <v>0.2057613169</v>
      </c>
      <c r="N14" s="2" t="str">
        <f t="shared" ref="N14:R14" si="24">IF(B14=C14,B14,"")</f>
        <v/>
      </c>
      <c r="O14" s="2" t="str">
        <f t="shared" si="24"/>
        <v/>
      </c>
      <c r="P14" s="2" t="str">
        <f t="shared" si="24"/>
        <v/>
      </c>
      <c r="Q14" s="2" t="str">
        <f t="shared" si="24"/>
        <v/>
      </c>
      <c r="R14" s="2" t="str">
        <f t="shared" si="24"/>
        <v/>
      </c>
      <c r="S14" s="2">
        <f t="shared" si="6"/>
        <v>40</v>
      </c>
      <c r="T14" s="2" t="str">
        <f t="shared" si="7"/>
        <v/>
      </c>
      <c r="AB14" s="1">
        <v>12.0</v>
      </c>
      <c r="AC14" s="1">
        <v>287892.0</v>
      </c>
    </row>
    <row r="15">
      <c r="A15" s="2">
        <f t="shared" si="8"/>
        <v>14</v>
      </c>
      <c r="B15" s="1">
        <v>854139.0</v>
      </c>
      <c r="C15" s="2">
        <f t="shared" si="14"/>
        <v>984150</v>
      </c>
      <c r="D15" s="1">
        <v>614875.0</v>
      </c>
      <c r="E15" s="2">
        <f t="shared" si="19"/>
        <v>758889</v>
      </c>
      <c r="F15" s="2">
        <f t="shared" si="20"/>
        <v>26432</v>
      </c>
      <c r="G15" s="2">
        <f t="shared" si="17"/>
        <v>180594</v>
      </c>
      <c r="H15" s="1">
        <v>46.0</v>
      </c>
      <c r="I15" s="1">
        <v>46.0</v>
      </c>
      <c r="J15" s="2">
        <f t="shared" si="1"/>
        <v>46</v>
      </c>
      <c r="K15" s="2">
        <f t="shared" si="15"/>
        <v>120</v>
      </c>
      <c r="L15" s="2">
        <f t="shared" si="2"/>
        <v>0.1785792465</v>
      </c>
      <c r="M15" s="2">
        <f t="shared" si="3"/>
        <v>0.2057613169</v>
      </c>
      <c r="N15" s="2" t="str">
        <f t="shared" ref="N15:R15" si="25">IF(B15=C15,B15,"")</f>
        <v/>
      </c>
      <c r="O15" s="2" t="str">
        <f t="shared" si="25"/>
        <v/>
      </c>
      <c r="P15" s="2" t="str">
        <f t="shared" si="25"/>
        <v/>
      </c>
      <c r="Q15" s="2" t="str">
        <f t="shared" si="25"/>
        <v/>
      </c>
      <c r="R15" s="2" t="str">
        <f t="shared" si="25"/>
        <v/>
      </c>
      <c r="S15" s="2">
        <f t="shared" si="6"/>
        <v>46</v>
      </c>
      <c r="T15" s="2" t="str">
        <f t="shared" si="7"/>
        <v/>
      </c>
      <c r="AB15" s="1">
        <v>13.0</v>
      </c>
      <c r="AC15" s="1">
        <v>837850.0</v>
      </c>
    </row>
    <row r="16">
      <c r="A16" s="2">
        <f t="shared" si="8"/>
        <v>15</v>
      </c>
      <c r="B16" s="1">
        <v>2537821.0</v>
      </c>
      <c r="C16" s="2">
        <f t="shared" si="14"/>
        <v>2952450</v>
      </c>
      <c r="D16" s="1">
        <v>1794212.0</v>
      </c>
      <c r="E16" s="2">
        <f t="shared" si="19"/>
        <v>2276667</v>
      </c>
      <c r="F16" s="2">
        <f t="shared" si="20"/>
        <v>52864</v>
      </c>
      <c r="G16" s="2">
        <f t="shared" si="17"/>
        <v>522070</v>
      </c>
      <c r="H16" s="1">
        <v>44.0</v>
      </c>
      <c r="I16" s="2">
        <f t="shared" ref="I16:I100" si="27">I15+A16+1</f>
        <v>62</v>
      </c>
      <c r="J16" s="2">
        <f t="shared" si="1"/>
        <v>44</v>
      </c>
      <c r="K16" s="2">
        <f t="shared" si="15"/>
        <v>136</v>
      </c>
      <c r="L16" s="2">
        <f t="shared" si="2"/>
        <v>0.176865109</v>
      </c>
      <c r="M16" s="2">
        <f t="shared" si="3"/>
        <v>0.2057613169</v>
      </c>
      <c r="N16" s="2" t="str">
        <f t="shared" ref="N16:R16" si="26">IF(B16=C16,B16,"")</f>
        <v/>
      </c>
      <c r="O16" s="2" t="str">
        <f t="shared" si="26"/>
        <v/>
      </c>
      <c r="P16" s="2" t="str">
        <f t="shared" si="26"/>
        <v/>
      </c>
      <c r="Q16" s="2" t="str">
        <f t="shared" si="26"/>
        <v/>
      </c>
      <c r="R16" s="2" t="str">
        <f t="shared" si="26"/>
        <v/>
      </c>
      <c r="S16" s="2" t="str">
        <f t="shared" si="6"/>
        <v/>
      </c>
      <c r="T16" s="2" t="str">
        <f t="shared" si="7"/>
        <v/>
      </c>
      <c r="AB16" s="1">
        <v>14.0</v>
      </c>
      <c r="AC16" s="1">
        <v>2458950.0</v>
      </c>
    </row>
    <row r="17">
      <c r="A17" s="2">
        <f t="shared" si="8"/>
        <v>16</v>
      </c>
      <c r="B17" s="1">
        <v>7528835.0</v>
      </c>
      <c r="C17" s="2">
        <f t="shared" si="14"/>
        <v>8857350</v>
      </c>
      <c r="D17" s="1">
        <v>5321796.0</v>
      </c>
      <c r="E17" s="2">
        <f t="shared" si="19"/>
        <v>6830001</v>
      </c>
      <c r="F17" s="2">
        <f t="shared" si="20"/>
        <v>112896</v>
      </c>
      <c r="G17" s="2">
        <f t="shared" si="17"/>
        <v>1511226</v>
      </c>
      <c r="H17" s="1">
        <v>46.0</v>
      </c>
      <c r="I17" s="2">
        <f t="shared" si="27"/>
        <v>79</v>
      </c>
      <c r="J17" s="2">
        <f t="shared" si="1"/>
        <v>46</v>
      </c>
      <c r="K17" s="2">
        <f t="shared" si="15"/>
        <v>153</v>
      </c>
      <c r="L17" s="2">
        <f t="shared" si="2"/>
        <v>0.174899152</v>
      </c>
      <c r="M17" s="2">
        <f t="shared" si="3"/>
        <v>0.2057613169</v>
      </c>
      <c r="N17" s="2" t="str">
        <f t="shared" ref="N17:R17" si="28">IF(B17=C17,B17,"")</f>
        <v/>
      </c>
      <c r="O17" s="2" t="str">
        <f t="shared" si="28"/>
        <v/>
      </c>
      <c r="P17" s="2" t="str">
        <f t="shared" si="28"/>
        <v/>
      </c>
      <c r="Q17" s="2" t="str">
        <f t="shared" si="28"/>
        <v/>
      </c>
      <c r="R17" s="2" t="str">
        <f t="shared" si="28"/>
        <v/>
      </c>
      <c r="S17" s="2" t="str">
        <f t="shared" si="6"/>
        <v/>
      </c>
      <c r="T17" s="2" t="str">
        <f t="shared" si="7"/>
        <v/>
      </c>
      <c r="AB17" s="1">
        <v>15.0</v>
      </c>
      <c r="AC17" s="1">
        <v>7376850.0</v>
      </c>
    </row>
    <row r="18">
      <c r="A18" s="2">
        <f t="shared" si="8"/>
        <v>17</v>
      </c>
      <c r="B18" s="1">
        <v>2.2517082E7</v>
      </c>
      <c r="C18" s="2">
        <f t="shared" si="14"/>
        <v>26572050</v>
      </c>
      <c r="D18" s="1">
        <v>1.5455256E7</v>
      </c>
      <c r="E18" s="2">
        <f t="shared" si="19"/>
        <v>20490003</v>
      </c>
      <c r="F18" s="2">
        <f t="shared" si="20"/>
        <v>250880</v>
      </c>
      <c r="G18" s="2">
        <f t="shared" si="17"/>
        <v>4379914</v>
      </c>
      <c r="H18" s="1">
        <v>48.0</v>
      </c>
      <c r="I18" s="2">
        <f t="shared" si="27"/>
        <v>97</v>
      </c>
      <c r="J18" s="2">
        <f t="shared" si="1"/>
        <v>48</v>
      </c>
      <c r="K18" s="2">
        <f t="shared" si="15"/>
        <v>171</v>
      </c>
      <c r="L18" s="2">
        <f t="shared" si="2"/>
        <v>0.1743615733</v>
      </c>
      <c r="M18" s="2">
        <f t="shared" si="3"/>
        <v>0.2057613169</v>
      </c>
      <c r="N18" s="2" t="str">
        <f t="shared" ref="N18:R18" si="29">IF(B18=C18,B18,"")</f>
        <v/>
      </c>
      <c r="O18" s="2" t="str">
        <f t="shared" si="29"/>
        <v/>
      </c>
      <c r="P18" s="2" t="str">
        <f t="shared" si="29"/>
        <v/>
      </c>
      <c r="Q18" s="2" t="str">
        <f t="shared" si="29"/>
        <v/>
      </c>
      <c r="R18" s="2" t="str">
        <f t="shared" si="29"/>
        <v/>
      </c>
      <c r="S18" s="2" t="str">
        <f t="shared" si="6"/>
        <v/>
      </c>
      <c r="T18" s="2" t="str">
        <f t="shared" si="7"/>
        <v/>
      </c>
      <c r="AB18" s="1">
        <v>16.0</v>
      </c>
      <c r="AC18" s="1">
        <v>2.156438E7</v>
      </c>
    </row>
    <row r="19">
      <c r="A19" s="2">
        <f t="shared" si="8"/>
        <v>18</v>
      </c>
      <c r="B19" s="1">
        <v>6.6944301E7</v>
      </c>
      <c r="C19" s="2">
        <f t="shared" si="14"/>
        <v>79716150</v>
      </c>
      <c r="D19" s="1">
        <v>4.5345052E7</v>
      </c>
      <c r="E19" s="2">
        <f t="shared" si="19"/>
        <v>61470009</v>
      </c>
      <c r="F19" s="2">
        <f t="shared" si="20"/>
        <v>564480</v>
      </c>
      <c r="G19" s="2">
        <f t="shared" si="17"/>
        <v>12708714</v>
      </c>
      <c r="H19" s="1">
        <v>50.0</v>
      </c>
      <c r="I19" s="2">
        <f t="shared" si="27"/>
        <v>116</v>
      </c>
      <c r="J19" s="2">
        <f t="shared" si="1"/>
        <v>50</v>
      </c>
      <c r="K19" s="2">
        <f t="shared" si="15"/>
        <v>190</v>
      </c>
      <c r="L19" s="2">
        <f t="shared" si="2"/>
        <v>0.1727949422</v>
      </c>
      <c r="M19" s="2">
        <f t="shared" si="3"/>
        <v>0.2057613169</v>
      </c>
      <c r="N19" s="2" t="str">
        <f t="shared" ref="N19:R19" si="30">IF(B19=C19,B19,"")</f>
        <v/>
      </c>
      <c r="O19" s="2" t="str">
        <f t="shared" si="30"/>
        <v/>
      </c>
      <c r="P19" s="2" t="str">
        <f t="shared" si="30"/>
        <v/>
      </c>
      <c r="Q19" s="2" t="str">
        <f t="shared" si="30"/>
        <v/>
      </c>
      <c r="R19" s="2" t="str">
        <f t="shared" si="30"/>
        <v/>
      </c>
      <c r="S19" s="2" t="str">
        <f t="shared" si="6"/>
        <v/>
      </c>
      <c r="T19" s="2" t="str">
        <f t="shared" si="7"/>
        <v/>
      </c>
      <c r="AB19" s="1">
        <v>17.0</v>
      </c>
      <c r="AC19" s="1">
        <v>6.3546102E7</v>
      </c>
    </row>
    <row r="20">
      <c r="A20" s="2">
        <f t="shared" si="8"/>
        <v>19</v>
      </c>
      <c r="B20" s="1">
        <v>1.98629224E8</v>
      </c>
      <c r="C20" s="2">
        <f t="shared" si="14"/>
        <v>239148450</v>
      </c>
      <c r="D20" s="1">
        <v>1.3443852E8</v>
      </c>
      <c r="E20" s="2">
        <f t="shared" si="19"/>
        <v>184410027</v>
      </c>
      <c r="F20" s="2">
        <f t="shared" si="20"/>
        <v>1404928</v>
      </c>
      <c r="G20" s="2">
        <f t="shared" si="17"/>
        <v>36915198</v>
      </c>
      <c r="H20" s="1">
        <v>52.0</v>
      </c>
      <c r="I20" s="2">
        <f t="shared" si="27"/>
        <v>136</v>
      </c>
      <c r="J20" s="2">
        <f t="shared" si="1"/>
        <v>52</v>
      </c>
      <c r="K20" s="2">
        <f t="shared" si="15"/>
        <v>210</v>
      </c>
      <c r="L20" s="2">
        <f t="shared" si="2"/>
        <v>0.1708989153</v>
      </c>
      <c r="M20" s="2">
        <f t="shared" si="3"/>
        <v>0.2057613169</v>
      </c>
      <c r="N20" s="2" t="str">
        <f t="shared" ref="N20:R20" si="31">IF(B20=C20,B20,"")</f>
        <v/>
      </c>
      <c r="O20" s="2" t="str">
        <f t="shared" si="31"/>
        <v/>
      </c>
      <c r="P20" s="2" t="str">
        <f t="shared" si="31"/>
        <v/>
      </c>
      <c r="Q20" s="2" t="str">
        <f t="shared" si="31"/>
        <v/>
      </c>
      <c r="R20" s="2" t="str">
        <f t="shared" si="31"/>
        <v/>
      </c>
      <c r="S20" s="2" t="str">
        <f t="shared" si="6"/>
        <v/>
      </c>
      <c r="T20" s="2" t="str">
        <f t="shared" si="7"/>
        <v/>
      </c>
      <c r="AB20" s="1">
        <v>18.0</v>
      </c>
      <c r="AC20" s="1">
        <v>1.90638306E8</v>
      </c>
    </row>
    <row r="21">
      <c r="A21" s="2">
        <f t="shared" si="8"/>
        <v>20</v>
      </c>
      <c r="B21" s="1">
        <v>5.9391173E8</v>
      </c>
      <c r="C21" s="2">
        <f t="shared" si="14"/>
        <v>717445350</v>
      </c>
      <c r="D21" s="1">
        <v>3.91796798E8</v>
      </c>
      <c r="E21" s="2">
        <f t="shared" si="19"/>
        <v>553230081</v>
      </c>
      <c r="F21" s="2">
        <f t="shared" si="20"/>
        <v>2960384</v>
      </c>
      <c r="G21" s="2">
        <f t="shared" si="17"/>
        <v>107336426</v>
      </c>
      <c r="H21" s="1">
        <v>54.0</v>
      </c>
      <c r="I21" s="2">
        <f t="shared" si="27"/>
        <v>157</v>
      </c>
      <c r="J21" s="2">
        <f t="shared" si="1"/>
        <v>54</v>
      </c>
      <c r="K21" s="2">
        <f t="shared" si="15"/>
        <v>231</v>
      </c>
      <c r="L21" s="2">
        <f t="shared" si="2"/>
        <v>0.1703322207</v>
      </c>
      <c r="M21" s="2">
        <f t="shared" si="3"/>
        <v>0.2057613169</v>
      </c>
      <c r="N21" s="2" t="str">
        <f>IF(C2=C21,C2,"")</f>
        <v/>
      </c>
      <c r="O21" s="2" t="str">
        <f t="shared" ref="O21:R21" si="32">IF(C21=D21,C21,"")</f>
        <v/>
      </c>
      <c r="P21" s="2" t="str">
        <f t="shared" si="32"/>
        <v/>
      </c>
      <c r="Q21" s="2" t="str">
        <f t="shared" si="32"/>
        <v/>
      </c>
      <c r="R21" s="2" t="str">
        <f t="shared" si="32"/>
        <v/>
      </c>
      <c r="S21" s="2" t="str">
        <f t="shared" si="6"/>
        <v/>
      </c>
      <c r="T21" s="2" t="str">
        <f t="shared" si="7"/>
        <v/>
      </c>
      <c r="AB21" s="1">
        <v>19.0</v>
      </c>
      <c r="AC21" s="1">
        <v>5.5950288E8</v>
      </c>
    </row>
    <row r="22">
      <c r="A22" s="2">
        <f t="shared" si="8"/>
        <v>21</v>
      </c>
      <c r="B22" s="1">
        <v>1.766894722E9</v>
      </c>
      <c r="C22" s="2">
        <f t="shared" si="14"/>
        <v>2152336050</v>
      </c>
      <c r="D22" s="1">
        <v>1.153402148E9</v>
      </c>
      <c r="E22" s="2">
        <f t="shared" si="19"/>
        <v>1659690243</v>
      </c>
      <c r="F22" s="2">
        <f t="shared" si="20"/>
        <v>5920768</v>
      </c>
      <c r="G22" s="2">
        <f t="shared" si="17"/>
        <v>312392650</v>
      </c>
      <c r="H22" s="1">
        <v>57.0</v>
      </c>
      <c r="I22" s="2">
        <f t="shared" si="27"/>
        <v>179</v>
      </c>
      <c r="J22" s="2">
        <f t="shared" si="1"/>
        <v>57</v>
      </c>
      <c r="K22" s="2">
        <f t="shared" si="15"/>
        <v>253</v>
      </c>
      <c r="L22" s="2">
        <f t="shared" si="2"/>
        <v>0.1689134858</v>
      </c>
      <c r="M22" s="2">
        <f t="shared" si="3"/>
        <v>0.2057613169</v>
      </c>
      <c r="N22" s="2" t="str">
        <f t="shared" ref="N22:R22" si="33">IF(B22=C22,B22,"")</f>
        <v/>
      </c>
      <c r="O22" s="2" t="str">
        <f t="shared" si="33"/>
        <v/>
      </c>
      <c r="P22" s="2" t="str">
        <f t="shared" si="33"/>
        <v/>
      </c>
      <c r="Q22" s="2" t="str">
        <f t="shared" si="33"/>
        <v/>
      </c>
      <c r="R22" s="2" t="str">
        <f t="shared" si="33"/>
        <v/>
      </c>
      <c r="S22" s="2" t="str">
        <f t="shared" si="6"/>
        <v/>
      </c>
      <c r="T22" s="2" t="str">
        <f t="shared" si="7"/>
        <v/>
      </c>
      <c r="AB22" s="1">
        <v>20.0</v>
      </c>
      <c r="AC22" s="1">
        <v>1.654014942E9</v>
      </c>
    </row>
    <row r="23">
      <c r="A23" s="2">
        <f t="shared" si="8"/>
        <v>22</v>
      </c>
      <c r="B23" s="1">
        <v>4.962044826E9</v>
      </c>
      <c r="C23" s="2">
        <f t="shared" si="14"/>
        <v>6457008150</v>
      </c>
      <c r="D23" s="2">
        <f t="shared" ref="D23:D38" si="35">combin(A23+1,int((A23+1)/3))*2^(A23-int((A23+1)/3))</f>
        <v>8033304576</v>
      </c>
      <c r="E23" s="2">
        <f t="shared" si="19"/>
        <v>4979070729</v>
      </c>
      <c r="F23" s="2">
        <f t="shared" si="20"/>
        <v>12644352</v>
      </c>
      <c r="G23" s="2">
        <f t="shared" si="17"/>
        <v>910001267</v>
      </c>
      <c r="H23" s="1">
        <v>60.0</v>
      </c>
      <c r="I23" s="2">
        <f t="shared" si="27"/>
        <v>202</v>
      </c>
      <c r="J23" s="2">
        <f t="shared" si="1"/>
        <v>60</v>
      </c>
      <c r="K23" s="2">
        <f t="shared" si="15"/>
        <v>276</v>
      </c>
      <c r="L23" s="2">
        <f t="shared" si="2"/>
        <v>0.1581222842</v>
      </c>
      <c r="M23" s="2">
        <f t="shared" si="3"/>
        <v>0.2057613169</v>
      </c>
      <c r="N23" s="2" t="str">
        <f t="shared" ref="N23:R23" si="34">IF(B23=C23,B23,"")</f>
        <v/>
      </c>
      <c r="O23" s="2" t="str">
        <f t="shared" si="34"/>
        <v/>
      </c>
      <c r="P23" s="2" t="str">
        <f t="shared" si="34"/>
        <v/>
      </c>
      <c r="Q23" s="2" t="str">
        <f t="shared" si="34"/>
        <v/>
      </c>
      <c r="R23" s="2" t="str">
        <f t="shared" si="34"/>
        <v/>
      </c>
      <c r="S23" s="2" t="str">
        <f t="shared" si="6"/>
        <v/>
      </c>
      <c r="T23" s="2" t="str">
        <f t="shared" si="7"/>
        <v/>
      </c>
      <c r="AB23" s="1">
        <v>21.0</v>
      </c>
      <c r="AC23" s="1">
        <v>4.962045E9</v>
      </c>
    </row>
    <row r="24">
      <c r="A24" s="2">
        <f t="shared" si="8"/>
        <v>23</v>
      </c>
      <c r="B24" s="1">
        <v>1.4611830116E10</v>
      </c>
      <c r="C24" s="2">
        <f t="shared" si="14"/>
        <v>19371024450</v>
      </c>
      <c r="D24" s="2">
        <f t="shared" si="35"/>
        <v>24099913728</v>
      </c>
      <c r="E24" s="2">
        <f t="shared" si="19"/>
        <v>14937212187</v>
      </c>
      <c r="F24" s="2">
        <f t="shared" si="20"/>
        <v>28098560</v>
      </c>
      <c r="G24" s="2">
        <f t="shared" si="17"/>
        <v>2653068983</v>
      </c>
      <c r="H24" s="2">
        <f t="shared" ref="H24:H100" si="37">H23+3</f>
        <v>63</v>
      </c>
      <c r="I24" s="2">
        <f t="shared" si="27"/>
        <v>226</v>
      </c>
      <c r="J24" s="2">
        <f t="shared" si="1"/>
        <v>63</v>
      </c>
      <c r="K24" s="2">
        <f t="shared" si="15"/>
        <v>300</v>
      </c>
      <c r="L24" s="2">
        <f t="shared" si="2"/>
        <v>0.1552085908</v>
      </c>
      <c r="M24" s="2">
        <f t="shared" si="3"/>
        <v>0.2057613169</v>
      </c>
      <c r="N24" s="2" t="str">
        <f t="shared" ref="N24:R24" si="36">IF(B24=C24,B24,"")</f>
        <v/>
      </c>
      <c r="O24" s="2" t="str">
        <f t="shared" si="36"/>
        <v/>
      </c>
      <c r="P24" s="2" t="str">
        <f t="shared" si="36"/>
        <v/>
      </c>
      <c r="Q24" s="2" t="str">
        <f t="shared" si="36"/>
        <v/>
      </c>
      <c r="R24" s="2" t="str">
        <f t="shared" si="36"/>
        <v/>
      </c>
      <c r="S24" s="2" t="str">
        <f>if(H25=I24,H25,"")</f>
        <v/>
      </c>
      <c r="T24" s="2" t="str">
        <f t="shared" si="7"/>
        <v/>
      </c>
      <c r="AB24" s="1">
        <v>22.0</v>
      </c>
      <c r="AC24" s="1">
        <v>1.461183E10</v>
      </c>
    </row>
    <row r="25">
      <c r="A25" s="2">
        <f t="shared" si="8"/>
        <v>24</v>
      </c>
      <c r="B25" s="1">
        <v>4.3303183806E10</v>
      </c>
      <c r="C25" s="2">
        <f t="shared" si="14"/>
        <v>58113073350</v>
      </c>
      <c r="D25" s="2">
        <f t="shared" si="35"/>
        <v>70882099200</v>
      </c>
      <c r="E25" s="2">
        <f t="shared" si="19"/>
        <v>44811636561</v>
      </c>
      <c r="F25" s="2">
        <f t="shared" si="20"/>
        <v>63221760</v>
      </c>
      <c r="G25" s="2">
        <f t="shared" si="17"/>
        <v>7741054639</v>
      </c>
      <c r="H25" s="2">
        <f t="shared" si="37"/>
        <v>66</v>
      </c>
      <c r="I25" s="2">
        <f t="shared" si="27"/>
        <v>251</v>
      </c>
      <c r="J25" s="2">
        <f t="shared" si="1"/>
        <v>66</v>
      </c>
      <c r="K25" s="2">
        <f t="shared" si="15"/>
        <v>325</v>
      </c>
      <c r="L25" s="2">
        <f t="shared" si="2"/>
        <v>0.1533238497</v>
      </c>
      <c r="M25" s="2">
        <f t="shared" si="3"/>
        <v>0.2057613169</v>
      </c>
      <c r="S25" s="2" t="str">
        <f t="shared" ref="S25:S100" si="38">if(H25=I25,H25,"")</f>
        <v/>
      </c>
      <c r="T25" s="2" t="str">
        <f t="shared" si="7"/>
        <v/>
      </c>
      <c r="AB25" s="1">
        <v>23.0</v>
      </c>
      <c r="AC25" s="1">
        <v>4.330318E10</v>
      </c>
    </row>
    <row r="26">
      <c r="A26" s="2">
        <f t="shared" si="8"/>
        <v>25</v>
      </c>
      <c r="B26" s="1">
        <v>1.29909551418E11</v>
      </c>
      <c r="C26" s="2">
        <f t="shared" si="14"/>
        <v>174339220050</v>
      </c>
      <c r="D26" s="2">
        <f t="shared" si="35"/>
        <v>204770508800</v>
      </c>
      <c r="E26" s="2">
        <f t="shared" si="19"/>
        <v>134434909683</v>
      </c>
      <c r="F26" s="2">
        <f t="shared" si="20"/>
        <v>157351936</v>
      </c>
      <c r="G26" s="2">
        <f t="shared" si="17"/>
        <v>22603625666</v>
      </c>
      <c r="H26" s="2">
        <f t="shared" si="37"/>
        <v>69</v>
      </c>
      <c r="I26" s="2">
        <f t="shared" si="27"/>
        <v>277</v>
      </c>
      <c r="J26" s="2">
        <f t="shared" si="1"/>
        <v>69</v>
      </c>
      <c r="K26" s="2">
        <f t="shared" si="15"/>
        <v>351</v>
      </c>
      <c r="L26" s="2">
        <f t="shared" si="2"/>
        <v>0.1533238497</v>
      </c>
      <c r="M26" s="2">
        <f t="shared" si="3"/>
        <v>0.2057613169</v>
      </c>
      <c r="S26" s="2" t="str">
        <f t="shared" si="38"/>
        <v/>
      </c>
      <c r="T26" s="2" t="str">
        <f t="shared" si="7"/>
        <v/>
      </c>
      <c r="AB26" s="1">
        <v>24.0</v>
      </c>
      <c r="AC26" s="1">
        <v>1.299096E11</v>
      </c>
    </row>
    <row r="27">
      <c r="A27" s="2">
        <f t="shared" si="8"/>
        <v>26</v>
      </c>
      <c r="B27" s="1">
        <v>3.8359865787E11</v>
      </c>
      <c r="C27" s="2">
        <f t="shared" si="14"/>
        <v>523017660150</v>
      </c>
      <c r="D27" s="2">
        <f t="shared" si="35"/>
        <v>614311526400</v>
      </c>
      <c r="E27" s="2">
        <f t="shared" si="19"/>
        <v>403304729049</v>
      </c>
      <c r="F27" s="2">
        <f t="shared" si="20"/>
        <v>331563008</v>
      </c>
      <c r="G27" s="2">
        <f t="shared" si="17"/>
        <v>66048852212</v>
      </c>
      <c r="H27" s="2">
        <f t="shared" si="37"/>
        <v>72</v>
      </c>
      <c r="I27" s="2">
        <f t="shared" si="27"/>
        <v>304</v>
      </c>
      <c r="J27" s="2">
        <f t="shared" si="1"/>
        <v>72</v>
      </c>
      <c r="K27" s="2">
        <f t="shared" si="15"/>
        <v>378</v>
      </c>
      <c r="L27" s="2">
        <f t="shared" si="2"/>
        <v>0.1509122368</v>
      </c>
      <c r="M27" s="2">
        <f t="shared" si="3"/>
        <v>0.2057613169</v>
      </c>
      <c r="S27" s="2" t="str">
        <f t="shared" si="38"/>
        <v/>
      </c>
      <c r="T27" s="2" t="str">
        <f t="shared" si="7"/>
        <v/>
      </c>
      <c r="AB27" s="1">
        <v>25.0</v>
      </c>
      <c r="AC27" s="1">
        <v>3.835987E11</v>
      </c>
    </row>
    <row r="28">
      <c r="A28" s="2">
        <f t="shared" si="8"/>
        <v>27</v>
      </c>
      <c r="B28" s="1">
        <v>1.13902991127E12</v>
      </c>
      <c r="C28" s="2">
        <f t="shared" si="14"/>
        <v>1569052980450</v>
      </c>
      <c r="D28" s="2">
        <f t="shared" si="35"/>
        <v>1810602393600</v>
      </c>
      <c r="E28" s="2">
        <f t="shared" si="19"/>
        <v>1209914187147</v>
      </c>
      <c r="F28" s="2">
        <f t="shared" si="20"/>
        <v>663126016</v>
      </c>
      <c r="G28" s="2">
        <f t="shared" si="17"/>
        <v>193128235779</v>
      </c>
      <c r="H28" s="2">
        <f t="shared" si="37"/>
        <v>75</v>
      </c>
      <c r="I28" s="2">
        <f t="shared" si="27"/>
        <v>332</v>
      </c>
      <c r="J28" s="2">
        <f t="shared" si="1"/>
        <v>75</v>
      </c>
      <c r="K28" s="2">
        <f t="shared" si="15"/>
        <v>406</v>
      </c>
      <c r="L28" s="2">
        <f t="shared" si="2"/>
        <v>0.1493692676</v>
      </c>
      <c r="M28" s="2">
        <f t="shared" si="3"/>
        <v>0.2057613169</v>
      </c>
      <c r="S28" s="2" t="str">
        <f t="shared" si="38"/>
        <v/>
      </c>
      <c r="T28" s="2" t="str">
        <f t="shared" si="7"/>
        <v/>
      </c>
      <c r="AB28" s="1">
        <v>26.0</v>
      </c>
      <c r="AC28" s="1">
        <v>1.13903E12</v>
      </c>
    </row>
    <row r="29">
      <c r="A29" s="2">
        <f t="shared" si="8"/>
        <v>28</v>
      </c>
      <c r="B29" s="1">
        <v>3.41708973381E12</v>
      </c>
      <c r="C29" s="2">
        <f t="shared" si="14"/>
        <v>4707158941350</v>
      </c>
      <c r="D29" s="2">
        <f t="shared" si="35"/>
        <v>5250746941440</v>
      </c>
      <c r="E29" s="2">
        <f t="shared" si="19"/>
        <v>3629742561441</v>
      </c>
      <c r="F29" s="2">
        <f t="shared" si="20"/>
        <v>1416167424</v>
      </c>
      <c r="G29" s="2">
        <f t="shared" si="17"/>
        <v>565073481907</v>
      </c>
      <c r="H29" s="2">
        <f t="shared" si="37"/>
        <v>78</v>
      </c>
      <c r="I29" s="2">
        <f t="shared" si="27"/>
        <v>361</v>
      </c>
      <c r="J29" s="2">
        <f t="shared" si="1"/>
        <v>78</v>
      </c>
      <c r="K29" s="2">
        <f t="shared" si="15"/>
        <v>435</v>
      </c>
      <c r="L29" s="2">
        <f t="shared" si="2"/>
        <v>0.1493692676</v>
      </c>
      <c r="M29" s="2">
        <f t="shared" si="3"/>
        <v>0.2057613169</v>
      </c>
      <c r="S29" s="2" t="str">
        <f t="shared" si="38"/>
        <v/>
      </c>
      <c r="T29" s="2" t="str">
        <f t="shared" si="7"/>
        <v/>
      </c>
      <c r="AB29" s="1">
        <v>27.0</v>
      </c>
      <c r="AC29" s="1">
        <v>3.41709E12</v>
      </c>
    </row>
    <row r="30">
      <c r="A30" s="2">
        <f t="shared" si="8"/>
        <v>29</v>
      </c>
      <c r="B30" s="1">
        <v>1.0112634438206E13</v>
      </c>
      <c r="C30" s="2">
        <f t="shared" si="14"/>
        <v>14121476824050</v>
      </c>
      <c r="D30" s="2">
        <f t="shared" si="35"/>
        <v>15752240824320</v>
      </c>
      <c r="E30" s="2">
        <f t="shared" si="19"/>
        <v>10889227684323</v>
      </c>
      <c r="F30" s="2">
        <f t="shared" si="20"/>
        <v>3147038720</v>
      </c>
      <c r="G30" s="2">
        <f t="shared" si="17"/>
        <v>1654356628718</v>
      </c>
      <c r="H30" s="2">
        <f t="shared" si="37"/>
        <v>81</v>
      </c>
      <c r="I30" s="2">
        <f t="shared" si="27"/>
        <v>391</v>
      </c>
      <c r="J30" s="2">
        <f t="shared" si="1"/>
        <v>81</v>
      </c>
      <c r="K30" s="2">
        <f t="shared" si="15"/>
        <v>465</v>
      </c>
      <c r="L30" s="2">
        <f t="shared" si="2"/>
        <v>0.1473492472</v>
      </c>
      <c r="M30" s="2">
        <f t="shared" si="3"/>
        <v>0.2057613169</v>
      </c>
      <c r="S30" s="2" t="str">
        <f t="shared" si="38"/>
        <v/>
      </c>
      <c r="T30" s="2" t="str">
        <f t="shared" si="7"/>
        <v/>
      </c>
      <c r="AB30" s="1">
        <v>28.0</v>
      </c>
      <c r="AC30" s="1">
        <v>1.011263E13</v>
      </c>
    </row>
    <row r="31">
      <c r="A31" s="2">
        <f t="shared" si="8"/>
        <v>30</v>
      </c>
      <c r="B31" s="1">
        <v>3.0073742968632E13</v>
      </c>
      <c r="C31" s="2">
        <f t="shared" si="14"/>
        <v>42364430472150</v>
      </c>
      <c r="D31" s="2">
        <f t="shared" si="35"/>
        <v>46506615767040</v>
      </c>
      <c r="E31" s="2">
        <f t="shared" si="19"/>
        <v>32667683052969</v>
      </c>
      <c r="F31" s="2">
        <f t="shared" si="20"/>
        <v>7080837120</v>
      </c>
      <c r="G31" s="2">
        <f t="shared" si="17"/>
        <v>4846249531315</v>
      </c>
      <c r="H31" s="2">
        <f t="shared" si="37"/>
        <v>84</v>
      </c>
      <c r="I31" s="2">
        <f t="shared" si="27"/>
        <v>422</v>
      </c>
      <c r="J31" s="2">
        <f t="shared" si="1"/>
        <v>84</v>
      </c>
      <c r="K31" s="2">
        <f t="shared" si="15"/>
        <v>496</v>
      </c>
      <c r="L31" s="2">
        <f t="shared" si="2"/>
        <v>0.1460662373</v>
      </c>
      <c r="M31" s="2">
        <f t="shared" si="3"/>
        <v>0.2057613169</v>
      </c>
      <c r="S31" s="2" t="str">
        <f t="shared" si="38"/>
        <v/>
      </c>
      <c r="T31" s="2" t="str">
        <f t="shared" si="7"/>
        <v/>
      </c>
      <c r="AB31" s="1">
        <v>29.0</v>
      </c>
      <c r="AC31" s="1">
        <v>3.007374E13</v>
      </c>
    </row>
    <row r="32">
      <c r="A32" s="2">
        <f t="shared" si="8"/>
        <v>31</v>
      </c>
      <c r="B32" s="1">
        <v>9.0221228905896E13</v>
      </c>
      <c r="C32" s="2">
        <f t="shared" si="14"/>
        <v>127093291416450</v>
      </c>
      <c r="D32" s="2">
        <f t="shared" si="35"/>
        <v>135291973140480</v>
      </c>
      <c r="E32" s="2">
        <f t="shared" si="19"/>
        <v>98003049158907</v>
      </c>
      <c r="F32" s="2">
        <f t="shared" si="20"/>
        <v>17623416832</v>
      </c>
      <c r="G32" s="2">
        <f t="shared" si="17"/>
        <v>14204406376083</v>
      </c>
      <c r="H32" s="2">
        <f t="shared" si="37"/>
        <v>87</v>
      </c>
      <c r="I32" s="2">
        <f t="shared" si="27"/>
        <v>454</v>
      </c>
      <c r="J32" s="2">
        <f t="shared" si="1"/>
        <v>87</v>
      </c>
      <c r="K32" s="2">
        <f t="shared" si="15"/>
        <v>528</v>
      </c>
      <c r="L32" s="2">
        <f t="shared" si="2"/>
        <v>0.1460662373</v>
      </c>
      <c r="M32" s="2">
        <f t="shared" si="3"/>
        <v>0.2057613169</v>
      </c>
      <c r="S32" s="2" t="str">
        <f t="shared" si="38"/>
        <v/>
      </c>
      <c r="T32" s="2" t="str">
        <f t="shared" si="7"/>
        <v/>
      </c>
      <c r="AB32" s="1">
        <v>30.0</v>
      </c>
      <c r="AC32" s="1">
        <v>9.022123E13</v>
      </c>
    </row>
    <row r="33">
      <c r="A33" s="2">
        <f t="shared" si="8"/>
        <v>32</v>
      </c>
      <c r="B33" s="1">
        <v>2.6749146623E14</v>
      </c>
      <c r="C33" s="2">
        <f t="shared" si="14"/>
        <v>381279874249350</v>
      </c>
      <c r="D33" s="2">
        <f t="shared" si="35"/>
        <v>405875919421440</v>
      </c>
      <c r="E33" s="2">
        <f t="shared" si="19"/>
        <v>294009147476721</v>
      </c>
      <c r="F33" s="2">
        <f t="shared" si="20"/>
        <v>37135056896</v>
      </c>
      <c r="G33" s="2">
        <f t="shared" si="17"/>
        <v>41655287897017</v>
      </c>
      <c r="H33" s="2">
        <f t="shared" si="37"/>
        <v>90</v>
      </c>
      <c r="I33" s="2">
        <f t="shared" si="27"/>
        <v>487</v>
      </c>
      <c r="J33" s="2">
        <f t="shared" si="1"/>
        <v>90</v>
      </c>
      <c r="K33" s="2">
        <f t="shared" si="15"/>
        <v>561</v>
      </c>
      <c r="L33" s="2">
        <f t="shared" si="2"/>
        <v>0.1443543183</v>
      </c>
      <c r="M33" s="2">
        <f t="shared" si="3"/>
        <v>0.2057613169</v>
      </c>
      <c r="S33" s="2" t="str">
        <f t="shared" si="38"/>
        <v/>
      </c>
      <c r="T33" s="2" t="str">
        <f t="shared" si="7"/>
        <v/>
      </c>
      <c r="AB33" s="1">
        <v>31.0</v>
      </c>
      <c r="AC33" s="1">
        <v>2.674915E14</v>
      </c>
    </row>
    <row r="34">
      <c r="A34" s="2">
        <f t="shared" si="8"/>
        <v>33</v>
      </c>
      <c r="B34" s="1">
        <v>7.964599524609E14</v>
      </c>
      <c r="C34" s="2">
        <f t="shared" si="14"/>
        <v>1.14384E+15</v>
      </c>
      <c r="D34" s="2">
        <f t="shared" si="35"/>
        <v>1.19998E+15</v>
      </c>
      <c r="E34" s="2">
        <f t="shared" si="19"/>
        <v>882027442430163</v>
      </c>
      <c r="F34" s="2">
        <f t="shared" si="20"/>
        <v>74270113792</v>
      </c>
      <c r="G34" s="2">
        <f t="shared" si="17"/>
        <v>122218433277120</v>
      </c>
      <c r="H34" s="2">
        <f t="shared" si="37"/>
        <v>93</v>
      </c>
      <c r="I34" s="2">
        <f t="shared" si="27"/>
        <v>521</v>
      </c>
      <c r="J34" s="2">
        <f t="shared" si="1"/>
        <v>93</v>
      </c>
      <c r="K34" s="2">
        <f t="shared" si="15"/>
        <v>595</v>
      </c>
      <c r="L34" s="2">
        <f t="shared" si="2"/>
        <v>0.1432724006</v>
      </c>
      <c r="M34" s="2">
        <f t="shared" si="3"/>
        <v>0.2057613169</v>
      </c>
      <c r="S34" s="2" t="str">
        <f t="shared" si="38"/>
        <v/>
      </c>
      <c r="T34" s="2" t="str">
        <f t="shared" si="7"/>
        <v/>
      </c>
      <c r="AB34" s="1">
        <v>32.0</v>
      </c>
      <c r="AC34" s="1">
        <v>7.9646E14</v>
      </c>
    </row>
    <row r="35">
      <c r="A35" s="2">
        <f t="shared" si="8"/>
        <v>34</v>
      </c>
      <c r="B35" s="1">
        <v>2.3893798573826E15</v>
      </c>
      <c r="C35" s="2">
        <f t="shared" si="14"/>
        <v>3.43152E+15</v>
      </c>
      <c r="D35" s="2">
        <f t="shared" si="35"/>
        <v>3.49994E+15</v>
      </c>
      <c r="E35" s="2">
        <f t="shared" si="19"/>
        <v>2.64608E+15</v>
      </c>
      <c r="F35" s="2">
        <f t="shared" si="20"/>
        <v>158610751488</v>
      </c>
      <c r="G35" s="2">
        <f t="shared" si="17"/>
        <v>358767632934618</v>
      </c>
      <c r="H35" s="2">
        <f t="shared" si="37"/>
        <v>96</v>
      </c>
      <c r="I35" s="2">
        <f t="shared" si="27"/>
        <v>556</v>
      </c>
      <c r="J35" s="2">
        <f t="shared" si="1"/>
        <v>96</v>
      </c>
      <c r="K35" s="2">
        <f t="shared" si="15"/>
        <v>630</v>
      </c>
      <c r="L35" s="2">
        <f t="shared" si="2"/>
        <v>0.1432724006</v>
      </c>
      <c r="M35" s="2">
        <f t="shared" si="3"/>
        <v>0.2057613169</v>
      </c>
      <c r="S35" s="2" t="str">
        <f t="shared" si="38"/>
        <v/>
      </c>
      <c r="T35" s="2" t="str">
        <f t="shared" si="7"/>
        <v/>
      </c>
      <c r="AB35" s="1">
        <v>33.0</v>
      </c>
      <c r="AC35" s="1">
        <v>2.38938E15</v>
      </c>
    </row>
    <row r="36">
      <c r="A36" s="2">
        <f t="shared" si="8"/>
        <v>35</v>
      </c>
      <c r="B36" s="1">
        <v>7.0947474188498E15</v>
      </c>
      <c r="C36" s="2">
        <f t="shared" si="14"/>
        <v>1.02946E+16</v>
      </c>
      <c r="D36" s="2">
        <f t="shared" si="35"/>
        <v>1.04998E+16</v>
      </c>
      <c r="E36" s="2">
        <f t="shared" si="19"/>
        <v>7.93825E+15</v>
      </c>
      <c r="F36" s="2">
        <f t="shared" si="20"/>
        <v>352468336640</v>
      </c>
      <c r="G36" s="2">
        <f t="shared" si="17"/>
        <v>1.05364E+15</v>
      </c>
      <c r="H36" s="2">
        <f t="shared" si="37"/>
        <v>99</v>
      </c>
      <c r="I36" s="2">
        <f t="shared" si="27"/>
        <v>592</v>
      </c>
      <c r="J36" s="2">
        <f t="shared" si="1"/>
        <v>99</v>
      </c>
      <c r="K36" s="2">
        <f t="shared" si="15"/>
        <v>666</v>
      </c>
      <c r="L36" s="2">
        <f t="shared" si="2"/>
        <v>0.141805483</v>
      </c>
      <c r="M36" s="2">
        <f t="shared" si="3"/>
        <v>0.2057613169</v>
      </c>
      <c r="S36" s="2" t="str">
        <f t="shared" si="38"/>
        <v/>
      </c>
      <c r="T36" s="2" t="str">
        <f t="shared" si="7"/>
        <v/>
      </c>
      <c r="AB36" s="1">
        <v>34.0</v>
      </c>
      <c r="AC36" s="1">
        <v>7.094747E15</v>
      </c>
    </row>
    <row r="37">
      <c r="A37" s="2">
        <f t="shared" si="8"/>
        <v>36</v>
      </c>
      <c r="B37" s="1">
        <v>2.11455748685447E16</v>
      </c>
      <c r="C37" s="2">
        <f t="shared" si="14"/>
        <v>3.08837E+16</v>
      </c>
      <c r="D37" s="2">
        <f t="shared" si="35"/>
        <v>3.10795E+16</v>
      </c>
      <c r="E37" s="2">
        <f t="shared" si="19"/>
        <v>2.38147E+16</v>
      </c>
      <c r="F37" s="2">
        <f t="shared" si="20"/>
        <v>793053757440</v>
      </c>
      <c r="G37" s="2">
        <f t="shared" si="17"/>
        <v>3.09572E+15</v>
      </c>
      <c r="H37" s="2">
        <f t="shared" si="37"/>
        <v>102</v>
      </c>
      <c r="I37" s="2">
        <f t="shared" si="27"/>
        <v>629</v>
      </c>
      <c r="J37" s="2">
        <f t="shared" si="1"/>
        <v>102</v>
      </c>
      <c r="K37" s="2">
        <f t="shared" si="15"/>
        <v>703</v>
      </c>
      <c r="L37" s="2">
        <f t="shared" si="2"/>
        <v>0.1408816166</v>
      </c>
      <c r="M37" s="2">
        <f t="shared" si="3"/>
        <v>0.2057613169</v>
      </c>
      <c r="S37" s="2" t="str">
        <f t="shared" si="38"/>
        <v/>
      </c>
      <c r="T37" s="2" t="str">
        <f t="shared" si="7"/>
        <v/>
      </c>
      <c r="AB37" s="1">
        <v>35.0</v>
      </c>
      <c r="AC37" s="1">
        <v>2.114557E16</v>
      </c>
    </row>
    <row r="38">
      <c r="A38" s="2">
        <f t="shared" si="8"/>
        <v>37</v>
      </c>
      <c r="B38" s="1">
        <v>6.343672460563E16</v>
      </c>
      <c r="C38" s="2">
        <f t="shared" si="14"/>
        <v>9.2651E+16</v>
      </c>
      <c r="D38" s="2">
        <f t="shared" si="35"/>
        <v>9.08478E+16</v>
      </c>
      <c r="E38" s="2">
        <f t="shared" si="19"/>
        <v>7.14442E+16</v>
      </c>
      <c r="F38" s="2">
        <f t="shared" si="20"/>
        <v>1973822685184</v>
      </c>
      <c r="G38" s="2">
        <f t="shared" si="17"/>
        <v>9.09947E+15</v>
      </c>
      <c r="H38" s="2">
        <f t="shared" si="37"/>
        <v>105</v>
      </c>
      <c r="I38" s="2">
        <f t="shared" si="27"/>
        <v>667</v>
      </c>
      <c r="J38" s="2">
        <f t="shared" si="1"/>
        <v>105</v>
      </c>
      <c r="K38" s="2">
        <f t="shared" si="15"/>
        <v>741</v>
      </c>
      <c r="L38" s="2">
        <f t="shared" si="2"/>
        <v>0.1408816166</v>
      </c>
      <c r="M38" s="2">
        <f t="shared" si="3"/>
        <v>0.2057613169</v>
      </c>
      <c r="S38" s="2" t="str">
        <f t="shared" si="38"/>
        <v/>
      </c>
      <c r="T38" s="2" t="str">
        <f t="shared" si="7"/>
        <v/>
      </c>
      <c r="AB38" s="1">
        <v>36.0</v>
      </c>
      <c r="AC38" s="1">
        <v>6.343672E16</v>
      </c>
    </row>
    <row r="39">
      <c r="A39" s="2">
        <f t="shared" si="8"/>
        <v>38</v>
      </c>
      <c r="B39" s="1">
        <v>1.8859463582275E17</v>
      </c>
      <c r="C39" s="2">
        <f t="shared" si="14"/>
        <v>2.77953E+17</v>
      </c>
      <c r="D39" s="2">
        <f t="shared" ref="D39:D100" si="39">max(D$3*D38,D$4*D37,D$5*D36,D$6*D35)</f>
        <v>1.86477E+17</v>
      </c>
      <c r="E39" s="2">
        <f t="shared" si="19"/>
        <v>2.14333E+17</v>
      </c>
      <c r="F39" s="2">
        <f t="shared" si="20"/>
        <v>4159126372352</v>
      </c>
      <c r="G39" s="2">
        <f t="shared" si="17"/>
        <v>2.67577E+16</v>
      </c>
      <c r="H39" s="2">
        <f t="shared" si="37"/>
        <v>108</v>
      </c>
      <c r="I39" s="2">
        <f t="shared" si="27"/>
        <v>706</v>
      </c>
      <c r="J39" s="2">
        <f t="shared" si="1"/>
        <v>108</v>
      </c>
      <c r="K39" s="2">
        <f t="shared" si="15"/>
        <v>780</v>
      </c>
      <c r="L39" s="2">
        <f t="shared" si="2"/>
        <v>0.139611649</v>
      </c>
      <c r="M39" s="2">
        <f t="shared" si="3"/>
        <v>0.2057613169</v>
      </c>
      <c r="S39" s="2" t="str">
        <f t="shared" si="38"/>
        <v/>
      </c>
      <c r="T39" s="2" t="str">
        <f t="shared" si="7"/>
        <v/>
      </c>
      <c r="AB39" s="1">
        <v>37.0</v>
      </c>
      <c r="AC39" s="1">
        <v>1.885946E17</v>
      </c>
    </row>
    <row r="40">
      <c r="A40" s="2">
        <f t="shared" si="8"/>
        <v>39</v>
      </c>
      <c r="B40" s="1">
        <v>5.6255063254481E17</v>
      </c>
      <c r="C40" s="2">
        <f t="shared" si="14"/>
        <v>8.33859E+17</v>
      </c>
      <c r="D40" s="2">
        <f t="shared" si="39"/>
        <v>5.45087E+17</v>
      </c>
      <c r="E40" s="2">
        <f t="shared" si="19"/>
        <v>6.42998E+17</v>
      </c>
      <c r="F40" s="2">
        <f t="shared" si="20"/>
        <v>8318252744704</v>
      </c>
      <c r="G40" s="2">
        <f t="shared" si="17"/>
        <v>7.87139E+16</v>
      </c>
      <c r="H40" s="2">
        <f t="shared" si="37"/>
        <v>111</v>
      </c>
      <c r="I40" s="2">
        <f t="shared" si="27"/>
        <v>746</v>
      </c>
      <c r="J40" s="2">
        <f t="shared" si="1"/>
        <v>111</v>
      </c>
      <c r="K40" s="2">
        <f t="shared" si="15"/>
        <v>820</v>
      </c>
      <c r="L40" s="2">
        <f t="shared" si="2"/>
        <v>0.1388138128</v>
      </c>
      <c r="M40" s="2">
        <f t="shared" si="3"/>
        <v>0.2057613169</v>
      </c>
      <c r="S40" s="2" t="str">
        <f t="shared" si="38"/>
        <v/>
      </c>
      <c r="T40" s="2" t="str">
        <f t="shared" si="7"/>
        <v/>
      </c>
      <c r="AB40" s="1">
        <v>38.0</v>
      </c>
      <c r="AC40" s="1">
        <v>5.625506E17</v>
      </c>
    </row>
    <row r="41">
      <c r="A41" s="2">
        <f t="shared" si="8"/>
        <v>40</v>
      </c>
      <c r="B41" s="1">
        <v>1.68765189763444E18</v>
      </c>
      <c r="C41" s="2">
        <f t="shared" si="14"/>
        <v>2.50158E+18</v>
      </c>
      <c r="D41" s="2">
        <f t="shared" si="39"/>
        <v>1.45356E+18</v>
      </c>
      <c r="E41" s="2">
        <f t="shared" si="19"/>
        <v>1.92899E+18</v>
      </c>
      <c r="F41" s="2">
        <f t="shared" si="20"/>
        <v>17764404166656</v>
      </c>
      <c r="G41" s="2">
        <f t="shared" si="17"/>
        <v>2.31642E+17</v>
      </c>
      <c r="H41" s="2">
        <f t="shared" si="37"/>
        <v>114</v>
      </c>
      <c r="I41" s="2">
        <f t="shared" si="27"/>
        <v>787</v>
      </c>
      <c r="J41" s="2">
        <f t="shared" si="1"/>
        <v>114</v>
      </c>
      <c r="K41" s="2">
        <f t="shared" si="15"/>
        <v>861</v>
      </c>
      <c r="L41" s="2">
        <f t="shared" si="2"/>
        <v>0.1388138128</v>
      </c>
      <c r="M41" s="2">
        <f t="shared" si="3"/>
        <v>0.2057613169</v>
      </c>
      <c r="S41" s="2" t="str">
        <f t="shared" si="38"/>
        <v/>
      </c>
      <c r="T41" s="2" t="str">
        <f t="shared" si="7"/>
        <v/>
      </c>
      <c r="AB41" s="1">
        <v>39.0</v>
      </c>
      <c r="AC41" s="1">
        <v>1.687652E18</v>
      </c>
    </row>
    <row r="42">
      <c r="A42" s="2">
        <f t="shared" si="8"/>
        <v>41</v>
      </c>
      <c r="B42" s="1">
        <v>5.02247034154482E18</v>
      </c>
      <c r="C42" s="2">
        <f t="shared" si="14"/>
        <v>7.50473E+18</v>
      </c>
      <c r="D42" s="2">
        <f t="shared" si="39"/>
        <v>3.90646E+18</v>
      </c>
      <c r="E42" s="2">
        <f t="shared" si="19"/>
        <v>5.78698E+18</v>
      </c>
      <c r="F42" s="2">
        <f t="shared" si="20"/>
        <v>39476453703680</v>
      </c>
      <c r="G42" s="2">
        <f t="shared" si="17"/>
        <v>6.81934E+17</v>
      </c>
      <c r="H42" s="2">
        <f t="shared" si="37"/>
        <v>117</v>
      </c>
      <c r="I42" s="2">
        <f t="shared" si="27"/>
        <v>829</v>
      </c>
      <c r="J42" s="2">
        <f t="shared" si="1"/>
        <v>117</v>
      </c>
      <c r="K42" s="2">
        <f t="shared" si="15"/>
        <v>903</v>
      </c>
      <c r="L42" s="2">
        <f t="shared" si="2"/>
        <v>0.1377038039</v>
      </c>
      <c r="M42" s="2">
        <f t="shared" si="3"/>
        <v>0.2057613169</v>
      </c>
      <c r="S42" s="2" t="str">
        <f t="shared" si="38"/>
        <v/>
      </c>
      <c r="T42" s="2" t="str">
        <f t="shared" si="7"/>
        <v/>
      </c>
      <c r="AB42" s="1">
        <v>40.0</v>
      </c>
      <c r="AC42" s="1">
        <v>5.02247E18</v>
      </c>
    </row>
    <row r="43">
      <c r="A43" s="2">
        <f t="shared" si="8"/>
        <v>42</v>
      </c>
      <c r="B43" s="1">
        <v>1.499145E19</v>
      </c>
      <c r="C43" s="2">
        <f t="shared" si="14"/>
        <v>2.25142E+19</v>
      </c>
      <c r="D43" s="2">
        <f t="shared" si="39"/>
        <v>8.72139E+18</v>
      </c>
      <c r="E43" s="2">
        <f t="shared" si="19"/>
        <v>1.73609E+19</v>
      </c>
      <c r="F43" s="2">
        <f t="shared" si="20"/>
        <v>88822020833280</v>
      </c>
      <c r="G43" s="2">
        <f t="shared" si="17"/>
        <v>2.00825E+18</v>
      </c>
      <c r="H43" s="2">
        <f t="shared" si="37"/>
        <v>120</v>
      </c>
      <c r="I43" s="2">
        <f t="shared" si="27"/>
        <v>872</v>
      </c>
      <c r="J43" s="2">
        <f t="shared" si="1"/>
        <v>120</v>
      </c>
      <c r="K43" s="2">
        <f t="shared" si="15"/>
        <v>946</v>
      </c>
      <c r="L43" s="2">
        <f t="shared" si="2"/>
        <v>0.1370095823</v>
      </c>
      <c r="M43" s="2">
        <f t="shared" si="3"/>
        <v>0.2057613169</v>
      </c>
      <c r="S43" s="2" t="str">
        <f t="shared" si="38"/>
        <v/>
      </c>
      <c r="T43" s="2" t="str">
        <f t="shared" si="7"/>
        <v/>
      </c>
      <c r="AB43" s="1">
        <v>41.0</v>
      </c>
      <c r="AC43" s="1">
        <v>1.499125E19</v>
      </c>
    </row>
    <row r="44">
      <c r="A44" s="2">
        <f t="shared" si="8"/>
        <v>43</v>
      </c>
      <c r="B44" s="1">
        <v>4.497375000000001E19</v>
      </c>
      <c r="C44" s="2">
        <f t="shared" si="14"/>
        <v>6.75426E+19</v>
      </c>
      <c r="D44" s="2">
        <f t="shared" si="39"/>
        <v>2.34387E+19</v>
      </c>
      <c r="E44" s="2">
        <f t="shared" si="19"/>
        <v>5.20828E+19</v>
      </c>
      <c r="F44" s="2">
        <f t="shared" si="20"/>
        <v>221068140740608</v>
      </c>
      <c r="G44" s="2">
        <f t="shared" si="17"/>
        <v>5.91618E+18</v>
      </c>
      <c r="H44" s="2">
        <f t="shared" si="37"/>
        <v>123</v>
      </c>
      <c r="I44" s="2">
        <f t="shared" si="27"/>
        <v>916</v>
      </c>
      <c r="J44" s="2">
        <f t="shared" si="1"/>
        <v>123</v>
      </c>
      <c r="K44" s="2">
        <f t="shared" si="15"/>
        <v>990</v>
      </c>
      <c r="L44" s="2">
        <f t="shared" si="2"/>
        <v>0.1370077545</v>
      </c>
      <c r="M44" s="2">
        <f t="shared" si="3"/>
        <v>0.2057613169</v>
      </c>
      <c r="S44" s="2" t="str">
        <f t="shared" si="38"/>
        <v/>
      </c>
      <c r="T44" s="2" t="str">
        <f t="shared" si="7"/>
        <v/>
      </c>
      <c r="AB44" s="1">
        <v>42.0</v>
      </c>
      <c r="AC44" s="1">
        <v>4.497375000000001E19</v>
      </c>
    </row>
    <row r="45">
      <c r="A45" s="2">
        <f t="shared" si="8"/>
        <v>44</v>
      </c>
      <c r="B45" s="1">
        <v>1.33957E20</v>
      </c>
      <c r="C45" s="2">
        <f t="shared" si="14"/>
        <v>2.02628E+20</v>
      </c>
      <c r="D45" s="2">
        <f t="shared" si="39"/>
        <v>6.25033E+19</v>
      </c>
      <c r="E45" s="2">
        <f t="shared" si="19"/>
        <v>1.56249E+20</v>
      </c>
      <c r="F45" s="2">
        <f t="shared" si="20"/>
        <v>465822153703424</v>
      </c>
      <c r="G45" s="2">
        <f t="shared" si="17"/>
        <v>1.74343E+19</v>
      </c>
      <c r="H45" s="2">
        <f t="shared" si="37"/>
        <v>126</v>
      </c>
      <c r="I45" s="2">
        <f t="shared" si="27"/>
        <v>961</v>
      </c>
      <c r="J45" s="2">
        <f t="shared" si="1"/>
        <v>126</v>
      </c>
      <c r="K45" s="2">
        <f t="shared" si="15"/>
        <v>1035</v>
      </c>
      <c r="L45" s="2">
        <f t="shared" si="2"/>
        <v>0.1360285927</v>
      </c>
      <c r="M45" s="2">
        <f t="shared" si="3"/>
        <v>0.2057613169</v>
      </c>
      <c r="S45" s="2" t="str">
        <f t="shared" si="38"/>
        <v/>
      </c>
      <c r="T45" s="2" t="str">
        <f t="shared" si="7"/>
        <v/>
      </c>
      <c r="AB45" s="1">
        <v>43.0</v>
      </c>
      <c r="AC45" s="1">
        <v>1.339573E20</v>
      </c>
    </row>
    <row r="46">
      <c r="A46" s="2">
        <f t="shared" si="8"/>
        <v>45</v>
      </c>
      <c r="B46" s="1">
        <v>4.000612E20</v>
      </c>
      <c r="C46" s="2">
        <f t="shared" si="14"/>
        <v>6.07883E+20</v>
      </c>
      <c r="D46" s="2">
        <f t="shared" si="39"/>
        <v>1.67978E+20</v>
      </c>
      <c r="E46" s="2">
        <f t="shared" si="19"/>
        <v>4.68746E+20</v>
      </c>
      <c r="F46" s="2">
        <f t="shared" si="20"/>
        <v>931644307406848</v>
      </c>
      <c r="G46" s="2">
        <f t="shared" si="17"/>
        <v>5.13931E+19</v>
      </c>
      <c r="H46" s="2">
        <f t="shared" si="37"/>
        <v>129</v>
      </c>
      <c r="I46" s="2">
        <f t="shared" si="27"/>
        <v>1007</v>
      </c>
      <c r="J46" s="2">
        <f t="shared" si="1"/>
        <v>129</v>
      </c>
      <c r="K46" s="2">
        <f t="shared" si="15"/>
        <v>1081</v>
      </c>
      <c r="L46" s="2">
        <f t="shared" si="2"/>
        <v>0.1354159968</v>
      </c>
      <c r="M46" s="2">
        <f t="shared" si="3"/>
        <v>0.2057613169</v>
      </c>
      <c r="S46" s="2" t="str">
        <f t="shared" si="38"/>
        <v/>
      </c>
      <c r="T46" s="2" t="str">
        <f t="shared" si="7"/>
        <v/>
      </c>
      <c r="AB46" s="1">
        <v>44.0</v>
      </c>
      <c r="AC46" s="1">
        <v>4.000612E20</v>
      </c>
    </row>
    <row r="47">
      <c r="A47" s="2">
        <f t="shared" si="8"/>
        <v>46</v>
      </c>
      <c r="B47" s="1">
        <v>1.20018E21</v>
      </c>
      <c r="C47" s="2">
        <f t="shared" si="14"/>
        <v>1.82365E+21</v>
      </c>
      <c r="D47" s="2">
        <f t="shared" si="39"/>
        <v>3.7502E+20</v>
      </c>
      <c r="E47" s="2">
        <f t="shared" si="19"/>
        <v>1.40624E+21</v>
      </c>
      <c r="F47" s="2">
        <f t="shared" si="20"/>
        <v>1.98961E+15</v>
      </c>
      <c r="G47" s="2">
        <f t="shared" si="17"/>
        <v>1.51543E+20</v>
      </c>
      <c r="H47" s="2">
        <f t="shared" si="37"/>
        <v>132</v>
      </c>
      <c r="I47" s="2">
        <f t="shared" si="27"/>
        <v>1054</v>
      </c>
      <c r="J47" s="2">
        <f t="shared" si="1"/>
        <v>132</v>
      </c>
      <c r="K47" s="2">
        <f t="shared" si="15"/>
        <v>1128</v>
      </c>
      <c r="L47" s="2">
        <f t="shared" si="2"/>
        <v>0.1354155906</v>
      </c>
      <c r="M47" s="2">
        <f t="shared" si="3"/>
        <v>0.2057613169</v>
      </c>
      <c r="S47" s="2" t="str">
        <f t="shared" si="38"/>
        <v/>
      </c>
      <c r="T47" s="2" t="str">
        <f t="shared" si="7"/>
        <v/>
      </c>
      <c r="AB47" s="1">
        <v>45.0</v>
      </c>
      <c r="AC47" s="1">
        <v>1.200184E21</v>
      </c>
    </row>
    <row r="48">
      <c r="A48" s="2">
        <f t="shared" si="8"/>
        <v>47</v>
      </c>
      <c r="B48" s="1">
        <v>3.577541E21</v>
      </c>
      <c r="C48" s="2">
        <f t="shared" si="14"/>
        <v>5.47095E+21</v>
      </c>
      <c r="D48" s="2">
        <f t="shared" si="39"/>
        <v>1.00787E+21</v>
      </c>
      <c r="E48" s="2">
        <f t="shared" si="19"/>
        <v>4.21871E+21</v>
      </c>
      <c r="F48" s="2">
        <f t="shared" si="20"/>
        <v>4.42136E+15</v>
      </c>
      <c r="G48" s="2">
        <f t="shared" si="17"/>
        <v>4.46986E+20</v>
      </c>
      <c r="H48" s="2">
        <f t="shared" si="37"/>
        <v>135</v>
      </c>
      <c r="I48" s="2">
        <f t="shared" si="27"/>
        <v>1102</v>
      </c>
      <c r="J48" s="2">
        <f t="shared" si="1"/>
        <v>135</v>
      </c>
      <c r="K48" s="2">
        <f t="shared" si="15"/>
        <v>1176</v>
      </c>
      <c r="L48" s="2">
        <f t="shared" si="2"/>
        <v>0.1345506028</v>
      </c>
      <c r="M48" s="2">
        <f t="shared" si="3"/>
        <v>0.2057613169</v>
      </c>
      <c r="S48" s="2" t="str">
        <f t="shared" si="38"/>
        <v/>
      </c>
      <c r="T48" s="2" t="str">
        <f t="shared" si="7"/>
        <v/>
      </c>
      <c r="AB48" s="1">
        <v>46.0</v>
      </c>
      <c r="AC48" s="1">
        <v>3.577406999999999E21</v>
      </c>
    </row>
    <row r="49">
      <c r="A49" s="2">
        <f t="shared" si="8"/>
        <v>48</v>
      </c>
      <c r="B49" s="1">
        <v>1.0688804440576E22</v>
      </c>
      <c r="C49" s="2">
        <f t="shared" si="14"/>
        <v>1.64128E+22</v>
      </c>
      <c r="D49" s="2">
        <f t="shared" si="39"/>
        <v>2.68764E+21</v>
      </c>
      <c r="E49" s="2">
        <f t="shared" si="19"/>
        <v>1.26561E+22</v>
      </c>
      <c r="F49" s="2">
        <f t="shared" si="20"/>
        <v>9.94807E+15</v>
      </c>
      <c r="G49" s="2">
        <f t="shared" si="17"/>
        <v>1.31879E+21</v>
      </c>
      <c r="H49" s="2">
        <f t="shared" si="37"/>
        <v>138</v>
      </c>
      <c r="I49" s="2">
        <f t="shared" si="27"/>
        <v>1151</v>
      </c>
      <c r="J49" s="2">
        <f t="shared" si="1"/>
        <v>138</v>
      </c>
      <c r="K49" s="2">
        <f t="shared" si="15"/>
        <v>1225</v>
      </c>
      <c r="L49" s="2">
        <f t="shared" si="2"/>
        <v>0.1340012671</v>
      </c>
      <c r="M49" s="2">
        <f t="shared" si="3"/>
        <v>0.2057613169</v>
      </c>
      <c r="S49" s="2" t="str">
        <f t="shared" si="38"/>
        <v/>
      </c>
      <c r="T49" s="2" t="str">
        <f t="shared" si="7"/>
        <v/>
      </c>
      <c r="AB49" s="1">
        <v>47.0</v>
      </c>
      <c r="AC49" s="1">
        <v>1.06888E22</v>
      </c>
    </row>
    <row r="50">
      <c r="A50" s="2">
        <f t="shared" si="8"/>
        <v>49</v>
      </c>
      <c r="B50" s="1">
        <v>3.20664133E22</v>
      </c>
      <c r="C50" s="2">
        <f t="shared" si="14"/>
        <v>4.92385E+22</v>
      </c>
      <c r="D50" s="2">
        <f t="shared" si="39"/>
        <v>7.22304E+21</v>
      </c>
      <c r="E50" s="2">
        <f t="shared" si="19"/>
        <v>3.79684E+22</v>
      </c>
      <c r="F50" s="2">
        <f t="shared" si="20"/>
        <v>2.47596E+16</v>
      </c>
      <c r="G50" s="2">
        <f t="shared" si="17"/>
        <v>3.89202E+21</v>
      </c>
      <c r="H50" s="2">
        <f t="shared" si="37"/>
        <v>141</v>
      </c>
      <c r="I50" s="2">
        <f t="shared" si="27"/>
        <v>1201</v>
      </c>
      <c r="J50" s="2">
        <f t="shared" si="1"/>
        <v>141</v>
      </c>
      <c r="K50" s="2">
        <f t="shared" si="15"/>
        <v>1275</v>
      </c>
      <c r="L50" s="2">
        <f t="shared" si="2"/>
        <v>0.134001267</v>
      </c>
      <c r="M50" s="2">
        <f t="shared" si="3"/>
        <v>0.2057613169</v>
      </c>
      <c r="S50" s="2" t="str">
        <f t="shared" si="38"/>
        <v/>
      </c>
      <c r="T50" s="2" t="str">
        <f t="shared" si="7"/>
        <v/>
      </c>
      <c r="AB50" s="1">
        <v>48.0</v>
      </c>
      <c r="AC50" s="1">
        <v>3.206641E22</v>
      </c>
    </row>
    <row r="51">
      <c r="A51" s="2">
        <f t="shared" si="8"/>
        <v>50</v>
      </c>
      <c r="B51" s="1">
        <v>9.563919E22</v>
      </c>
      <c r="C51" s="2">
        <f t="shared" si="14"/>
        <v>1.47716E+23</v>
      </c>
      <c r="D51" s="2">
        <f t="shared" si="39"/>
        <v>1.61258E+22</v>
      </c>
      <c r="E51" s="2">
        <f t="shared" si="19"/>
        <v>1.13905E+23</v>
      </c>
      <c r="F51" s="2">
        <f t="shared" si="20"/>
        <v>5.21721E+16</v>
      </c>
      <c r="G51" s="2">
        <f t="shared" si="17"/>
        <v>1.14892E+22</v>
      </c>
      <c r="H51" s="2">
        <f t="shared" si="37"/>
        <v>144</v>
      </c>
      <c r="I51" s="2">
        <f t="shared" si="27"/>
        <v>1252</v>
      </c>
      <c r="J51" s="2">
        <f t="shared" si="1"/>
        <v>144</v>
      </c>
      <c r="K51" s="2">
        <f t="shared" si="15"/>
        <v>1326</v>
      </c>
      <c r="L51" s="2">
        <f t="shared" si="2"/>
        <v>0.1332211423</v>
      </c>
      <c r="M51" s="2">
        <f t="shared" si="3"/>
        <v>0.2057613169</v>
      </c>
      <c r="S51" s="2" t="str">
        <f t="shared" si="38"/>
        <v/>
      </c>
      <c r="T51" s="2" t="str">
        <f t="shared" si="7"/>
        <v/>
      </c>
      <c r="AB51" s="1">
        <v>49.0</v>
      </c>
      <c r="AC51" s="1">
        <v>9.563919E22</v>
      </c>
    </row>
    <row r="52">
      <c r="A52" s="2">
        <f t="shared" si="8"/>
        <v>51</v>
      </c>
      <c r="B52" s="1">
        <v>2.85868283396256E23</v>
      </c>
      <c r="C52" s="2">
        <f t="shared" si="14"/>
        <v>4.43147E+23</v>
      </c>
      <c r="D52" s="2">
        <f t="shared" si="39"/>
        <v>4.33382E+22</v>
      </c>
      <c r="E52" s="2">
        <f t="shared" si="19"/>
        <v>3.41716E+23</v>
      </c>
      <c r="F52" s="2">
        <f t="shared" si="20"/>
        <v>1.04344E+17</v>
      </c>
      <c r="G52" s="2">
        <f t="shared" si="17"/>
        <v>3.39247E+22</v>
      </c>
      <c r="H52" s="2">
        <f t="shared" si="37"/>
        <v>147</v>
      </c>
      <c r="I52" s="2">
        <f t="shared" si="27"/>
        <v>1304</v>
      </c>
      <c r="J52" s="2">
        <f t="shared" si="1"/>
        <v>147</v>
      </c>
      <c r="K52" s="2">
        <f t="shared" si="15"/>
        <v>1378</v>
      </c>
      <c r="L52" s="2">
        <f t="shared" si="2"/>
        <v>0.1327339391</v>
      </c>
      <c r="M52" s="2">
        <f t="shared" si="3"/>
        <v>0.2057613169</v>
      </c>
      <c r="S52" s="2" t="str">
        <f t="shared" si="38"/>
        <v/>
      </c>
      <c r="T52" s="2" t="str">
        <f t="shared" si="7"/>
        <v/>
      </c>
      <c r="AB52" s="1">
        <v>50.0</v>
      </c>
      <c r="AC52" s="1">
        <v>2.858683E23</v>
      </c>
    </row>
    <row r="53">
      <c r="A53" s="2">
        <f t="shared" si="8"/>
        <v>52</v>
      </c>
      <c r="B53" s="1">
        <v>8.576048501E23</v>
      </c>
      <c r="C53" s="2">
        <f t="shared" si="14"/>
        <v>1.32944E+24</v>
      </c>
      <c r="D53" s="2">
        <f t="shared" si="39"/>
        <v>1.15569E+23</v>
      </c>
      <c r="E53" s="2">
        <f t="shared" si="19"/>
        <v>1.02515E+24</v>
      </c>
      <c r="F53" s="2">
        <f t="shared" si="20"/>
        <v>2.22837E+17</v>
      </c>
      <c r="G53" s="2">
        <f t="shared" si="17"/>
        <v>1.00196E+23</v>
      </c>
      <c r="H53" s="2">
        <f t="shared" si="37"/>
        <v>150</v>
      </c>
      <c r="I53" s="2">
        <f t="shared" si="27"/>
        <v>1357</v>
      </c>
      <c r="J53" s="2">
        <f t="shared" si="1"/>
        <v>150</v>
      </c>
      <c r="K53" s="2">
        <f t="shared" si="15"/>
        <v>1431</v>
      </c>
      <c r="L53" s="2">
        <f t="shared" si="2"/>
        <v>0.1327339391</v>
      </c>
      <c r="M53" s="2">
        <f t="shared" si="3"/>
        <v>0.2057613169</v>
      </c>
      <c r="S53" s="2" t="str">
        <f t="shared" si="38"/>
        <v/>
      </c>
      <c r="T53" s="2" t="str">
        <f t="shared" si="7"/>
        <v/>
      </c>
      <c r="AB53" s="1">
        <v>51.0</v>
      </c>
      <c r="AC53" s="1">
        <v>8.576049E23</v>
      </c>
    </row>
    <row r="54">
      <c r="A54" s="2">
        <f t="shared" si="8"/>
        <v>53</v>
      </c>
      <c r="B54" s="1">
        <v>2.559161489E24</v>
      </c>
      <c r="C54" s="2">
        <f t="shared" si="14"/>
        <v>3.98832E+24</v>
      </c>
      <c r="D54" s="2">
        <f t="shared" si="39"/>
        <v>3.10591E+23</v>
      </c>
      <c r="E54" s="2">
        <f t="shared" si="19"/>
        <v>3.07544E+24</v>
      </c>
      <c r="F54" s="2">
        <f t="shared" si="20"/>
        <v>4.95193E+17</v>
      </c>
      <c r="G54" s="2">
        <f t="shared" si="17"/>
        <v>2.95997E+23</v>
      </c>
      <c r="H54" s="2">
        <f t="shared" si="37"/>
        <v>153</v>
      </c>
      <c r="I54" s="2">
        <f t="shared" si="27"/>
        <v>1411</v>
      </c>
      <c r="J54" s="2">
        <f t="shared" si="1"/>
        <v>153</v>
      </c>
      <c r="K54" s="2">
        <f t="shared" si="15"/>
        <v>1485</v>
      </c>
      <c r="L54" s="2">
        <f t="shared" si="2"/>
        <v>0.1320295648</v>
      </c>
      <c r="M54" s="2">
        <f t="shared" si="3"/>
        <v>0.2057613169</v>
      </c>
      <c r="S54" s="2" t="str">
        <f t="shared" si="38"/>
        <v/>
      </c>
      <c r="T54" s="2" t="str">
        <f t="shared" si="7"/>
        <v/>
      </c>
      <c r="AB54" s="1">
        <v>52.0</v>
      </c>
      <c r="AC54" s="1">
        <v>2.559161E24</v>
      </c>
    </row>
    <row r="55">
      <c r="A55" s="2">
        <f t="shared" si="8"/>
        <v>54</v>
      </c>
      <c r="B55" s="1">
        <v>7.65194E24</v>
      </c>
      <c r="C55" s="2">
        <f t="shared" si="14"/>
        <v>1.1965E+25</v>
      </c>
      <c r="D55" s="2">
        <f t="shared" si="39"/>
        <v>6.93411E+23</v>
      </c>
      <c r="E55" s="2">
        <f t="shared" si="19"/>
        <v>9.22632E+24</v>
      </c>
      <c r="F55" s="2">
        <f t="shared" si="20"/>
        <v>1.11418E+18</v>
      </c>
      <c r="G55" s="2">
        <f t="shared" si="17"/>
        <v>8.74634E+23</v>
      </c>
      <c r="H55" s="2">
        <f t="shared" si="37"/>
        <v>156</v>
      </c>
      <c r="I55" s="2">
        <f t="shared" si="27"/>
        <v>1466</v>
      </c>
      <c r="J55" s="2">
        <f t="shared" si="1"/>
        <v>156</v>
      </c>
      <c r="K55" s="2">
        <f t="shared" si="15"/>
        <v>1540</v>
      </c>
      <c r="L55" s="2">
        <f t="shared" si="2"/>
        <v>0.131590277</v>
      </c>
      <c r="M55" s="2">
        <f t="shared" si="3"/>
        <v>0.2057613169</v>
      </c>
      <c r="S55" s="2" t="str">
        <f t="shared" si="38"/>
        <v/>
      </c>
      <c r="T55" s="2" t="str">
        <f t="shared" si="7"/>
        <v/>
      </c>
      <c r="AB55" s="1">
        <v>53.0</v>
      </c>
      <c r="AC55" s="1">
        <v>7.651937E24</v>
      </c>
    </row>
    <row r="56">
      <c r="A56" s="2">
        <f t="shared" si="8"/>
        <v>55</v>
      </c>
      <c r="B56" s="1">
        <v>2.29558E25</v>
      </c>
      <c r="C56" s="2">
        <f t="shared" si="14"/>
        <v>3.58949E+25</v>
      </c>
      <c r="D56" s="2">
        <f t="shared" si="39"/>
        <v>1.86354E+24</v>
      </c>
      <c r="E56" s="2">
        <f t="shared" si="19"/>
        <v>2.7679E+25</v>
      </c>
      <c r="F56" s="2">
        <f t="shared" si="20"/>
        <v>2.77308E+18</v>
      </c>
      <c r="G56" s="2">
        <f t="shared" si="17"/>
        <v>2.58502E+24</v>
      </c>
      <c r="H56" s="2">
        <f t="shared" si="37"/>
        <v>159</v>
      </c>
      <c r="I56" s="2">
        <f t="shared" si="27"/>
        <v>1522</v>
      </c>
      <c r="J56" s="2">
        <f t="shared" si="1"/>
        <v>159</v>
      </c>
      <c r="K56" s="2">
        <f t="shared" si="15"/>
        <v>1596</v>
      </c>
      <c r="L56" s="2">
        <f t="shared" si="2"/>
        <v>0.1315901624</v>
      </c>
      <c r="M56" s="2">
        <f t="shared" si="3"/>
        <v>0.2057613169</v>
      </c>
      <c r="S56" s="2" t="str">
        <f t="shared" si="38"/>
        <v/>
      </c>
      <c r="T56" s="2" t="str">
        <f t="shared" si="7"/>
        <v/>
      </c>
      <c r="AB56" s="1">
        <v>54.0</v>
      </c>
      <c r="AC56" s="1">
        <v>2.295581E25</v>
      </c>
    </row>
    <row r="57">
      <c r="A57" s="2">
        <f t="shared" si="8"/>
        <v>56</v>
      </c>
      <c r="B57" s="1">
        <v>6.853224999999999E25</v>
      </c>
      <c r="C57" s="2">
        <f t="shared" si="14"/>
        <v>1.07685E+26</v>
      </c>
      <c r="D57" s="2">
        <f t="shared" si="39"/>
        <v>4.96945E+24</v>
      </c>
      <c r="E57" s="2">
        <f t="shared" si="19"/>
        <v>8.30369E+25</v>
      </c>
      <c r="F57" s="2">
        <f t="shared" si="20"/>
        <v>5.84327E+18</v>
      </c>
      <c r="G57" s="2">
        <f t="shared" si="17"/>
        <v>7.64183E+24</v>
      </c>
      <c r="H57" s="2">
        <f t="shared" si="37"/>
        <v>162</v>
      </c>
      <c r="I57" s="2">
        <f t="shared" si="27"/>
        <v>1579</v>
      </c>
      <c r="J57" s="2">
        <f t="shared" si="1"/>
        <v>162</v>
      </c>
      <c r="K57" s="2">
        <f t="shared" si="15"/>
        <v>1653</v>
      </c>
      <c r="L57" s="2">
        <f t="shared" si="2"/>
        <v>0.1309497658</v>
      </c>
      <c r="M57" s="2">
        <f t="shared" si="3"/>
        <v>0.2057613169</v>
      </c>
      <c r="S57" s="2" t="str">
        <f t="shared" si="38"/>
        <v/>
      </c>
      <c r="T57" s="2" t="str">
        <f t="shared" si="7"/>
        <v/>
      </c>
      <c r="AB57" s="1">
        <v>55.0</v>
      </c>
      <c r="AC57" s="1">
        <v>6.853224999999999E25</v>
      </c>
    </row>
    <row r="58">
      <c r="A58" s="2">
        <f t="shared" si="8"/>
        <v>57</v>
      </c>
      <c r="B58" s="1">
        <v>2.0497E26</v>
      </c>
      <c r="C58" s="2">
        <f t="shared" si="14"/>
        <v>3.23054E+26</v>
      </c>
      <c r="D58" s="2">
        <f t="shared" si="39"/>
        <v>1.33554E+25</v>
      </c>
      <c r="E58" s="2">
        <f t="shared" si="19"/>
        <v>2.49111E+26</v>
      </c>
      <c r="F58" s="2">
        <f t="shared" si="20"/>
        <v>1.16865E+19</v>
      </c>
      <c r="G58" s="2">
        <f t="shared" si="17"/>
        <v>2.25955E+25</v>
      </c>
      <c r="H58" s="2">
        <f t="shared" si="37"/>
        <v>165</v>
      </c>
      <c r="I58" s="2">
        <f t="shared" si="27"/>
        <v>1637</v>
      </c>
      <c r="J58" s="2">
        <f t="shared" si="1"/>
        <v>165</v>
      </c>
      <c r="K58" s="2">
        <f t="shared" si="15"/>
        <v>1711</v>
      </c>
      <c r="L58" s="2">
        <f t="shared" si="2"/>
        <v>0.1305505729</v>
      </c>
      <c r="M58" s="2">
        <f t="shared" si="3"/>
        <v>0.2057613169</v>
      </c>
      <c r="S58" s="2" t="str">
        <f t="shared" si="38"/>
        <v/>
      </c>
      <c r="T58" s="2" t="str">
        <f t="shared" si="7"/>
        <v/>
      </c>
      <c r="AB58" s="1">
        <v>56.0</v>
      </c>
      <c r="AC58" s="1">
        <v>2.049705E26</v>
      </c>
    </row>
    <row r="59">
      <c r="A59" s="2">
        <f t="shared" si="8"/>
        <v>58</v>
      </c>
      <c r="B59" s="1">
        <v>6.14911E26</v>
      </c>
      <c r="C59" s="2">
        <f t="shared" si="14"/>
        <v>9.69162E+26</v>
      </c>
      <c r="D59" s="2">
        <f t="shared" si="39"/>
        <v>2.98167E+25</v>
      </c>
      <c r="E59" s="2">
        <f t="shared" si="19"/>
        <v>7.47332E+26</v>
      </c>
      <c r="F59" s="2">
        <f t="shared" si="20"/>
        <v>2.49577E+19</v>
      </c>
      <c r="G59" s="2">
        <f t="shared" si="17"/>
        <v>6.68249E+25</v>
      </c>
      <c r="H59" s="2">
        <f t="shared" si="37"/>
        <v>168</v>
      </c>
      <c r="I59" s="2">
        <f t="shared" si="27"/>
        <v>1696</v>
      </c>
      <c r="J59" s="2">
        <f t="shared" si="1"/>
        <v>168</v>
      </c>
      <c r="K59" s="2">
        <f t="shared" si="15"/>
        <v>1770</v>
      </c>
      <c r="L59" s="2">
        <f t="shared" si="2"/>
        <v>0.1305507852</v>
      </c>
      <c r="M59" s="2">
        <f t="shared" si="3"/>
        <v>0.2057613169</v>
      </c>
      <c r="S59" s="2" t="str">
        <f t="shared" si="38"/>
        <v/>
      </c>
      <c r="T59" s="2" t="str">
        <f t="shared" si="7"/>
        <v/>
      </c>
      <c r="AB59" s="1">
        <v>57.0</v>
      </c>
      <c r="AC59" s="1">
        <v>6.149114E26</v>
      </c>
    </row>
    <row r="60">
      <c r="A60" s="2">
        <f t="shared" si="8"/>
        <v>59</v>
      </c>
      <c r="B60" s="1">
        <v>1.83645E27</v>
      </c>
      <c r="C60" s="2">
        <f t="shared" si="14"/>
        <v>2.90749E+27</v>
      </c>
      <c r="D60" s="2">
        <f t="shared" si="39"/>
        <v>8.01324E+25</v>
      </c>
      <c r="E60" s="2">
        <f t="shared" si="19"/>
        <v>2.242E+27</v>
      </c>
      <c r="F60" s="2">
        <f t="shared" si="20"/>
        <v>5.54616E+19</v>
      </c>
      <c r="G60" s="2">
        <f t="shared" si="17"/>
        <v>1.9767E+26</v>
      </c>
      <c r="H60" s="2">
        <f t="shared" si="37"/>
        <v>171</v>
      </c>
      <c r="I60" s="2">
        <f t="shared" si="27"/>
        <v>1756</v>
      </c>
      <c r="J60" s="2">
        <f t="shared" si="1"/>
        <v>171</v>
      </c>
      <c r="K60" s="2">
        <f t="shared" si="15"/>
        <v>1830</v>
      </c>
      <c r="L60" s="2">
        <f t="shared" si="2"/>
        <v>0.1299646017</v>
      </c>
      <c r="M60" s="2">
        <f t="shared" si="3"/>
        <v>0.2057613169</v>
      </c>
      <c r="S60" s="2" t="str">
        <f t="shared" si="38"/>
        <v/>
      </c>
      <c r="T60" s="2" t="str">
        <f t="shared" si="7"/>
        <v/>
      </c>
      <c r="AB60" s="1">
        <v>58.0</v>
      </c>
      <c r="AC60" s="1">
        <v>1.83645E27</v>
      </c>
    </row>
    <row r="61">
      <c r="A61" s="2">
        <f t="shared" si="8"/>
        <v>60</v>
      </c>
      <c r="B61" s="1">
        <v>5.4939E27</v>
      </c>
      <c r="C61" s="2">
        <f t="shared" si="14"/>
        <v>8.72246E+27</v>
      </c>
      <c r="D61" s="2">
        <f t="shared" si="39"/>
        <v>2.13686E+26</v>
      </c>
      <c r="E61" s="2">
        <f t="shared" si="19"/>
        <v>6.72599E+27</v>
      </c>
      <c r="F61" s="2">
        <f t="shared" si="20"/>
        <v>1.24789E+20</v>
      </c>
      <c r="G61" s="2">
        <f t="shared" si="17"/>
        <v>5.8483E+26</v>
      </c>
      <c r="H61" s="2">
        <f t="shared" si="37"/>
        <v>174</v>
      </c>
      <c r="I61" s="2">
        <f t="shared" si="27"/>
        <v>1817</v>
      </c>
      <c r="J61" s="2">
        <f t="shared" si="1"/>
        <v>174</v>
      </c>
      <c r="K61" s="2">
        <f t="shared" si="15"/>
        <v>1891</v>
      </c>
      <c r="L61" s="2">
        <f t="shared" si="2"/>
        <v>0.1296001389</v>
      </c>
      <c r="M61" s="2">
        <f t="shared" si="3"/>
        <v>0.2057613169</v>
      </c>
      <c r="S61" s="2" t="str">
        <f t="shared" si="38"/>
        <v/>
      </c>
      <c r="T61" s="2" t="str">
        <f t="shared" si="7"/>
        <v/>
      </c>
      <c r="AB61" s="1">
        <v>59.0</v>
      </c>
      <c r="AC61" s="1">
        <v>5.493897E27</v>
      </c>
    </row>
    <row r="62">
      <c r="A62" s="2">
        <f t="shared" si="8"/>
        <v>61</v>
      </c>
      <c r="B62" s="1">
        <v>1.64816914E28</v>
      </c>
      <c r="C62" s="2">
        <f t="shared" si="14"/>
        <v>2.61674E+28</v>
      </c>
      <c r="D62" s="2">
        <f t="shared" si="39"/>
        <v>5.74282E+26</v>
      </c>
      <c r="E62" s="2">
        <f t="shared" si="19"/>
        <v>2.0178E+28</v>
      </c>
      <c r="F62" s="2">
        <f t="shared" si="20"/>
        <v>3.10585E+20</v>
      </c>
      <c r="G62" s="2">
        <f t="shared" si="17"/>
        <v>1.73061E+27</v>
      </c>
      <c r="H62" s="2">
        <f t="shared" si="37"/>
        <v>177</v>
      </c>
      <c r="I62" s="2">
        <f t="shared" si="27"/>
        <v>1879</v>
      </c>
      <c r="J62" s="2">
        <f t="shared" si="1"/>
        <v>177</v>
      </c>
      <c r="K62" s="2">
        <f t="shared" si="15"/>
        <v>1953</v>
      </c>
      <c r="L62" s="2">
        <f t="shared" si="2"/>
        <v>0.1296000713</v>
      </c>
      <c r="M62" s="2">
        <f t="shared" si="3"/>
        <v>0.2057613169</v>
      </c>
      <c r="S62" s="2" t="str">
        <f t="shared" si="38"/>
        <v/>
      </c>
      <c r="T62" s="2" t="str">
        <f t="shared" si="7"/>
        <v/>
      </c>
      <c r="AB62" s="1">
        <v>60.0</v>
      </c>
      <c r="AC62" s="1">
        <v>1.648169E28</v>
      </c>
    </row>
    <row r="63">
      <c r="A63" s="2">
        <f t="shared" si="8"/>
        <v>62</v>
      </c>
      <c r="B63" s="1">
        <v>4.923900000000001E28</v>
      </c>
      <c r="C63" s="2">
        <f t="shared" si="14"/>
        <v>7.85021E+28</v>
      </c>
      <c r="D63" s="2">
        <f t="shared" si="39"/>
        <v>1.28212E+27</v>
      </c>
      <c r="E63" s="2">
        <f t="shared" si="19"/>
        <v>6.05339E+28</v>
      </c>
      <c r="F63" s="2">
        <f t="shared" si="20"/>
        <v>6.54447E+20</v>
      </c>
      <c r="G63" s="2">
        <f t="shared" si="17"/>
        <v>5.12214E+27</v>
      </c>
      <c r="H63" s="2">
        <f t="shared" si="37"/>
        <v>180</v>
      </c>
      <c r="I63" s="2">
        <f t="shared" si="27"/>
        <v>1942</v>
      </c>
      <c r="J63" s="2">
        <f t="shared" si="1"/>
        <v>180</v>
      </c>
      <c r="K63" s="2">
        <f t="shared" si="15"/>
        <v>2016</v>
      </c>
      <c r="L63" s="2">
        <f t="shared" si="2"/>
        <v>0.1290599319</v>
      </c>
      <c r="M63" s="2">
        <f t="shared" si="3"/>
        <v>0.2057613169</v>
      </c>
      <c r="S63" s="2" t="str">
        <f t="shared" si="38"/>
        <v/>
      </c>
      <c r="T63" s="2" t="str">
        <f t="shared" si="7"/>
        <v/>
      </c>
      <c r="AB63" s="1">
        <v>61.0</v>
      </c>
      <c r="AC63" s="1">
        <v>4.923905E28</v>
      </c>
    </row>
    <row r="64">
      <c r="A64" s="2">
        <f t="shared" si="8"/>
        <v>63</v>
      </c>
      <c r="B64" s="1">
        <v>1.473335E29</v>
      </c>
      <c r="C64" s="2">
        <f t="shared" si="14"/>
        <v>2.35506E+29</v>
      </c>
      <c r="D64" s="2">
        <f t="shared" si="39"/>
        <v>3.44569E+27</v>
      </c>
      <c r="E64" s="2">
        <f t="shared" si="19"/>
        <v>1.81602E+29</v>
      </c>
      <c r="F64" s="2">
        <f t="shared" si="20"/>
        <v>1.30889E+21</v>
      </c>
      <c r="G64" s="2">
        <f t="shared" si="17"/>
        <v>1.51628E+28</v>
      </c>
      <c r="H64" s="2">
        <f t="shared" si="37"/>
        <v>183</v>
      </c>
      <c r="I64" s="2">
        <f t="shared" si="27"/>
        <v>2006</v>
      </c>
      <c r="J64" s="2">
        <f t="shared" si="1"/>
        <v>183</v>
      </c>
      <c r="K64" s="2">
        <f t="shared" si="15"/>
        <v>2080</v>
      </c>
      <c r="L64" s="2">
        <f t="shared" si="2"/>
        <v>0.128724869</v>
      </c>
      <c r="M64" s="2">
        <f t="shared" si="3"/>
        <v>0.2057613169</v>
      </c>
      <c r="S64" s="2" t="str">
        <f t="shared" si="38"/>
        <v/>
      </c>
      <c r="T64" s="2" t="str">
        <f t="shared" si="7"/>
        <v/>
      </c>
      <c r="AB64" s="1">
        <v>62.0</v>
      </c>
      <c r="AC64" s="1">
        <v>1.473335E29</v>
      </c>
    </row>
    <row r="65">
      <c r="A65" s="2">
        <f t="shared" si="8"/>
        <v>64</v>
      </c>
      <c r="B65" s="1">
        <v>4.420005E29</v>
      </c>
      <c r="C65" s="2">
        <f t="shared" si="14"/>
        <v>7.06519E+29</v>
      </c>
      <c r="D65" s="2">
        <f t="shared" si="39"/>
        <v>9.18851E+27</v>
      </c>
      <c r="E65" s="2">
        <f t="shared" si="19"/>
        <v>5.44805E+29</v>
      </c>
      <c r="F65" s="2">
        <f t="shared" si="20"/>
        <v>2.79526E+21</v>
      </c>
      <c r="G65" s="2">
        <f t="shared" si="17"/>
        <v>4.48938E+28</v>
      </c>
      <c r="H65" s="2">
        <f t="shared" si="37"/>
        <v>186</v>
      </c>
      <c r="I65" s="2">
        <f t="shared" si="27"/>
        <v>2071</v>
      </c>
      <c r="J65" s="2">
        <f t="shared" si="1"/>
        <v>186</v>
      </c>
      <c r="K65" s="2">
        <f t="shared" si="15"/>
        <v>2145</v>
      </c>
      <c r="L65" s="2">
        <f t="shared" si="2"/>
        <v>0.128724869</v>
      </c>
      <c r="M65" s="2">
        <f t="shared" si="3"/>
        <v>0.2057613169</v>
      </c>
      <c r="S65" s="2" t="str">
        <f t="shared" si="38"/>
        <v/>
      </c>
      <c r="T65" s="2" t="str">
        <f t="shared" si="7"/>
        <v/>
      </c>
      <c r="AB65" s="1">
        <v>63.0</v>
      </c>
      <c r="AC65" s="1">
        <v>4.420005E29</v>
      </c>
    </row>
    <row r="66">
      <c r="A66" s="2">
        <f t="shared" si="8"/>
        <v>65</v>
      </c>
      <c r="B66" s="1">
        <v>1.320846E30</v>
      </c>
      <c r="C66" s="2">
        <f t="shared" si="14"/>
        <v>2.11956E+30</v>
      </c>
      <c r="D66" s="2">
        <f t="shared" si="39"/>
        <v>2.46941E+28</v>
      </c>
      <c r="E66" s="2">
        <f t="shared" si="19"/>
        <v>1.63441E+30</v>
      </c>
      <c r="F66" s="2">
        <f t="shared" si="20"/>
        <v>6.2117E+21</v>
      </c>
      <c r="G66" s="2">
        <f t="shared" si="17"/>
        <v>1.32943E+29</v>
      </c>
      <c r="H66" s="2">
        <f t="shared" si="37"/>
        <v>189</v>
      </c>
      <c r="I66" s="2">
        <f t="shared" si="27"/>
        <v>2137</v>
      </c>
      <c r="J66" s="2">
        <f t="shared" si="1"/>
        <v>189</v>
      </c>
      <c r="K66" s="2">
        <f t="shared" si="15"/>
        <v>2211</v>
      </c>
      <c r="L66" s="2">
        <f t="shared" si="2"/>
        <v>0.1282243861</v>
      </c>
      <c r="M66" s="2">
        <f t="shared" si="3"/>
        <v>0.2057613169</v>
      </c>
      <c r="S66" s="2" t="str">
        <f t="shared" si="38"/>
        <v/>
      </c>
      <c r="T66" s="2" t="str">
        <f t="shared" si="7"/>
        <v/>
      </c>
      <c r="AB66" s="1">
        <v>64.0</v>
      </c>
      <c r="AC66" s="1">
        <v>1.320847E30</v>
      </c>
    </row>
    <row r="67">
      <c r="A67" s="2">
        <f t="shared" si="8"/>
        <v>66</v>
      </c>
      <c r="B67" s="1">
        <v>3.95296E30</v>
      </c>
      <c r="C67" s="2">
        <f t="shared" si="14"/>
        <v>6.35867E+30</v>
      </c>
      <c r="D67" s="2">
        <f t="shared" si="39"/>
        <v>5.51311E+28</v>
      </c>
      <c r="E67" s="2">
        <f t="shared" si="19"/>
        <v>4.90324E+30</v>
      </c>
      <c r="F67" s="2">
        <f t="shared" si="20"/>
        <v>1.39763E+22</v>
      </c>
      <c r="G67" s="2">
        <f t="shared" si="17"/>
        <v>3.93748E+29</v>
      </c>
      <c r="H67" s="2">
        <f t="shared" si="37"/>
        <v>192</v>
      </c>
      <c r="I67" s="2">
        <f t="shared" si="27"/>
        <v>2204</v>
      </c>
      <c r="J67" s="2">
        <f t="shared" si="1"/>
        <v>192</v>
      </c>
      <c r="K67" s="2">
        <f t="shared" si="15"/>
        <v>2278</v>
      </c>
      <c r="L67" s="2">
        <f t="shared" si="2"/>
        <v>0.1279144501</v>
      </c>
      <c r="M67" s="2">
        <f t="shared" si="3"/>
        <v>0.2057613169</v>
      </c>
      <c r="S67" s="2" t="str">
        <f t="shared" si="38"/>
        <v/>
      </c>
      <c r="T67" s="2" t="str">
        <f t="shared" si="7"/>
        <v/>
      </c>
      <c r="AB67" s="1">
        <v>65.0</v>
      </c>
      <c r="AC67" s="1">
        <v>3.952961E30</v>
      </c>
    </row>
    <row r="68">
      <c r="A68" s="2">
        <f t="shared" si="8"/>
        <v>67</v>
      </c>
      <c r="B68" s="1">
        <v>1.185888E31</v>
      </c>
      <c r="C68" s="2">
        <f t="shared" si="14"/>
        <v>1.9076E+31</v>
      </c>
      <c r="D68" s="2">
        <f t="shared" si="39"/>
        <v>1.48165E+29</v>
      </c>
      <c r="E68" s="2">
        <f t="shared" si="19"/>
        <v>1.47097E+31</v>
      </c>
      <c r="F68" s="2">
        <f t="shared" si="20"/>
        <v>3.47855E+22</v>
      </c>
      <c r="G68" s="2">
        <f t="shared" si="17"/>
        <v>1.16638E+30</v>
      </c>
      <c r="H68" s="2">
        <f t="shared" si="37"/>
        <v>195</v>
      </c>
      <c r="I68" s="2">
        <f t="shared" si="27"/>
        <v>2272</v>
      </c>
      <c r="J68" s="2">
        <f t="shared" si="1"/>
        <v>195</v>
      </c>
      <c r="K68" s="2">
        <f t="shared" si="15"/>
        <v>2346</v>
      </c>
      <c r="L68" s="2">
        <f t="shared" si="2"/>
        <v>0.1279144501</v>
      </c>
      <c r="M68" s="2">
        <f t="shared" si="3"/>
        <v>0.2057613169</v>
      </c>
      <c r="S68" s="2" t="str">
        <f t="shared" si="38"/>
        <v/>
      </c>
      <c r="T68" s="2" t="str">
        <f t="shared" si="7"/>
        <v/>
      </c>
      <c r="AB68" s="1">
        <v>66.0</v>
      </c>
      <c r="AC68" s="1">
        <v>1.185888E31</v>
      </c>
    </row>
    <row r="69">
      <c r="A69" s="2">
        <f t="shared" si="8"/>
        <v>68</v>
      </c>
      <c r="B69" s="1">
        <v>3.54469E31</v>
      </c>
      <c r="C69" s="2">
        <f t="shared" si="14"/>
        <v>5.72281E+31</v>
      </c>
      <c r="D69" s="2">
        <f t="shared" si="39"/>
        <v>3.95106E+29</v>
      </c>
      <c r="E69" s="2">
        <f t="shared" si="19"/>
        <v>4.41292E+31</v>
      </c>
      <c r="F69" s="2">
        <f t="shared" si="20"/>
        <v>7.3298E+22</v>
      </c>
      <c r="G69" s="2">
        <f t="shared" si="17"/>
        <v>3.45567E+30</v>
      </c>
      <c r="H69" s="2">
        <f t="shared" si="37"/>
        <v>198</v>
      </c>
      <c r="I69" s="2">
        <f t="shared" si="27"/>
        <v>2341</v>
      </c>
      <c r="J69" s="2">
        <f t="shared" si="1"/>
        <v>198</v>
      </c>
      <c r="K69" s="2">
        <f t="shared" si="15"/>
        <v>2415</v>
      </c>
      <c r="L69" s="2">
        <f t="shared" si="2"/>
        <v>0.1274479749</v>
      </c>
      <c r="M69" s="2">
        <f t="shared" si="3"/>
        <v>0.2057613169</v>
      </c>
      <c r="S69" s="2" t="str">
        <f t="shared" si="38"/>
        <v/>
      </c>
      <c r="T69" s="2" t="str">
        <f t="shared" si="7"/>
        <v/>
      </c>
      <c r="AB69" s="1">
        <v>67.0</v>
      </c>
      <c r="AC69" s="1">
        <v>3.544694E31</v>
      </c>
    </row>
    <row r="70">
      <c r="A70" s="2">
        <f t="shared" si="8"/>
        <v>69</v>
      </c>
      <c r="B70" s="1">
        <v>1.0610035E32</v>
      </c>
      <c r="C70" s="2">
        <f t="shared" si="14"/>
        <v>1.71684E+32</v>
      </c>
      <c r="D70" s="2">
        <f t="shared" si="39"/>
        <v>1.06185E+30</v>
      </c>
      <c r="E70" s="2">
        <f t="shared" si="19"/>
        <v>1.32388E+32</v>
      </c>
      <c r="F70" s="2">
        <f t="shared" si="20"/>
        <v>1.46596E+23</v>
      </c>
      <c r="G70" s="2">
        <f t="shared" si="17"/>
        <v>1.02398E+31</v>
      </c>
      <c r="H70" s="2">
        <f t="shared" si="37"/>
        <v>201</v>
      </c>
      <c r="I70" s="2">
        <f t="shared" si="27"/>
        <v>2411</v>
      </c>
      <c r="J70" s="2">
        <f t="shared" si="1"/>
        <v>201</v>
      </c>
      <c r="K70" s="2">
        <f t="shared" si="15"/>
        <v>2485</v>
      </c>
      <c r="L70" s="2">
        <f t="shared" si="2"/>
        <v>0.1271599185</v>
      </c>
      <c r="M70" s="2">
        <f t="shared" si="3"/>
        <v>0.2057613169</v>
      </c>
      <c r="S70" s="2" t="str">
        <f t="shared" si="38"/>
        <v/>
      </c>
      <c r="T70" s="2" t="str">
        <f t="shared" si="7"/>
        <v/>
      </c>
      <c r="AB70" s="1">
        <v>68.0</v>
      </c>
      <c r="AC70" s="1">
        <v>1.061004E32</v>
      </c>
    </row>
    <row r="71">
      <c r="A71" s="2">
        <f t="shared" si="8"/>
        <v>70</v>
      </c>
      <c r="B71" s="1">
        <v>3.18301E32</v>
      </c>
      <c r="C71" s="2">
        <f t="shared" si="14"/>
        <v>5.15053E+32</v>
      </c>
      <c r="D71" s="2">
        <f t="shared" si="39"/>
        <v>2.37064E+30</v>
      </c>
      <c r="E71" s="2">
        <f t="shared" si="19"/>
        <v>3.97163E+32</v>
      </c>
      <c r="F71" s="2">
        <f t="shared" si="20"/>
        <v>3.13069E+23</v>
      </c>
      <c r="G71" s="2">
        <f t="shared" si="17"/>
        <v>3.03469E+31</v>
      </c>
      <c r="H71" s="2">
        <f t="shared" si="37"/>
        <v>204</v>
      </c>
      <c r="I71" s="2">
        <f t="shared" si="27"/>
        <v>2482</v>
      </c>
      <c r="J71" s="2">
        <f t="shared" si="1"/>
        <v>204</v>
      </c>
      <c r="K71" s="2">
        <f t="shared" si="15"/>
        <v>2556</v>
      </c>
      <c r="L71" s="2">
        <f t="shared" si="2"/>
        <v>0.1271598985</v>
      </c>
      <c r="M71" s="2">
        <f t="shared" si="3"/>
        <v>0.2057613169</v>
      </c>
      <c r="S71" s="2" t="str">
        <f t="shared" si="38"/>
        <v/>
      </c>
      <c r="T71" s="2" t="str">
        <f t="shared" si="7"/>
        <v/>
      </c>
      <c r="AB71" s="1">
        <v>69.0</v>
      </c>
      <c r="AC71" s="1">
        <v>3.183011E32</v>
      </c>
    </row>
    <row r="72">
      <c r="A72" s="2">
        <f t="shared" si="8"/>
        <v>71</v>
      </c>
      <c r="B72" s="2">
        <f t="shared" ref="B72:B101" si="40">AC72</f>
        <v>9.51622E+32</v>
      </c>
      <c r="C72" s="2">
        <f t="shared" si="14"/>
        <v>1.54516E+33</v>
      </c>
      <c r="D72" s="2">
        <f t="shared" si="39"/>
        <v>6.37108E+30</v>
      </c>
      <c r="E72" s="2">
        <f t="shared" si="19"/>
        <v>1.19149E+33</v>
      </c>
      <c r="F72" s="2">
        <f t="shared" si="20"/>
        <v>6.9571E+23</v>
      </c>
      <c r="G72" s="2">
        <f t="shared" si="17"/>
        <v>8.99503E+31</v>
      </c>
      <c r="H72" s="2">
        <f t="shared" si="37"/>
        <v>207</v>
      </c>
      <c r="I72" s="2">
        <f t="shared" si="27"/>
        <v>2554</v>
      </c>
      <c r="J72" s="2">
        <f t="shared" si="1"/>
        <v>207</v>
      </c>
      <c r="K72" s="2">
        <f t="shared" si="15"/>
        <v>2628</v>
      </c>
      <c r="L72" s="2">
        <f t="shared" si="2"/>
        <v>0.1267229966</v>
      </c>
      <c r="M72" s="2">
        <f t="shared" si="3"/>
        <v>0.2057613169</v>
      </c>
      <c r="S72" s="2" t="str">
        <f t="shared" si="38"/>
        <v/>
      </c>
      <c r="T72" s="2" t="str">
        <f t="shared" si="7"/>
        <v/>
      </c>
      <c r="AB72" s="1">
        <v>70.0</v>
      </c>
      <c r="AC72" s="1">
        <v>9.516221E32</v>
      </c>
    </row>
    <row r="73">
      <c r="A73" s="2">
        <f t="shared" si="8"/>
        <v>72</v>
      </c>
      <c r="B73" s="2">
        <f t="shared" si="40"/>
        <v>2.8488E+33</v>
      </c>
      <c r="C73" s="2">
        <f t="shared" si="14"/>
        <v>4.63547E+33</v>
      </c>
      <c r="D73" s="2">
        <f t="shared" si="39"/>
        <v>1.69896E+31</v>
      </c>
      <c r="E73" s="2">
        <f t="shared" si="19"/>
        <v>3.57446E+33</v>
      </c>
      <c r="F73" s="2">
        <f t="shared" si="20"/>
        <v>1.56535E+24</v>
      </c>
      <c r="G73" s="2">
        <f t="shared" si="17"/>
        <v>2.66657E+32</v>
      </c>
      <c r="H73" s="2">
        <f t="shared" si="37"/>
        <v>210</v>
      </c>
      <c r="I73" s="2">
        <f t="shared" si="27"/>
        <v>2627</v>
      </c>
      <c r="J73" s="2">
        <f t="shared" si="1"/>
        <v>210</v>
      </c>
      <c r="K73" s="2">
        <f t="shared" si="15"/>
        <v>2701</v>
      </c>
      <c r="L73" s="2">
        <f t="shared" si="2"/>
        <v>0.1264536788</v>
      </c>
      <c r="M73" s="2">
        <f t="shared" si="3"/>
        <v>0.2057613169</v>
      </c>
      <c r="S73" s="2" t="str">
        <f t="shared" si="38"/>
        <v/>
      </c>
      <c r="T73" s="2" t="str">
        <f t="shared" si="7"/>
        <v/>
      </c>
      <c r="AB73" s="1">
        <v>71.0</v>
      </c>
      <c r="AC73" s="1">
        <v>2.848799E33</v>
      </c>
    </row>
    <row r="74">
      <c r="A74" s="2">
        <f t="shared" si="8"/>
        <v>73</v>
      </c>
      <c r="B74" s="2">
        <f t="shared" si="40"/>
        <v>8.5464E+33</v>
      </c>
      <c r="C74" s="2">
        <f t="shared" si="14"/>
        <v>1.39064E+34</v>
      </c>
      <c r="D74" s="2">
        <f t="shared" si="39"/>
        <v>4.56594E+31</v>
      </c>
      <c r="E74" s="2">
        <f t="shared" si="19"/>
        <v>1.07234E+34</v>
      </c>
      <c r="F74" s="2">
        <f t="shared" si="20"/>
        <v>3.89598E+24</v>
      </c>
      <c r="G74" s="2">
        <f t="shared" si="17"/>
        <v>7.90612E+32</v>
      </c>
      <c r="H74" s="2">
        <f t="shared" si="37"/>
        <v>213</v>
      </c>
      <c r="I74" s="2">
        <f t="shared" si="27"/>
        <v>2701</v>
      </c>
      <c r="J74" s="2">
        <f t="shared" si="1"/>
        <v>213</v>
      </c>
      <c r="K74" s="2">
        <f t="shared" si="15"/>
        <v>2775</v>
      </c>
      <c r="L74" s="2">
        <f t="shared" si="2"/>
        <v>0.1264536788</v>
      </c>
      <c r="M74" s="2">
        <f t="shared" si="3"/>
        <v>0.2057613169</v>
      </c>
      <c r="S74" s="2" t="str">
        <f t="shared" si="38"/>
        <v/>
      </c>
      <c r="T74" s="2" t="str">
        <f t="shared" si="7"/>
        <v/>
      </c>
      <c r="AB74" s="1">
        <v>72.0</v>
      </c>
      <c r="AC74" s="1">
        <v>8.546397E33</v>
      </c>
    </row>
    <row r="75">
      <c r="A75" s="2">
        <f t="shared" si="8"/>
        <v>74</v>
      </c>
      <c r="B75" s="2">
        <f t="shared" si="40"/>
        <v>2.55558E+34</v>
      </c>
      <c r="C75" s="2">
        <f t="shared" si="14"/>
        <v>4.17193E+34</v>
      </c>
      <c r="D75" s="2">
        <f t="shared" si="39"/>
        <v>1.01937E+32</v>
      </c>
      <c r="E75" s="2">
        <f t="shared" si="19"/>
        <v>3.21702E+34</v>
      </c>
      <c r="F75" s="2">
        <f t="shared" si="20"/>
        <v>8.20938E+24</v>
      </c>
      <c r="G75" s="2">
        <f t="shared" si="17"/>
        <v>2.34441E+33</v>
      </c>
      <c r="H75" s="2">
        <f t="shared" si="37"/>
        <v>216</v>
      </c>
      <c r="I75" s="2">
        <f t="shared" si="27"/>
        <v>2776</v>
      </c>
      <c r="J75" s="2">
        <f t="shared" si="1"/>
        <v>216</v>
      </c>
      <c r="K75" s="2">
        <f t="shared" si="15"/>
        <v>2850</v>
      </c>
      <c r="L75" s="2">
        <f t="shared" si="2"/>
        <v>0.1260422919</v>
      </c>
      <c r="M75" s="2">
        <f t="shared" si="3"/>
        <v>0.2057613169</v>
      </c>
      <c r="S75" s="2" t="str">
        <f t="shared" si="38"/>
        <v/>
      </c>
      <c r="T75" s="2" t="str">
        <f t="shared" si="7"/>
        <v/>
      </c>
      <c r="AB75" s="1">
        <v>73.0</v>
      </c>
      <c r="AC75" s="1">
        <v>2.555578000000001E34</v>
      </c>
    </row>
    <row r="76">
      <c r="A76" s="2">
        <f t="shared" si="8"/>
        <v>75</v>
      </c>
      <c r="B76" s="2">
        <f t="shared" si="40"/>
        <v>7.65135E+34</v>
      </c>
      <c r="C76" s="2">
        <f t="shared" si="14"/>
        <v>1.25158E+35</v>
      </c>
      <c r="D76" s="2">
        <f t="shared" si="39"/>
        <v>2.73957E+32</v>
      </c>
      <c r="E76" s="2">
        <f t="shared" si="19"/>
        <v>9.65106E+34</v>
      </c>
      <c r="F76" s="2">
        <f t="shared" si="20"/>
        <v>1.64188E+25</v>
      </c>
      <c r="G76" s="2">
        <f t="shared" si="17"/>
        <v>6.95284E+33</v>
      </c>
      <c r="H76" s="2">
        <f t="shared" si="37"/>
        <v>219</v>
      </c>
      <c r="I76" s="2">
        <f t="shared" si="27"/>
        <v>2852</v>
      </c>
      <c r="J76" s="2">
        <f t="shared" si="1"/>
        <v>219</v>
      </c>
      <c r="K76" s="2">
        <f t="shared" si="15"/>
        <v>2926</v>
      </c>
      <c r="L76" s="2">
        <f t="shared" si="2"/>
        <v>0.1257894259</v>
      </c>
      <c r="M76" s="2">
        <f t="shared" si="3"/>
        <v>0.2057613169</v>
      </c>
      <c r="S76" s="2" t="str">
        <f t="shared" si="38"/>
        <v/>
      </c>
      <c r="T76" s="2" t="str">
        <f t="shared" si="7"/>
        <v/>
      </c>
      <c r="AB76" s="1">
        <v>74.0</v>
      </c>
      <c r="AC76" s="1">
        <v>7.651353E34</v>
      </c>
    </row>
    <row r="77">
      <c r="A77" s="2">
        <f t="shared" si="8"/>
        <v>76</v>
      </c>
      <c r="B77" s="2">
        <f t="shared" si="40"/>
        <v>2.29541E+35</v>
      </c>
      <c r="C77" s="2">
        <f t="shared" si="14"/>
        <v>3.75473E+35</v>
      </c>
      <c r="D77" s="2">
        <f t="shared" si="39"/>
        <v>7.30551E+32</v>
      </c>
      <c r="E77" s="2">
        <f t="shared" si="19"/>
        <v>2.89532E+35</v>
      </c>
      <c r="F77" s="2">
        <f t="shared" si="20"/>
        <v>3.50638E+25</v>
      </c>
      <c r="G77" s="2">
        <f t="shared" si="17"/>
        <v>2.06228E+34</v>
      </c>
      <c r="H77" s="2">
        <f t="shared" si="37"/>
        <v>222</v>
      </c>
      <c r="I77" s="2">
        <f t="shared" si="27"/>
        <v>2929</v>
      </c>
      <c r="J77" s="2">
        <f t="shared" si="1"/>
        <v>222</v>
      </c>
      <c r="K77" s="2">
        <f t="shared" si="15"/>
        <v>3003</v>
      </c>
      <c r="L77" s="2">
        <f t="shared" si="2"/>
        <v>0.1257894313</v>
      </c>
      <c r="M77" s="2">
        <f t="shared" si="3"/>
        <v>0.2057613169</v>
      </c>
      <c r="S77" s="2" t="str">
        <f t="shared" si="38"/>
        <v/>
      </c>
      <c r="T77" s="2" t="str">
        <f t="shared" si="7"/>
        <v/>
      </c>
      <c r="AB77" s="1">
        <v>75.0</v>
      </c>
      <c r="AC77" s="1">
        <v>2.295406E35</v>
      </c>
    </row>
    <row r="78">
      <c r="A78" s="2">
        <f t="shared" si="8"/>
        <v>77</v>
      </c>
      <c r="B78" s="2">
        <f t="shared" si="40"/>
        <v>6.86491E+35</v>
      </c>
      <c r="C78" s="2">
        <f t="shared" si="14"/>
        <v>1.12642E+36</v>
      </c>
      <c r="D78" s="2">
        <f t="shared" si="39"/>
        <v>1.96336E+33</v>
      </c>
      <c r="E78" s="2">
        <f t="shared" si="19"/>
        <v>8.68595E+35</v>
      </c>
      <c r="F78" s="2">
        <f t="shared" si="20"/>
        <v>7.79195E+25</v>
      </c>
      <c r="G78" s="2">
        <f t="shared" si="17"/>
        <v>6.1177E+34</v>
      </c>
      <c r="H78" s="2">
        <f t="shared" si="37"/>
        <v>225</v>
      </c>
      <c r="I78" s="2">
        <f t="shared" si="27"/>
        <v>3007</v>
      </c>
      <c r="J78" s="2">
        <f t="shared" si="1"/>
        <v>225</v>
      </c>
      <c r="K78" s="2">
        <f t="shared" si="15"/>
        <v>3081</v>
      </c>
      <c r="L78" s="2">
        <f t="shared" si="2"/>
        <v>0.1254002564</v>
      </c>
      <c r="M78" s="2">
        <f t="shared" si="3"/>
        <v>0.2057613169</v>
      </c>
      <c r="S78" s="2" t="str">
        <f t="shared" si="38"/>
        <v/>
      </c>
      <c r="T78" s="2" t="str">
        <f t="shared" si="7"/>
        <v/>
      </c>
      <c r="AB78" s="1">
        <v>76.0</v>
      </c>
      <c r="AC78" s="1">
        <v>6.864913E35</v>
      </c>
    </row>
    <row r="79">
      <c r="A79" s="2">
        <f t="shared" si="8"/>
        <v>78</v>
      </c>
      <c r="B79" s="2">
        <f t="shared" si="40"/>
        <v>2.05556E+36</v>
      </c>
      <c r="C79" s="2">
        <f t="shared" si="14"/>
        <v>3.37926E+36</v>
      </c>
      <c r="D79" s="2">
        <f t="shared" si="39"/>
        <v>4.38331E+33</v>
      </c>
      <c r="E79" s="2">
        <f t="shared" si="19"/>
        <v>2.60578E+36</v>
      </c>
      <c r="F79" s="2">
        <f t="shared" si="20"/>
        <v>1.75319E+26</v>
      </c>
      <c r="G79" s="2">
        <f t="shared" si="17"/>
        <v>1.81503E+35</v>
      </c>
      <c r="H79" s="2">
        <f t="shared" si="37"/>
        <v>228</v>
      </c>
      <c r="I79" s="2">
        <f t="shared" si="27"/>
        <v>3086</v>
      </c>
      <c r="J79" s="2">
        <f t="shared" si="1"/>
        <v>228</v>
      </c>
      <c r="K79" s="2">
        <f t="shared" si="15"/>
        <v>3160</v>
      </c>
      <c r="L79" s="2">
        <f t="shared" si="2"/>
        <v>0.1251617584</v>
      </c>
      <c r="M79" s="2">
        <f t="shared" si="3"/>
        <v>0.2057613169</v>
      </c>
      <c r="S79" s="2" t="str">
        <f t="shared" si="38"/>
        <v/>
      </c>
      <c r="T79" s="2" t="str">
        <f t="shared" si="7"/>
        <v/>
      </c>
      <c r="AB79" s="1">
        <v>77.0</v>
      </c>
      <c r="AC79" s="1">
        <v>2.055557E36</v>
      </c>
    </row>
    <row r="80">
      <c r="A80" s="2">
        <f t="shared" si="8"/>
        <v>79</v>
      </c>
      <c r="B80" s="2">
        <f t="shared" si="40"/>
        <v>6.16667E+36</v>
      </c>
      <c r="C80" s="2">
        <f t="shared" si="14"/>
        <v>1.01378E+37</v>
      </c>
      <c r="D80" s="2">
        <f t="shared" si="39"/>
        <v>1.17801E+34</v>
      </c>
      <c r="E80" s="2">
        <f t="shared" si="19"/>
        <v>7.81735E+36</v>
      </c>
      <c r="F80" s="2">
        <f t="shared" si="20"/>
        <v>4.36349E+26</v>
      </c>
      <c r="G80" s="2">
        <f t="shared" si="17"/>
        <v>5.38556E+35</v>
      </c>
      <c r="H80" s="2">
        <f t="shared" si="37"/>
        <v>231</v>
      </c>
      <c r="I80" s="2">
        <f t="shared" si="27"/>
        <v>3166</v>
      </c>
      <c r="J80" s="2">
        <f t="shared" si="1"/>
        <v>231</v>
      </c>
      <c r="K80" s="2">
        <f t="shared" si="15"/>
        <v>3240</v>
      </c>
      <c r="L80" s="2">
        <f t="shared" si="2"/>
        <v>0.1251617787</v>
      </c>
      <c r="M80" s="2">
        <f t="shared" si="3"/>
        <v>0.2057613169</v>
      </c>
      <c r="S80" s="2" t="str">
        <f t="shared" si="38"/>
        <v/>
      </c>
      <c r="T80" s="2" t="str">
        <f t="shared" si="7"/>
        <v/>
      </c>
      <c r="AB80" s="1">
        <v>78.0</v>
      </c>
      <c r="AC80" s="1">
        <v>6.166672E36</v>
      </c>
    </row>
    <row r="81">
      <c r="A81" s="2">
        <f t="shared" si="8"/>
        <v>80</v>
      </c>
      <c r="B81" s="2">
        <f t="shared" si="40"/>
        <v>1.84454E+37</v>
      </c>
      <c r="C81" s="2">
        <f t="shared" si="14"/>
        <v>3.04133E+37</v>
      </c>
      <c r="D81" s="2">
        <f t="shared" si="39"/>
        <v>3.14137E+34</v>
      </c>
      <c r="E81" s="2">
        <f t="shared" si="19"/>
        <v>2.34521E+37</v>
      </c>
      <c r="F81" s="2">
        <f t="shared" si="20"/>
        <v>9.1945E+26</v>
      </c>
      <c r="G81" s="2">
        <f t="shared" si="17"/>
        <v>1.5982E+36</v>
      </c>
      <c r="H81" s="2">
        <f t="shared" si="37"/>
        <v>234</v>
      </c>
      <c r="I81" s="2">
        <f t="shared" si="27"/>
        <v>3247</v>
      </c>
      <c r="J81" s="2">
        <f t="shared" si="1"/>
        <v>234</v>
      </c>
      <c r="K81" s="2">
        <f t="shared" si="15"/>
        <v>3321</v>
      </c>
      <c r="L81" s="2">
        <f t="shared" si="2"/>
        <v>0.1247920038</v>
      </c>
      <c r="M81" s="2">
        <f t="shared" si="3"/>
        <v>0.2057613169</v>
      </c>
      <c r="S81" s="2" t="str">
        <f t="shared" si="38"/>
        <v/>
      </c>
      <c r="T81" s="2" t="str">
        <f t="shared" si="7"/>
        <v/>
      </c>
      <c r="AB81" s="1">
        <v>79.0</v>
      </c>
      <c r="AC81" s="1">
        <v>1.844536E37</v>
      </c>
    </row>
    <row r="82">
      <c r="A82" s="2">
        <f t="shared" si="8"/>
        <v>81</v>
      </c>
      <c r="B82" s="2">
        <f t="shared" si="40"/>
        <v>5.52359E+37</v>
      </c>
      <c r="C82" s="2">
        <f t="shared" si="14"/>
        <v>9.124E+37</v>
      </c>
      <c r="D82" s="2">
        <f t="shared" si="39"/>
        <v>8.44243E+34</v>
      </c>
      <c r="E82" s="2">
        <f t="shared" si="19"/>
        <v>7.03562E+37</v>
      </c>
      <c r="F82" s="2">
        <f t="shared" si="20"/>
        <v>1.8389E+27</v>
      </c>
      <c r="G82" s="2">
        <f t="shared" si="17"/>
        <v>4.74331E+36</v>
      </c>
      <c r="H82" s="2">
        <f t="shared" si="37"/>
        <v>237</v>
      </c>
      <c r="I82" s="2">
        <f t="shared" si="27"/>
        <v>3329</v>
      </c>
      <c r="J82" s="2">
        <f t="shared" si="1"/>
        <v>237</v>
      </c>
      <c r="K82" s="2">
        <f t="shared" si="15"/>
        <v>3403</v>
      </c>
      <c r="L82" s="2">
        <f t="shared" si="2"/>
        <v>0.1245661715</v>
      </c>
      <c r="M82" s="2">
        <f t="shared" si="3"/>
        <v>0.2057613169</v>
      </c>
      <c r="S82" s="2" t="str">
        <f t="shared" si="38"/>
        <v/>
      </c>
      <c r="T82" s="2" t="str">
        <f t="shared" si="7"/>
        <v/>
      </c>
      <c r="AB82" s="1">
        <v>80.0</v>
      </c>
      <c r="AC82" s="1">
        <v>5.523594E37</v>
      </c>
    </row>
    <row r="83">
      <c r="A83" s="2">
        <f t="shared" si="8"/>
        <v>82</v>
      </c>
      <c r="B83" s="2">
        <f t="shared" si="40"/>
        <v>1.65708E+38</v>
      </c>
      <c r="C83" s="2">
        <f t="shared" si="14"/>
        <v>2.7372E+38</v>
      </c>
      <c r="D83" s="2">
        <f t="shared" si="39"/>
        <v>1.88482E+35</v>
      </c>
      <c r="E83" s="2">
        <f t="shared" si="19"/>
        <v>2.11069E+38</v>
      </c>
      <c r="F83" s="2">
        <f t="shared" si="20"/>
        <v>3.92714E+27</v>
      </c>
      <c r="G83" s="2">
        <f t="shared" si="17"/>
        <v>1.40793E+37</v>
      </c>
      <c r="H83" s="2">
        <f t="shared" si="37"/>
        <v>240</v>
      </c>
      <c r="I83" s="2">
        <f t="shared" si="27"/>
        <v>3412</v>
      </c>
      <c r="J83" s="2">
        <f t="shared" si="1"/>
        <v>240</v>
      </c>
      <c r="K83" s="2">
        <f t="shared" si="15"/>
        <v>3486</v>
      </c>
      <c r="L83" s="2">
        <f t="shared" si="2"/>
        <v>0.1245661565</v>
      </c>
      <c r="M83" s="2">
        <f t="shared" si="3"/>
        <v>0.2057613169</v>
      </c>
      <c r="S83" s="2" t="str">
        <f t="shared" si="38"/>
        <v/>
      </c>
      <c r="T83" s="2" t="str">
        <f t="shared" si="7"/>
        <v/>
      </c>
      <c r="AB83" s="1">
        <v>81.0</v>
      </c>
      <c r="AC83" s="1">
        <v>1.657078E38</v>
      </c>
    </row>
    <row r="84">
      <c r="A84" s="2">
        <f t="shared" si="8"/>
        <v>83</v>
      </c>
      <c r="B84" s="2">
        <f t="shared" si="40"/>
        <v>4.95716E+38</v>
      </c>
      <c r="C84" s="2">
        <f t="shared" si="14"/>
        <v>8.2116E+38</v>
      </c>
      <c r="D84" s="2">
        <f t="shared" si="39"/>
        <v>5.06546E+35</v>
      </c>
      <c r="E84" s="2">
        <f t="shared" si="19"/>
        <v>6.33206E+38</v>
      </c>
      <c r="F84" s="2">
        <f t="shared" si="20"/>
        <v>8.72699E+27</v>
      </c>
      <c r="G84" s="2">
        <f t="shared" si="17"/>
        <v>4.17956E+37</v>
      </c>
      <c r="H84" s="2">
        <f t="shared" si="37"/>
        <v>243</v>
      </c>
      <c r="I84" s="2">
        <f t="shared" si="27"/>
        <v>3496</v>
      </c>
      <c r="J84" s="2">
        <f t="shared" si="1"/>
        <v>243</v>
      </c>
      <c r="K84" s="2">
        <f t="shared" si="15"/>
        <v>3570</v>
      </c>
      <c r="L84" s="2">
        <f t="shared" si="2"/>
        <v>0.1242134487</v>
      </c>
      <c r="M84" s="2">
        <f t="shared" si="3"/>
        <v>0.2057613169</v>
      </c>
      <c r="S84" s="2" t="str">
        <f t="shared" si="38"/>
        <v/>
      </c>
      <c r="T84" s="2" t="str">
        <f t="shared" si="7"/>
        <v/>
      </c>
      <c r="AB84" s="1">
        <v>82.0</v>
      </c>
      <c r="AC84" s="1">
        <v>4.957158000000001E38</v>
      </c>
    </row>
    <row r="85">
      <c r="A85" s="2">
        <f t="shared" si="8"/>
        <v>84</v>
      </c>
      <c r="B85" s="2">
        <f t="shared" si="40"/>
        <v>1.48458E+39</v>
      </c>
      <c r="C85" s="2">
        <f t="shared" si="14"/>
        <v>2.46348E+39</v>
      </c>
      <c r="D85" s="2">
        <f t="shared" si="39"/>
        <v>1.35079E+36</v>
      </c>
      <c r="E85" s="2">
        <f t="shared" si="19"/>
        <v>1.89962E+39</v>
      </c>
      <c r="F85" s="2">
        <f t="shared" si="20"/>
        <v>1.96357E+28</v>
      </c>
      <c r="G85" s="2">
        <f t="shared" si="17"/>
        <v>1.24087E+38</v>
      </c>
      <c r="H85" s="2">
        <f t="shared" si="37"/>
        <v>246</v>
      </c>
      <c r="I85" s="2">
        <f t="shared" si="27"/>
        <v>3581</v>
      </c>
      <c r="J85" s="2">
        <f t="shared" si="1"/>
        <v>246</v>
      </c>
      <c r="K85" s="2">
        <f t="shared" si="15"/>
        <v>3655</v>
      </c>
      <c r="L85" s="2">
        <f t="shared" si="2"/>
        <v>0.1239987569</v>
      </c>
      <c r="M85" s="2">
        <f t="shared" si="3"/>
        <v>0.2057613169</v>
      </c>
      <c r="S85" s="2" t="str">
        <f t="shared" si="38"/>
        <v/>
      </c>
      <c r="T85" s="2" t="str">
        <f t="shared" si="7"/>
        <v/>
      </c>
      <c r="AB85" s="1">
        <v>83.0</v>
      </c>
      <c r="AC85" s="1">
        <v>1.484577E39</v>
      </c>
    </row>
    <row r="86">
      <c r="A86" s="2">
        <f t="shared" si="8"/>
        <v>85</v>
      </c>
      <c r="B86" s="2">
        <f t="shared" si="40"/>
        <v>4.45373E+39</v>
      </c>
      <c r="C86" s="2">
        <f t="shared" si="14"/>
        <v>7.39044E+39</v>
      </c>
      <c r="D86" s="2">
        <f t="shared" si="39"/>
        <v>3.63024E+36</v>
      </c>
      <c r="E86" s="2">
        <f t="shared" si="19"/>
        <v>5.69885E+39</v>
      </c>
      <c r="F86" s="2">
        <f t="shared" si="20"/>
        <v>4.88711E+28</v>
      </c>
      <c r="G86" s="2">
        <f t="shared" si="17"/>
        <v>3.68443E+38</v>
      </c>
      <c r="H86" s="2">
        <f t="shared" si="37"/>
        <v>249</v>
      </c>
      <c r="I86" s="2">
        <f t="shared" si="27"/>
        <v>3667</v>
      </c>
      <c r="J86" s="2">
        <f t="shared" si="1"/>
        <v>249</v>
      </c>
      <c r="K86" s="2">
        <f t="shared" si="15"/>
        <v>3741</v>
      </c>
      <c r="L86" s="2">
        <f t="shared" si="2"/>
        <v>0.1239987569</v>
      </c>
      <c r="M86" s="2">
        <f t="shared" si="3"/>
        <v>0.2057613169</v>
      </c>
      <c r="S86" s="2" t="str">
        <f t="shared" si="38"/>
        <v/>
      </c>
      <c r="T86" s="2" t="str">
        <f t="shared" si="7"/>
        <v/>
      </c>
      <c r="AB86" s="1">
        <v>84.0</v>
      </c>
      <c r="AC86" s="1">
        <v>4.453731E39</v>
      </c>
    </row>
    <row r="87">
      <c r="A87" s="2">
        <f t="shared" si="8"/>
        <v>86</v>
      </c>
      <c r="B87" s="2">
        <f t="shared" si="40"/>
        <v>1.33248E+40</v>
      </c>
      <c r="C87" s="2">
        <f t="shared" si="14"/>
        <v>2.21713E+40</v>
      </c>
      <c r="D87" s="2">
        <f t="shared" si="39"/>
        <v>8.10473E+36</v>
      </c>
      <c r="E87" s="2">
        <f t="shared" si="19"/>
        <v>1.70966E+40</v>
      </c>
      <c r="F87" s="2">
        <f t="shared" si="20"/>
        <v>1.02978E+29</v>
      </c>
      <c r="G87" s="2">
        <f t="shared" si="17"/>
        <v>1.09411E+39</v>
      </c>
      <c r="H87" s="2">
        <f t="shared" si="37"/>
        <v>252</v>
      </c>
      <c r="I87" s="2">
        <f t="shared" si="27"/>
        <v>3754</v>
      </c>
      <c r="J87" s="2">
        <f t="shared" si="1"/>
        <v>252</v>
      </c>
      <c r="K87" s="2">
        <f t="shared" si="15"/>
        <v>3828</v>
      </c>
      <c r="L87" s="2">
        <f t="shared" si="2"/>
        <v>0.1236610111</v>
      </c>
      <c r="M87" s="2">
        <f t="shared" si="3"/>
        <v>0.2057613169</v>
      </c>
      <c r="S87" s="2" t="str">
        <f t="shared" si="38"/>
        <v/>
      </c>
      <c r="T87" s="2" t="str">
        <f t="shared" si="7"/>
        <v/>
      </c>
      <c r="AB87" s="1">
        <v>85.0</v>
      </c>
      <c r="AC87" s="1">
        <v>1.33248E40</v>
      </c>
    </row>
    <row r="88">
      <c r="A88" s="2">
        <f t="shared" si="8"/>
        <v>87</v>
      </c>
      <c r="B88" s="2">
        <f t="shared" si="40"/>
        <v>3.99082E+40</v>
      </c>
      <c r="C88" s="2">
        <f t="shared" si="14"/>
        <v>6.6514E+40</v>
      </c>
      <c r="D88" s="2">
        <f t="shared" si="39"/>
        <v>2.17815E+37</v>
      </c>
      <c r="E88" s="2">
        <f t="shared" si="19"/>
        <v>5.12897E+40</v>
      </c>
      <c r="F88" s="2">
        <f t="shared" si="20"/>
        <v>2.05957E+29</v>
      </c>
      <c r="G88" s="2">
        <f t="shared" si="17"/>
        <v>3.24933E+39</v>
      </c>
      <c r="H88" s="2">
        <f t="shared" si="37"/>
        <v>255</v>
      </c>
      <c r="I88" s="2">
        <f t="shared" si="27"/>
        <v>3842</v>
      </c>
      <c r="J88" s="2">
        <f t="shared" si="1"/>
        <v>255</v>
      </c>
      <c r="K88" s="2">
        <f t="shared" si="15"/>
        <v>3916</v>
      </c>
      <c r="L88" s="2">
        <f t="shared" si="2"/>
        <v>0.1234561902</v>
      </c>
      <c r="M88" s="2">
        <f t="shared" si="3"/>
        <v>0.2057613169</v>
      </c>
      <c r="S88" s="2" t="str">
        <f t="shared" si="38"/>
        <v/>
      </c>
      <c r="T88" s="2" t="str">
        <f t="shared" si="7"/>
        <v/>
      </c>
      <c r="AB88" s="1">
        <v>86.0</v>
      </c>
      <c r="AC88" s="1">
        <v>3.990819E40</v>
      </c>
    </row>
    <row r="89">
      <c r="A89" s="2">
        <f t="shared" si="8"/>
        <v>88</v>
      </c>
      <c r="B89" s="2">
        <f t="shared" si="40"/>
        <v>1.19725E+41</v>
      </c>
      <c r="C89" s="2">
        <f t="shared" si="14"/>
        <v>1.99542E+41</v>
      </c>
      <c r="D89" s="2">
        <f t="shared" si="39"/>
        <v>5.80839E+37</v>
      </c>
      <c r="E89" s="2">
        <f t="shared" si="19"/>
        <v>1.53869E+41</v>
      </c>
      <c r="F89" s="2">
        <f t="shared" si="20"/>
        <v>4.3984E+29</v>
      </c>
      <c r="G89" s="2">
        <f t="shared" si="17"/>
        <v>9.65097E+39</v>
      </c>
      <c r="H89" s="2">
        <f t="shared" si="37"/>
        <v>258</v>
      </c>
      <c r="I89" s="2">
        <f t="shared" si="27"/>
        <v>3931</v>
      </c>
      <c r="J89" s="2">
        <f t="shared" si="1"/>
        <v>258</v>
      </c>
      <c r="K89" s="2">
        <f t="shared" si="15"/>
        <v>4005</v>
      </c>
      <c r="L89" s="2">
        <f t="shared" si="2"/>
        <v>0.1234562211</v>
      </c>
      <c r="M89" s="2">
        <f>C80/power(3,A80)</f>
        <v>0.2057613169</v>
      </c>
      <c r="S89" s="2" t="str">
        <f t="shared" si="38"/>
        <v/>
      </c>
      <c r="T89" s="2" t="str">
        <f t="shared" si="7"/>
        <v/>
      </c>
      <c r="AB89" s="1">
        <v>87.0</v>
      </c>
      <c r="AC89" s="1">
        <v>1.197246E41</v>
      </c>
    </row>
    <row r="90">
      <c r="A90" s="2">
        <f t="shared" si="8"/>
        <v>89</v>
      </c>
      <c r="B90" s="2">
        <f t="shared" si="40"/>
        <v>3.5823E+41</v>
      </c>
      <c r="C90" s="2">
        <f t="shared" si="14"/>
        <v>5.98626E+41</v>
      </c>
      <c r="D90" s="2">
        <f t="shared" si="39"/>
        <v>1.561E+38</v>
      </c>
      <c r="E90" s="2">
        <f t="shared" si="19"/>
        <v>4.61607E+41</v>
      </c>
      <c r="F90" s="2">
        <f t="shared" si="20"/>
        <v>9.77422E+29</v>
      </c>
      <c r="G90" s="2">
        <f t="shared" si="17"/>
        <v>2.86676E+40</v>
      </c>
      <c r="H90" s="2">
        <f t="shared" si="37"/>
        <v>261</v>
      </c>
      <c r="I90" s="2">
        <f t="shared" si="27"/>
        <v>4021</v>
      </c>
      <c r="J90" s="2">
        <f t="shared" si="1"/>
        <v>261</v>
      </c>
      <c r="K90" s="2">
        <f t="shared" si="15"/>
        <v>4095</v>
      </c>
      <c r="L90" s="2">
        <f t="shared" si="2"/>
        <v>0.1231317124</v>
      </c>
      <c r="M90" s="2">
        <f t="shared" ref="M90:M101" si="41">C90/power(3,A90)</f>
        <v>0.2057613169</v>
      </c>
      <c r="S90" s="2" t="str">
        <f t="shared" si="38"/>
        <v/>
      </c>
      <c r="T90" s="2" t="str">
        <f t="shared" si="7"/>
        <v/>
      </c>
      <c r="AB90" s="1">
        <v>88.0</v>
      </c>
      <c r="AC90" s="1">
        <v>3.582297E41</v>
      </c>
    </row>
    <row r="91">
      <c r="A91" s="2">
        <f t="shared" si="8"/>
        <v>90</v>
      </c>
      <c r="B91" s="2">
        <f t="shared" si="40"/>
        <v>1.07298E+42</v>
      </c>
      <c r="C91" s="2">
        <f t="shared" si="14"/>
        <v>1.79588E+42</v>
      </c>
      <c r="D91" s="2">
        <f t="shared" si="39"/>
        <v>3.48503E+38</v>
      </c>
      <c r="E91" s="2">
        <f t="shared" si="19"/>
        <v>1.38482E+42</v>
      </c>
      <c r="F91" s="2">
        <f t="shared" si="20"/>
        <v>2.1992E+30</v>
      </c>
      <c r="G91" s="2">
        <f t="shared" si="17"/>
        <v>8.51636E+40</v>
      </c>
      <c r="H91" s="2">
        <f t="shared" si="37"/>
        <v>264</v>
      </c>
      <c r="I91" s="2">
        <f t="shared" si="27"/>
        <v>4112</v>
      </c>
      <c r="J91" s="2">
        <f t="shared" si="1"/>
        <v>264</v>
      </c>
      <c r="K91" s="2">
        <f t="shared" si="15"/>
        <v>4186</v>
      </c>
      <c r="L91" s="2">
        <f t="shared" si="2"/>
        <v>0.1229356644</v>
      </c>
      <c r="M91" s="2">
        <f t="shared" si="41"/>
        <v>0.2057613169</v>
      </c>
      <c r="S91" s="2" t="str">
        <f t="shared" si="38"/>
        <v/>
      </c>
      <c r="T91" s="2" t="str">
        <f t="shared" si="7"/>
        <v/>
      </c>
      <c r="AB91" s="1">
        <v>89.0</v>
      </c>
      <c r="AC91" s="1">
        <v>1.072978E42</v>
      </c>
    </row>
    <row r="92">
      <c r="A92" s="2">
        <f t="shared" si="8"/>
        <v>91</v>
      </c>
      <c r="B92" s="2">
        <f t="shared" si="40"/>
        <v>3.21893E+42</v>
      </c>
      <c r="C92" s="2">
        <f t="shared" si="14"/>
        <v>5.38763E+42</v>
      </c>
      <c r="D92" s="2">
        <f t="shared" si="39"/>
        <v>9.36603E+38</v>
      </c>
      <c r="E92" s="2">
        <f t="shared" si="19"/>
        <v>4.15446E+42</v>
      </c>
      <c r="F92" s="2">
        <f t="shared" si="20"/>
        <v>5.47357E+30</v>
      </c>
      <c r="G92" s="2">
        <f t="shared" si="17"/>
        <v>2.53022E+41</v>
      </c>
      <c r="H92" s="2">
        <f t="shared" si="37"/>
        <v>267</v>
      </c>
      <c r="I92" s="2">
        <f t="shared" si="27"/>
        <v>4204</v>
      </c>
      <c r="J92" s="2">
        <f t="shared" si="1"/>
        <v>267</v>
      </c>
      <c r="K92" s="2">
        <f t="shared" si="15"/>
        <v>4278</v>
      </c>
      <c r="L92" s="2">
        <f t="shared" si="2"/>
        <v>0.1229356644</v>
      </c>
      <c r="M92" s="2">
        <f t="shared" si="41"/>
        <v>0.2057613169</v>
      </c>
      <c r="S92" s="2" t="str">
        <f t="shared" si="38"/>
        <v/>
      </c>
      <c r="T92" s="2" t="str">
        <f t="shared" si="7"/>
        <v/>
      </c>
      <c r="AB92" s="1">
        <v>90.0</v>
      </c>
      <c r="AC92" s="1">
        <v>3.218934E42</v>
      </c>
    </row>
    <row r="93">
      <c r="A93" s="2">
        <f t="shared" si="8"/>
        <v>92</v>
      </c>
      <c r="B93" s="2">
        <f t="shared" si="40"/>
        <v>9.63223E+42</v>
      </c>
      <c r="C93" s="2">
        <f t="shared" si="14"/>
        <v>1.61629E+43</v>
      </c>
      <c r="D93" s="2">
        <f t="shared" si="39"/>
        <v>2.49761E+39</v>
      </c>
      <c r="E93" s="2">
        <f t="shared" si="19"/>
        <v>1.24634E+43</v>
      </c>
      <c r="F93" s="2">
        <f t="shared" si="20"/>
        <v>1.15336E+31</v>
      </c>
      <c r="G93" s="2">
        <f t="shared" si="17"/>
        <v>7.51801E+41</v>
      </c>
      <c r="H93" s="2">
        <f t="shared" si="37"/>
        <v>270</v>
      </c>
      <c r="I93" s="2">
        <f t="shared" si="27"/>
        <v>4297</v>
      </c>
      <c r="J93" s="2">
        <f t="shared" si="1"/>
        <v>270</v>
      </c>
      <c r="K93" s="2">
        <f t="shared" si="15"/>
        <v>4371</v>
      </c>
      <c r="L93" s="2">
        <f t="shared" si="2"/>
        <v>0.1226229021</v>
      </c>
      <c r="M93" s="2">
        <f t="shared" si="41"/>
        <v>0.2057613169</v>
      </c>
      <c r="S93" s="2" t="str">
        <f t="shared" si="38"/>
        <v/>
      </c>
      <c r="T93" s="2" t="str">
        <f t="shared" si="7"/>
        <v/>
      </c>
      <c r="AB93" s="1">
        <v>91.0</v>
      </c>
      <c r="AC93" s="1">
        <v>9.632233999999999E42</v>
      </c>
    </row>
    <row r="94">
      <c r="A94" s="2">
        <f t="shared" si="8"/>
        <v>93</v>
      </c>
      <c r="B94" s="2">
        <f t="shared" si="40"/>
        <v>2.88523E+43</v>
      </c>
      <c r="C94" s="2">
        <f t="shared" si="14"/>
        <v>4.84887E+43</v>
      </c>
      <c r="D94" s="2">
        <f t="shared" si="39"/>
        <v>6.71232E+39</v>
      </c>
      <c r="E94" s="2">
        <f t="shared" si="19"/>
        <v>3.73902E+43</v>
      </c>
      <c r="F94" s="2">
        <f t="shared" si="20"/>
        <v>2.30672E+31</v>
      </c>
      <c r="G94" s="2">
        <f t="shared" si="17"/>
        <v>2.23402E+42</v>
      </c>
      <c r="H94" s="2">
        <f t="shared" si="37"/>
        <v>273</v>
      </c>
      <c r="I94" s="2">
        <f t="shared" si="27"/>
        <v>4391</v>
      </c>
      <c r="J94" s="2">
        <f t="shared" si="1"/>
        <v>273</v>
      </c>
      <c r="K94" s="2">
        <f t="shared" si="15"/>
        <v>4465</v>
      </c>
      <c r="L94" s="2">
        <f t="shared" si="2"/>
        <v>0.1224346524</v>
      </c>
      <c r="M94" s="2">
        <f t="shared" si="41"/>
        <v>0.2057613169</v>
      </c>
      <c r="S94" s="2" t="str">
        <f t="shared" si="38"/>
        <v/>
      </c>
      <c r="T94" s="2" t="str">
        <f t="shared" si="7"/>
        <v/>
      </c>
      <c r="AB94" s="1">
        <v>92.0</v>
      </c>
      <c r="AC94" s="1">
        <v>2.885234E43</v>
      </c>
    </row>
    <row r="95">
      <c r="A95" s="2">
        <f t="shared" si="8"/>
        <v>94</v>
      </c>
      <c r="B95" s="2">
        <f t="shared" si="40"/>
        <v>8.6557E+43</v>
      </c>
      <c r="C95" s="2">
        <f t="shared" si="14"/>
        <v>1.45466E+44</v>
      </c>
      <c r="D95" s="2">
        <f t="shared" si="39"/>
        <v>1.49856E+40</v>
      </c>
      <c r="E95" s="2">
        <f t="shared" si="19"/>
        <v>1.1217E+44</v>
      </c>
      <c r="F95" s="2">
        <f t="shared" si="20"/>
        <v>4.92621E+31</v>
      </c>
      <c r="G95" s="2">
        <f t="shared" si="17"/>
        <v>6.63913E+42</v>
      </c>
      <c r="H95" s="2">
        <f t="shared" si="37"/>
        <v>276</v>
      </c>
      <c r="I95" s="2">
        <f t="shared" si="27"/>
        <v>4486</v>
      </c>
      <c r="J95" s="2">
        <f t="shared" si="1"/>
        <v>276</v>
      </c>
      <c r="K95" s="2">
        <f t="shared" si="15"/>
        <v>4560</v>
      </c>
      <c r="L95" s="2">
        <f t="shared" si="2"/>
        <v>0.1224346524</v>
      </c>
      <c r="M95" s="2">
        <f t="shared" si="41"/>
        <v>0.2057613169</v>
      </c>
      <c r="S95" s="2" t="str">
        <f t="shared" si="38"/>
        <v/>
      </c>
      <c r="T95" s="2" t="str">
        <f t="shared" si="7"/>
        <v/>
      </c>
      <c r="AB95" s="1">
        <v>93.0</v>
      </c>
      <c r="AC95" s="1">
        <v>8.655702E43</v>
      </c>
    </row>
    <row r="96">
      <c r="A96" s="2">
        <f t="shared" si="8"/>
        <v>95</v>
      </c>
      <c r="B96" s="2">
        <f t="shared" si="40"/>
        <v>2.5903E+44</v>
      </c>
      <c r="C96" s="2">
        <f t="shared" si="14"/>
        <v>4.36398E+44</v>
      </c>
      <c r="D96" s="2">
        <f t="shared" si="39"/>
        <v>4.02739E+40</v>
      </c>
      <c r="E96" s="2">
        <f t="shared" si="19"/>
        <v>3.36511E+44</v>
      </c>
      <c r="F96" s="2">
        <f t="shared" si="20"/>
        <v>1.09471E+32</v>
      </c>
      <c r="G96" s="2">
        <f t="shared" si="17"/>
        <v>1.97321E+43</v>
      </c>
      <c r="H96" s="2">
        <f t="shared" si="37"/>
        <v>279</v>
      </c>
      <c r="I96" s="2">
        <f t="shared" si="27"/>
        <v>4582</v>
      </c>
      <c r="J96" s="2">
        <f t="shared" si="1"/>
        <v>279</v>
      </c>
      <c r="K96" s="2">
        <f t="shared" si="15"/>
        <v>4656</v>
      </c>
      <c r="L96" s="2">
        <f t="shared" si="2"/>
        <v>0.122132346</v>
      </c>
      <c r="M96" s="2">
        <f t="shared" si="41"/>
        <v>0.2057613169</v>
      </c>
      <c r="S96" s="2" t="str">
        <f t="shared" si="38"/>
        <v/>
      </c>
      <c r="T96" s="2" t="str">
        <f t="shared" si="7"/>
        <v/>
      </c>
      <c r="AB96" s="1">
        <v>94.0</v>
      </c>
      <c r="AC96" s="1">
        <v>2.590299E44</v>
      </c>
    </row>
    <row r="97">
      <c r="A97" s="2">
        <f t="shared" si="8"/>
        <v>96</v>
      </c>
      <c r="B97" s="2">
        <f t="shared" si="40"/>
        <v>7.75937E+44</v>
      </c>
      <c r="C97" s="2">
        <f t="shared" si="14"/>
        <v>1.30919E+45</v>
      </c>
      <c r="D97" s="2">
        <f t="shared" si="39"/>
        <v>1.07397E+41</v>
      </c>
      <c r="E97" s="2">
        <f t="shared" si="19"/>
        <v>1.00953E+45</v>
      </c>
      <c r="F97" s="2">
        <f t="shared" si="20"/>
        <v>2.4631E+32</v>
      </c>
      <c r="G97" s="2">
        <f t="shared" si="17"/>
        <v>5.86506E+43</v>
      </c>
      <c r="H97" s="2">
        <f t="shared" si="37"/>
        <v>282</v>
      </c>
      <c r="I97" s="2">
        <f t="shared" si="27"/>
        <v>4679</v>
      </c>
      <c r="J97" s="2">
        <f t="shared" si="1"/>
        <v>282</v>
      </c>
      <c r="K97" s="2">
        <f t="shared" si="15"/>
        <v>4753</v>
      </c>
      <c r="L97" s="2">
        <f t="shared" si="2"/>
        <v>0.1219511018</v>
      </c>
      <c r="M97" s="2">
        <f t="shared" si="41"/>
        <v>0.2057613169</v>
      </c>
      <c r="S97" s="2" t="str">
        <f t="shared" si="38"/>
        <v/>
      </c>
      <c r="T97" s="2" t="str">
        <f t="shared" si="7"/>
        <v/>
      </c>
      <c r="AB97" s="1">
        <v>95.0</v>
      </c>
      <c r="AC97" s="1">
        <v>7.759365E44</v>
      </c>
    </row>
    <row r="98">
      <c r="A98" s="2">
        <f t="shared" si="8"/>
        <v>97</v>
      </c>
      <c r="B98" s="2">
        <f t="shared" si="40"/>
        <v>2.32781E+45</v>
      </c>
      <c r="C98" s="2">
        <f t="shared" si="14"/>
        <v>3.92758E+45</v>
      </c>
      <c r="D98" s="2">
        <f t="shared" si="39"/>
        <v>2.8863E+41</v>
      </c>
      <c r="E98" s="2">
        <f t="shared" si="19"/>
        <v>3.0286E+45</v>
      </c>
      <c r="F98" s="2">
        <f t="shared" si="20"/>
        <v>6.13039E+32</v>
      </c>
      <c r="G98" s="2">
        <f t="shared" si="17"/>
        <v>1.74345E+44</v>
      </c>
      <c r="H98" s="2">
        <f t="shared" si="37"/>
        <v>285</v>
      </c>
      <c r="I98" s="2">
        <f t="shared" si="27"/>
        <v>4777</v>
      </c>
      <c r="J98" s="2">
        <f t="shared" si="1"/>
        <v>285</v>
      </c>
      <c r="K98" s="2">
        <f t="shared" si="15"/>
        <v>4851</v>
      </c>
      <c r="L98" s="2">
        <f t="shared" si="2"/>
        <v>0.1219510756</v>
      </c>
      <c r="M98" s="2">
        <f t="shared" si="41"/>
        <v>0.2057613169</v>
      </c>
      <c r="S98" s="2" t="str">
        <f t="shared" si="38"/>
        <v/>
      </c>
      <c r="T98" s="2" t="str">
        <f t="shared" si="7"/>
        <v/>
      </c>
      <c r="AB98" s="1">
        <v>96.0</v>
      </c>
      <c r="AC98" s="1">
        <v>2.327809E45</v>
      </c>
    </row>
    <row r="99">
      <c r="A99" s="2">
        <f t="shared" si="8"/>
        <v>98</v>
      </c>
      <c r="B99" s="2">
        <f t="shared" si="40"/>
        <v>6.96665E+45</v>
      </c>
      <c r="C99" s="2">
        <f t="shared" si="14"/>
        <v>1.17828E+46</v>
      </c>
      <c r="D99" s="2">
        <f t="shared" si="39"/>
        <v>6.44383E+41</v>
      </c>
      <c r="E99" s="2">
        <f t="shared" si="19"/>
        <v>9.08581E+45</v>
      </c>
      <c r="F99" s="2">
        <f t="shared" si="20"/>
        <v>1.29176E+33</v>
      </c>
      <c r="G99" s="2">
        <f t="shared" si="17"/>
        <v>5.183E+44</v>
      </c>
      <c r="H99" s="2">
        <f t="shared" si="37"/>
        <v>288</v>
      </c>
      <c r="I99" s="2">
        <f t="shared" si="27"/>
        <v>4876</v>
      </c>
      <c r="J99" s="2">
        <f t="shared" si="1"/>
        <v>288</v>
      </c>
      <c r="K99" s="2">
        <f t="shared" si="15"/>
        <v>4950</v>
      </c>
      <c r="L99" s="2">
        <f t="shared" si="2"/>
        <v>0.1216581176</v>
      </c>
      <c r="M99" s="2">
        <f t="shared" si="41"/>
        <v>0.2057613169</v>
      </c>
      <c r="S99" s="2" t="str">
        <f t="shared" si="38"/>
        <v/>
      </c>
      <c r="T99" s="2" t="str">
        <f t="shared" si="7"/>
        <v/>
      </c>
      <c r="AB99" s="1">
        <v>97.0</v>
      </c>
      <c r="AC99" s="1">
        <v>6.966650999999999E45</v>
      </c>
    </row>
    <row r="100">
      <c r="A100" s="2">
        <f t="shared" si="8"/>
        <v>99</v>
      </c>
      <c r="B100" s="2">
        <f t="shared" si="40"/>
        <v>2.08699E+46</v>
      </c>
      <c r="C100" s="2">
        <f t="shared" si="14"/>
        <v>3.53483E+46</v>
      </c>
      <c r="D100" s="2">
        <f t="shared" si="39"/>
        <v>1.73178E+42</v>
      </c>
      <c r="E100" s="2">
        <f t="shared" si="19"/>
        <v>2.72574E+46</v>
      </c>
      <c r="F100" s="2">
        <f t="shared" si="20"/>
        <v>2.58352E+33</v>
      </c>
      <c r="G100" s="2">
        <f t="shared" si="17"/>
        <v>1.54095E+45</v>
      </c>
      <c r="H100" s="2">
        <f t="shared" si="37"/>
        <v>291</v>
      </c>
      <c r="I100" s="2">
        <f t="shared" si="27"/>
        <v>4976</v>
      </c>
      <c r="J100" s="2">
        <f t="shared" si="1"/>
        <v>291</v>
      </c>
      <c r="K100" s="2">
        <f t="shared" si="15"/>
        <v>5050</v>
      </c>
      <c r="L100" s="2">
        <f t="shared" si="2"/>
        <v>0.1214831798</v>
      </c>
      <c r="M100" s="2">
        <f t="shared" si="41"/>
        <v>0.2057613169</v>
      </c>
      <c r="S100" s="2" t="str">
        <f t="shared" si="38"/>
        <v/>
      </c>
      <c r="T100" s="2" t="str">
        <f t="shared" si="7"/>
        <v/>
      </c>
      <c r="AB100" s="1">
        <v>98.0</v>
      </c>
      <c r="AC100" s="1">
        <v>2.08699E46</v>
      </c>
    </row>
    <row r="101">
      <c r="A101" s="1">
        <v>100.0</v>
      </c>
      <c r="B101" s="2">
        <f t="shared" si="40"/>
        <v>6.26097E+46</v>
      </c>
      <c r="C101" s="2">
        <f t="shared" si="14"/>
        <v>1.06045E+47</v>
      </c>
      <c r="L101" s="2">
        <f t="shared" si="2"/>
        <v>0.1214831604</v>
      </c>
      <c r="M101" s="2">
        <f t="shared" si="41"/>
        <v>0.2057613169</v>
      </c>
      <c r="AC101" s="1">
        <v>6.260969E46</v>
      </c>
    </row>
    <row r="102">
      <c r="A102" s="1">
        <v>101.0</v>
      </c>
      <c r="B102" s="1">
        <v>1.8738900782007E47</v>
      </c>
      <c r="C102" s="2">
        <f t="shared" si="14"/>
        <v>3.18134E+47</v>
      </c>
      <c r="L102" s="2">
        <f t="shared" si="2"/>
        <v>0.1211985391</v>
      </c>
      <c r="M102" s="2">
        <f>C100/power(3,A100)</f>
        <v>0.2057613169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/>
  <drawing r:id="rId1"/>
</worksheet>
</file>