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riana/Desktop/historical_tech/raw data/"/>
    </mc:Choice>
  </mc:AlternateContent>
  <xr:revisionPtr revIDLastSave="0" documentId="8_{C0AEAF6B-82FE-5140-9BB0-91608062B540}" xr6:coauthVersionLast="47" xr6:coauthVersionMax="47" xr10:uidLastSave="{00000000-0000-0000-0000-000000000000}"/>
  <bookViews>
    <workbookView xWindow="0" yWindow="500" windowWidth="23260" windowHeight="16140" firstSheet="4" activeTab="5" xr2:uid="{C14490F0-4115-4AF9-9D36-DA93665C3CE3}"/>
  </bookViews>
  <sheets>
    <sheet name="1-Overview" sheetId="13" r:id="rId1"/>
    <sheet name="2-Candidate Analogue Long-List" sheetId="22" r:id="rId2"/>
    <sheet name="3-Candidate Analogue Short-List" sheetId="27" r:id="rId3"/>
    <sheet name="4-List of Nitrogen Facilities" sheetId="9" r:id="rId4"/>
    <sheet name="5-All Time Series" sheetId="17" r:id="rId5"/>
    <sheet name="6-World Production &amp; DAC Cases" sheetId="21" r:id="rId6"/>
    <sheet name="7-TRL Descriptions" sheetId="11" r:id="rId7"/>
    <sheet name="8-TRL Analysis" sheetId="20" r:id="rId8"/>
    <sheet name="9-Timeline" sheetId="30" r:id="rId9"/>
    <sheet name="10-Assumptions and Notes" sheetId="2" r:id="rId10"/>
    <sheet name="11-Sources" sheetId="7" r:id="rId11"/>
  </sheets>
  <definedNames>
    <definedName name="_xlnm._FilterDatabase" localSheetId="3" hidden="1">'4-List of Nitrogen Facilities'!$A$1:$Q$240</definedName>
    <definedName name="solver_eng" localSheetId="5" hidden="1">1</definedName>
    <definedName name="solver_neg" localSheetId="5" hidden="1">1</definedName>
    <definedName name="solver_num" localSheetId="5" hidden="1">0</definedName>
    <definedName name="solver_opt" localSheetId="5" hidden="1">'6-World Production &amp; DAC Cases'!#REF!</definedName>
    <definedName name="solver_typ" localSheetId="5" hidden="1">1</definedName>
    <definedName name="solver_val" localSheetId="5" hidden="1">0</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1" l="1"/>
  <c r="I17" i="11"/>
  <c r="H17" i="11"/>
  <c r="G17" i="11"/>
  <c r="F17" i="11"/>
  <c r="E17" i="11"/>
  <c r="D17" i="11"/>
  <c r="C17" i="11"/>
  <c r="J14" i="11"/>
  <c r="I14" i="11"/>
  <c r="H14" i="11"/>
  <c r="G14" i="11"/>
  <c r="F14" i="11"/>
  <c r="E14" i="11"/>
  <c r="D14" i="11"/>
  <c r="C14" i="11"/>
  <c r="J11" i="11"/>
  <c r="I11" i="11"/>
  <c r="H11" i="11"/>
  <c r="G11" i="11"/>
  <c r="F11" i="11"/>
  <c r="E11" i="11"/>
  <c r="D11" i="11"/>
  <c r="C11" i="11"/>
  <c r="J8" i="11"/>
  <c r="I8" i="11"/>
  <c r="H8" i="11"/>
  <c r="G8" i="11"/>
  <c r="F8" i="11"/>
  <c r="E8" i="11"/>
  <c r="D8" i="11"/>
  <c r="C8" i="11"/>
  <c r="J5" i="11"/>
  <c r="I5" i="11"/>
  <c r="H5" i="11"/>
  <c r="G5" i="11"/>
  <c r="F5" i="11"/>
  <c r="E5" i="11"/>
  <c r="D5" i="11"/>
  <c r="J4" i="9" l="1"/>
  <c r="J5" i="9"/>
  <c r="J31" i="9"/>
  <c r="J32" i="9"/>
  <c r="J30" i="9"/>
  <c r="J33" i="9"/>
  <c r="J76" i="9"/>
  <c r="J151" i="9"/>
  <c r="J152" i="9"/>
  <c r="J153" i="9"/>
  <c r="J154" i="9"/>
  <c r="J155" i="9"/>
  <c r="J156" i="9"/>
  <c r="J157" i="9"/>
  <c r="J230" i="9"/>
  <c r="J231" i="9"/>
  <c r="J232" i="9"/>
  <c r="J233" i="9"/>
  <c r="J234" i="9"/>
  <c r="J235" i="9"/>
  <c r="J236" i="9"/>
  <c r="J237" i="9"/>
  <c r="J238" i="9"/>
  <c r="J239" i="9"/>
  <c r="J240" i="9"/>
  <c r="J3" i="9"/>
  <c r="L17" i="22"/>
  <c r="F81" i="21" l="1"/>
  <c r="I81" i="21" s="1"/>
  <c r="F80" i="21"/>
  <c r="I80" i="21" s="1"/>
  <c r="F4" i="21"/>
  <c r="I4" i="21" s="1"/>
  <c r="F5" i="21"/>
  <c r="I5" i="21" s="1"/>
  <c r="F6" i="21"/>
  <c r="I6" i="21" s="1"/>
  <c r="F7" i="21"/>
  <c r="I7" i="21" s="1"/>
  <c r="F8" i="21"/>
  <c r="I8" i="21" s="1"/>
  <c r="F9" i="21"/>
  <c r="I9" i="21" s="1"/>
  <c r="F10" i="21"/>
  <c r="I10" i="21" s="1"/>
  <c r="F11" i="21"/>
  <c r="F12" i="21"/>
  <c r="F13" i="21"/>
  <c r="F14" i="21"/>
  <c r="I14" i="21" s="1"/>
  <c r="F15" i="21"/>
  <c r="I15" i="21" s="1"/>
  <c r="F16" i="21"/>
  <c r="I16" i="21" s="1"/>
  <c r="F17" i="21"/>
  <c r="I17" i="21" s="1"/>
  <c r="F18" i="21"/>
  <c r="I18" i="21" s="1"/>
  <c r="F19" i="21"/>
  <c r="I19" i="21" s="1"/>
  <c r="F20" i="21"/>
  <c r="I20" i="21" s="1"/>
  <c r="F21" i="21"/>
  <c r="I21" i="21" s="1"/>
  <c r="F22" i="21"/>
  <c r="I22" i="21" s="1"/>
  <c r="F23" i="21"/>
  <c r="I23" i="21" s="1"/>
  <c r="F24" i="21"/>
  <c r="I24" i="21" s="1"/>
  <c r="F25" i="21"/>
  <c r="I25" i="21" s="1"/>
  <c r="F26" i="21"/>
  <c r="I26" i="21" s="1"/>
  <c r="F27" i="21"/>
  <c r="I27" i="21" s="1"/>
  <c r="F28" i="21"/>
  <c r="F29" i="21"/>
  <c r="I29" i="21" s="1"/>
  <c r="F30" i="21"/>
  <c r="F31" i="21"/>
  <c r="F32" i="21"/>
  <c r="F33" i="21"/>
  <c r="F34" i="21"/>
  <c r="F35" i="21"/>
  <c r="I35" i="21" s="1"/>
  <c r="F36" i="21"/>
  <c r="F37" i="21"/>
  <c r="F38" i="21"/>
  <c r="I38" i="21" s="1"/>
  <c r="F39" i="21"/>
  <c r="I39" i="21" s="1"/>
  <c r="F40" i="21"/>
  <c r="I40" i="21" s="1"/>
  <c r="F41" i="21"/>
  <c r="I41" i="21" s="1"/>
  <c r="F42" i="21"/>
  <c r="I42" i="21" s="1"/>
  <c r="F43" i="21"/>
  <c r="I43" i="21" s="1"/>
  <c r="F44" i="21"/>
  <c r="I44" i="21" s="1"/>
  <c r="F45" i="21"/>
  <c r="I45" i="21" s="1"/>
  <c r="F46" i="21"/>
  <c r="I46" i="21" s="1"/>
  <c r="F47" i="21"/>
  <c r="I47" i="21" s="1"/>
  <c r="F48" i="21"/>
  <c r="I48" i="21" s="1"/>
  <c r="F49" i="21"/>
  <c r="I49" i="21" s="1"/>
  <c r="F50" i="21"/>
  <c r="I50" i="21" s="1"/>
  <c r="F51" i="21"/>
  <c r="I51" i="21" s="1"/>
  <c r="F52" i="21"/>
  <c r="I52" i="21" s="1"/>
  <c r="F53" i="21"/>
  <c r="I53" i="21" s="1"/>
  <c r="F54" i="21"/>
  <c r="I54" i="21" s="1"/>
  <c r="F55" i="21"/>
  <c r="I55" i="21" s="1"/>
  <c r="F56" i="21"/>
  <c r="I56" i="21" s="1"/>
  <c r="F57" i="21"/>
  <c r="I57" i="21" s="1"/>
  <c r="F58" i="21"/>
  <c r="I58" i="21" s="1"/>
  <c r="F59" i="21"/>
  <c r="I59" i="21" s="1"/>
  <c r="F60" i="21"/>
  <c r="I60" i="21" s="1"/>
  <c r="F61" i="21"/>
  <c r="I61" i="21" s="1"/>
  <c r="F62" i="21"/>
  <c r="I62" i="21" s="1"/>
  <c r="F63" i="21"/>
  <c r="I63" i="21" s="1"/>
  <c r="F64" i="21"/>
  <c r="I64" i="21" s="1"/>
  <c r="F65" i="21"/>
  <c r="I65" i="21" s="1"/>
  <c r="F66" i="21"/>
  <c r="I66" i="21" s="1"/>
  <c r="F67" i="21"/>
  <c r="I67" i="21" s="1"/>
  <c r="F68" i="21"/>
  <c r="I68" i="21" s="1"/>
  <c r="F69" i="21"/>
  <c r="I69" i="21" s="1"/>
  <c r="F70" i="21"/>
  <c r="I70" i="21" s="1"/>
  <c r="F71" i="21"/>
  <c r="I71" i="21" s="1"/>
  <c r="F72" i="21"/>
  <c r="I72" i="21" s="1"/>
  <c r="F73" i="21"/>
  <c r="I73" i="21" s="1"/>
  <c r="F74" i="21"/>
  <c r="I74" i="21" s="1"/>
  <c r="F75" i="21"/>
  <c r="I75" i="21" s="1"/>
  <c r="F76" i="21"/>
  <c r="I76" i="21" s="1"/>
  <c r="F77" i="21"/>
  <c r="I77" i="21" s="1"/>
  <c r="F78" i="21"/>
  <c r="I78" i="21" s="1"/>
  <c r="F79" i="21"/>
  <c r="I79" i="21" s="1"/>
  <c r="F3" i="21"/>
  <c r="I3" i="21" s="1"/>
  <c r="I4" i="22"/>
  <c r="I3" i="22"/>
  <c r="I5" i="22"/>
  <c r="I6" i="22"/>
  <c r="I7" i="22"/>
  <c r="I2" i="22"/>
  <c r="G5" i="22"/>
  <c r="G13" i="22"/>
  <c r="G14" i="22"/>
  <c r="G15" i="22"/>
  <c r="G8" i="22"/>
  <c r="G16" i="22"/>
  <c r="G7" i="22"/>
  <c r="G19" i="22"/>
  <c r="G17" i="22"/>
  <c r="G25" i="22"/>
  <c r="G20" i="22"/>
  <c r="G21" i="22"/>
  <c r="G22" i="22"/>
  <c r="G9" i="22"/>
  <c r="G10" i="22"/>
  <c r="G18" i="22"/>
  <c r="G26" i="22"/>
  <c r="G27" i="22"/>
  <c r="G24" i="22"/>
  <c r="G23" i="22"/>
  <c r="G11" i="22"/>
  <c r="G28" i="22"/>
  <c r="G12" i="22"/>
  <c r="G6" i="22"/>
  <c r="G2" i="22"/>
  <c r="G4" i="22"/>
  <c r="G29" i="22"/>
  <c r="G3" i="22"/>
  <c r="I36" i="21" l="1"/>
  <c r="I12" i="21"/>
  <c r="I37" i="21"/>
  <c r="I28" i="21"/>
  <c r="I11" i="21"/>
  <c r="I34" i="21"/>
  <c r="I33" i="21"/>
  <c r="I32" i="21"/>
  <c r="I31" i="21"/>
  <c r="I30" i="21"/>
  <c r="I13" i="21"/>
</calcChain>
</file>

<file path=xl/sharedStrings.xml><?xml version="1.0" encoding="utf-8"?>
<sst xmlns="http://schemas.openxmlformats.org/spreadsheetml/2006/main" count="12792" uniqueCount="2582">
  <si>
    <t>Year</t>
  </si>
  <si>
    <t>Country</t>
  </si>
  <si>
    <t>Measure</t>
  </si>
  <si>
    <t>Notes</t>
  </si>
  <si>
    <t>Spain</t>
  </si>
  <si>
    <t>League of Nations 1933</t>
  </si>
  <si>
    <t>League of Nations 1937</t>
  </si>
  <si>
    <t>Austria</t>
  </si>
  <si>
    <t>Belgium</t>
  </si>
  <si>
    <t>Canada</t>
  </si>
  <si>
    <t>Czecholslovakia</t>
  </si>
  <si>
    <t>France</t>
  </si>
  <si>
    <t>Germany</t>
  </si>
  <si>
    <t>India</t>
  </si>
  <si>
    <t>League of Nations 1932</t>
  </si>
  <si>
    <t>Italy</t>
  </si>
  <si>
    <t>Japan</t>
  </si>
  <si>
    <t>Manchuria</t>
  </si>
  <si>
    <t>Netherlands</t>
  </si>
  <si>
    <t>Poland</t>
  </si>
  <si>
    <t>Sweden</t>
  </si>
  <si>
    <t>USA</t>
  </si>
  <si>
    <t>USSR</t>
  </si>
  <si>
    <t>World</t>
  </si>
  <si>
    <t>League of Nations 1929</t>
  </si>
  <si>
    <t>League of Nations 1931</t>
  </si>
  <si>
    <t>Korea</t>
  </si>
  <si>
    <t>Norway</t>
  </si>
  <si>
    <t>Romania</t>
  </si>
  <si>
    <t>Switzerland</t>
  </si>
  <si>
    <t>Yugoslavia</t>
  </si>
  <si>
    <t>Australia</t>
  </si>
  <si>
    <t>UK</t>
  </si>
  <si>
    <t>Sources</t>
  </si>
  <si>
    <t>Units</t>
  </si>
  <si>
    <t>Conversion Values of different nitrogen compounds</t>
  </si>
  <si>
    <t>Synthetic Ammonium Sulfate</t>
  </si>
  <si>
    <t>Byproduct ammonium sulfate</t>
  </si>
  <si>
    <t>Calcium cyanamide</t>
  </si>
  <si>
    <t>Lower</t>
  </si>
  <si>
    <t>Upper</t>
  </si>
  <si>
    <t>Gas works ammonium sulfate typically less than 17%</t>
  </si>
  <si>
    <t>General Notes from Data Collection</t>
  </si>
  <si>
    <t>Periodization of the data is inconsistent. In some earlier sources, it is recorded for a period that overlaps two years (i.e. "1937/1938", "1938/1939", etc). In these cases, to make it consistent with later data which corresponds to a single year, the data is always assumed to have come from the earliest year. So that data recorded for 1937/1937 was recorded for 1937 in this dataset, and data for 1938/1939 was recoreded for 1939.</t>
  </si>
  <si>
    <t>Conversion factor used in main time series:</t>
  </si>
  <si>
    <t>Production</t>
  </si>
  <si>
    <t>American authorities only recorded synthetic ammonia production every other year. Therefore, values for the years 1930, 1932, and 1934 have been estimated by averaging</t>
  </si>
  <si>
    <t>Soviet authorities did not record the production of synthetic ammonium sulfate-only total ammonium sulfate during this period. However, the source lists Soviet ammonium sulfate production as "mainly synthetic".</t>
  </si>
  <si>
    <t>Source says that Austria only produced byproduct ammonia at this time, so this should be all byproduct</t>
  </si>
  <si>
    <t>Imperial holdings in Manchuria and Korea counted separately</t>
  </si>
  <si>
    <t>Source notes that this number includes ammonium salts</t>
  </si>
  <si>
    <t>FAOSTAT 2022</t>
  </si>
  <si>
    <t>Includes only nitrogen fertilizer</t>
  </si>
  <si>
    <t>Afghanistan</t>
  </si>
  <si>
    <t>Albania</t>
  </si>
  <si>
    <t>Algeria</t>
  </si>
  <si>
    <t>Armenia</t>
  </si>
  <si>
    <t>Bahrain</t>
  </si>
  <si>
    <t>Bangladesh</t>
  </si>
  <si>
    <t>Belarus</t>
  </si>
  <si>
    <t>Belgium-Luxembourg</t>
  </si>
  <si>
    <t>Brazil</t>
  </si>
  <si>
    <t>Bulgaria</t>
  </si>
  <si>
    <t>Cameroon</t>
  </si>
  <si>
    <t>Colombia</t>
  </si>
  <si>
    <t>Croatia</t>
  </si>
  <si>
    <t>Cuba</t>
  </si>
  <si>
    <t>Cyprus</t>
  </si>
  <si>
    <t>Czechoslovakia</t>
  </si>
  <si>
    <t>Denmark</t>
  </si>
  <si>
    <t>Ecuador</t>
  </si>
  <si>
    <t>Egypt</t>
  </si>
  <si>
    <t>Estonia</t>
  </si>
  <si>
    <t>Finland</t>
  </si>
  <si>
    <t>Georgia</t>
  </si>
  <si>
    <t>Greece</t>
  </si>
  <si>
    <t>Guatemala</t>
  </si>
  <si>
    <t>Hungary</t>
  </si>
  <si>
    <t>Iceland</t>
  </si>
  <si>
    <t>Indonesia</t>
  </si>
  <si>
    <t>Iraq</t>
  </si>
  <si>
    <t>Ireland</t>
  </si>
  <si>
    <t>Israel</t>
  </si>
  <si>
    <t>Jordan</t>
  </si>
  <si>
    <t>Kuwait</t>
  </si>
  <si>
    <t>Latvia</t>
  </si>
  <si>
    <t>Lebanon</t>
  </si>
  <si>
    <t>Libya</t>
  </si>
  <si>
    <t>Lithuania</t>
  </si>
  <si>
    <t>Malawi</t>
  </si>
  <si>
    <t>Malaysia</t>
  </si>
  <si>
    <t>Mexico</t>
  </si>
  <si>
    <t>Morocco</t>
  </si>
  <si>
    <t>Mozambique</t>
  </si>
  <si>
    <t>Myanmar</t>
  </si>
  <si>
    <t>Nepal</t>
  </si>
  <si>
    <t>Nigeria</t>
  </si>
  <si>
    <t>Oman</t>
  </si>
  <si>
    <t>Pakistan</t>
  </si>
  <si>
    <t>Peru</t>
  </si>
  <si>
    <t>Philippines</t>
  </si>
  <si>
    <t>Portugal</t>
  </si>
  <si>
    <t>Qatar</t>
  </si>
  <si>
    <t>Senegal</t>
  </si>
  <si>
    <t>Serbia</t>
  </si>
  <si>
    <t>Slovakia</t>
  </si>
  <si>
    <t>Slovenia</t>
  </si>
  <si>
    <t>Tajikistan</t>
  </si>
  <si>
    <t>Thailand</t>
  </si>
  <si>
    <t>Tunisia</t>
  </si>
  <si>
    <t>Turkmenistan</t>
  </si>
  <si>
    <t>Ukraine</t>
  </si>
  <si>
    <t>Uzbekistan</t>
  </si>
  <si>
    <t>Zambia</t>
  </si>
  <si>
    <t>Zimbabwe</t>
  </si>
  <si>
    <t>Bolivia</t>
  </si>
  <si>
    <t>Taiwan</t>
  </si>
  <si>
    <t>For FAOSTAT data, data only recorded if there was at least one year where the country produced more than zero thousand tons of nitrogen</t>
  </si>
  <si>
    <t>Iran</t>
  </si>
  <si>
    <t>Kazhakstan</t>
  </si>
  <si>
    <t>Russia</t>
  </si>
  <si>
    <t>Syria</t>
  </si>
  <si>
    <t>Turkey</t>
  </si>
  <si>
    <t>UAE</t>
  </si>
  <si>
    <t>Tanzania</t>
  </si>
  <si>
    <t>Venezuela</t>
  </si>
  <si>
    <t>Process</t>
  </si>
  <si>
    <t>Capacity</t>
  </si>
  <si>
    <t>Cyanamide</t>
  </si>
  <si>
    <t>Electric Arc</t>
  </si>
  <si>
    <t>Haber-Bosch</t>
  </si>
  <si>
    <t>Company</t>
  </si>
  <si>
    <t>Name</t>
  </si>
  <si>
    <t>Designation</t>
  </si>
  <si>
    <t>Date</t>
  </si>
  <si>
    <t>Type of date</t>
  </si>
  <si>
    <t>Hydrogen source</t>
  </si>
  <si>
    <t>Source</t>
  </si>
  <si>
    <t>Patsch</t>
  </si>
  <si>
    <t>Constructed</t>
  </si>
  <si>
    <t>N/A</t>
  </si>
  <si>
    <t>Ernst, 1928</t>
  </si>
  <si>
    <t>Capacity estimated based on Roche de Rame and number of furnaces in each</t>
  </si>
  <si>
    <t>Recorded</t>
  </si>
  <si>
    <t>Ernst and Sherman, 1927</t>
  </si>
  <si>
    <t>Retired</t>
  </si>
  <si>
    <t>Travis 2018, p. 291</t>
  </si>
  <si>
    <t>Selzaete</t>
  </si>
  <si>
    <t>Etablissements Kuhlmann</t>
  </si>
  <si>
    <t>Casale</t>
  </si>
  <si>
    <t>Travis 2018, p. 256</t>
  </si>
  <si>
    <t>Capacity under construction as of 1927</t>
  </si>
  <si>
    <t>Ostend</t>
  </si>
  <si>
    <t>S.A. des Fours a Coke Semet Solvay and Piette</t>
  </si>
  <si>
    <t>Coke oven</t>
  </si>
  <si>
    <t>Ernst, 1928; Travis 2018, p. 257</t>
  </si>
  <si>
    <t>First to combine ultra high-pressure with linde system of coke oven gas</t>
  </si>
  <si>
    <t>Travis 2018, p. 256; Ernst and Sherman, 1927</t>
  </si>
  <si>
    <t>Expanded</t>
  </si>
  <si>
    <t>Travis 2019, p. 258</t>
  </si>
  <si>
    <t>Ougree</t>
  </si>
  <si>
    <t>Societe Belge de l'Azote</t>
  </si>
  <si>
    <t>Claude</t>
  </si>
  <si>
    <t>Approximate - Date is formation of company. Capacity estimated based on recorded capacity in 1927.</t>
  </si>
  <si>
    <t>Willebroek</t>
  </si>
  <si>
    <t>Societe Evence Coppe</t>
  </si>
  <si>
    <t>Travis 2018, p. 255; Ernst and Sherman, 1927</t>
  </si>
  <si>
    <t>Niagara Falls</t>
  </si>
  <si>
    <t>American Cyanamid</t>
  </si>
  <si>
    <t>Ernst, 1928; Travis 2018, p. 88</t>
  </si>
  <si>
    <t>Fauser</t>
  </si>
  <si>
    <t>Water-gas</t>
  </si>
  <si>
    <t>Ignatz</t>
  </si>
  <si>
    <t>Societe Czechoslovakia d'Azote</t>
  </si>
  <si>
    <t>Ernst, 1928; Ernst and Sherman, 1927</t>
  </si>
  <si>
    <t>Might be the same as Falkenau. Check redundancy</t>
  </si>
  <si>
    <t>Karlsbad/Karlovy Vary</t>
  </si>
  <si>
    <t>Falkenau</t>
  </si>
  <si>
    <t>Travis 2018, p. 284; Ernst and Sherman, 1927</t>
  </si>
  <si>
    <t>St Auban</t>
  </si>
  <si>
    <t>Cie d'Alais Froges et Camarque</t>
  </si>
  <si>
    <t>By-Product</t>
  </si>
  <si>
    <t>Ernst, 1928; Travis 2018</t>
  </si>
  <si>
    <t>Ernst, 1929; Travis 2018 p. 257; Rouwenhorst 2022, p. 8</t>
  </si>
  <si>
    <t>Possibly inaccurate-see previous row</t>
  </si>
  <si>
    <t>Ernst, 1929; Travis 2018 p. 257</t>
  </si>
  <si>
    <t>Expanded by 3150</t>
  </si>
  <si>
    <t>Anzin</t>
  </si>
  <si>
    <t>Cie des Produits Chimiques Anzin Khulmann</t>
  </si>
  <si>
    <t>Ernst, 1928; Travis 2018 p. 256</t>
  </si>
  <si>
    <t>Firminy</t>
  </si>
  <si>
    <t>Cie des Produits Chimiques de Roche La Moliere</t>
  </si>
  <si>
    <t>Ernst, 1928; Travis 2018, p. 256; Ernst and Sherman, 1927</t>
  </si>
  <si>
    <t>Bethune</t>
  </si>
  <si>
    <t>Compagnie des Mines de Bethune</t>
  </si>
  <si>
    <t>Possibly same facility as Marles</t>
  </si>
  <si>
    <t>Travis 2018, p. 255</t>
  </si>
  <si>
    <t>Toulouse</t>
  </si>
  <si>
    <t>French Government</t>
  </si>
  <si>
    <t>Travis 2018, pp. 244, 255; Ernst and Sherman, 1927</t>
  </si>
  <si>
    <t>Upgraded</t>
  </si>
  <si>
    <t>Travis 2018, pp. 244, 255</t>
  </si>
  <si>
    <t>Under construction as of 1927</t>
  </si>
  <si>
    <t>St. Etienne</t>
  </si>
  <si>
    <t>Houillieres de St. Etienne</t>
  </si>
  <si>
    <t>Ernst, 1928; Ernst and Sherman, 1927; Travis 2018 p. 255</t>
  </si>
  <si>
    <t>Capacity data from 1927</t>
  </si>
  <si>
    <t>Travis 2018 p. 255</t>
  </si>
  <si>
    <t>Under construction as of 1927. Expanded by 3260.</t>
  </si>
  <si>
    <t>Lannemezan</t>
  </si>
  <si>
    <t>La Societe Frencaise des Produits Azotes</t>
  </si>
  <si>
    <t>Ernst, 1928; Travis, 2018</t>
  </si>
  <si>
    <t>Electrolysis</t>
  </si>
  <si>
    <t>Travis, 2018</t>
  </si>
  <si>
    <t>Montereau</t>
  </si>
  <si>
    <t>Societe Chimique de la Grande Paroisse</t>
  </si>
  <si>
    <t>Ernst, 1928; Travis 2018, p. 245</t>
  </si>
  <si>
    <t>Decazeville</t>
  </si>
  <si>
    <t>Societe de Commentry Fourchanbault et Decazeville</t>
  </si>
  <si>
    <t>Ernst, 1928; Travis 2018, p. 255; Ernst and Sherman, 1927</t>
  </si>
  <si>
    <t>Notre-Dame-de-Briancon</t>
  </si>
  <si>
    <t>Travis 2018, p. 88</t>
  </si>
  <si>
    <t>Marles/Chocques</t>
  </si>
  <si>
    <t>Societe des Mines de Marles</t>
  </si>
  <si>
    <t>Waziers</t>
  </si>
  <si>
    <t>Societe l'Ammoniaazue Synthetique</t>
  </si>
  <si>
    <t>Ernst, 1928; Travis 2018, p. 255</t>
  </si>
  <si>
    <t>Soulom</t>
  </si>
  <si>
    <t>Ste des Engrais Azotes et Composes</t>
  </si>
  <si>
    <t>Birkeland-Eyde</t>
  </si>
  <si>
    <t>Travis 2018, p. 155</t>
  </si>
  <si>
    <t>Soulum</t>
  </si>
  <si>
    <t>Henin Lietard</t>
  </si>
  <si>
    <t>Ste des Mines de Dourges</t>
  </si>
  <si>
    <t>Societe des Mines de Vicoigne Noeux &amp; Drocourt</t>
  </si>
  <si>
    <t>Pont a Vendin</t>
  </si>
  <si>
    <t>Ste des Mines de Lens</t>
  </si>
  <si>
    <t>Carling</t>
  </si>
  <si>
    <t>Societe Houilliere de Sarre-et-Moselle</t>
  </si>
  <si>
    <t>Bellegarde</t>
  </si>
  <si>
    <t>Brignoud</t>
  </si>
  <si>
    <t>La Roche de Rame</t>
  </si>
  <si>
    <t>Ernst, 1928; Travis 2018, p. 155</t>
  </si>
  <si>
    <t>Marginac</t>
  </si>
  <si>
    <t>Ernst, 1928; Ernst and Sherman, 1927; Ernst and Travis 2018, p. 284</t>
  </si>
  <si>
    <t>Pierrefitte</t>
  </si>
  <si>
    <t>Modane</t>
  </si>
  <si>
    <t>Sisteron</t>
  </si>
  <si>
    <t>Might be redundant</t>
  </si>
  <si>
    <t>Carmaux</t>
  </si>
  <si>
    <t>Ernst and Sherman, 1928</t>
  </si>
  <si>
    <t>Leuna</t>
  </si>
  <si>
    <t>BASF</t>
  </si>
  <si>
    <t>Ernst, 1928; Topham, 1988; Travis 2018, p. 172</t>
  </si>
  <si>
    <t>Topham, 1988</t>
  </si>
  <si>
    <t>Travis 2018, p. 259</t>
  </si>
  <si>
    <t>Oppau</t>
  </si>
  <si>
    <t>Ernst, 1928; Travis 2018, p. 116</t>
  </si>
  <si>
    <t>Travis 2018, p. 124</t>
  </si>
  <si>
    <t>Travis 2018, p. 165</t>
  </si>
  <si>
    <t>Topham, 1985; Travis 2018, p. 137</t>
  </si>
  <si>
    <t>Topham, 1985</t>
  </si>
  <si>
    <t>Waldshut</t>
  </si>
  <si>
    <t>Lonzawerke</t>
  </si>
  <si>
    <t>Ernst, 1928; Travis 2018, p. 170</t>
  </si>
  <si>
    <t>Travis 2018, p. 284</t>
  </si>
  <si>
    <t>Trostberg</t>
  </si>
  <si>
    <t>Nikodem Caro</t>
  </si>
  <si>
    <t>Ernst, 1928; Travis 2018, p. 86</t>
  </si>
  <si>
    <t>Knapsack</t>
  </si>
  <si>
    <t>AG Fur Stickstoffdunger</t>
  </si>
  <si>
    <t>Travis 2018, p. 156</t>
  </si>
  <si>
    <t>Bromberg</t>
  </si>
  <si>
    <t>Bayerische Stickstoff-Werke</t>
  </si>
  <si>
    <t>Piesteritz</t>
  </si>
  <si>
    <t>Ernst, 1928; Travi 2018, p. 136</t>
  </si>
  <si>
    <t>Pieteritz</t>
  </si>
  <si>
    <t>Rhia</t>
  </si>
  <si>
    <t>Travis 2018, p. 175</t>
  </si>
  <si>
    <t>Merseburg</t>
  </si>
  <si>
    <t>Merano</t>
  </si>
  <si>
    <t>Montecantini</t>
  </si>
  <si>
    <t>Ernst, 1928; Ernst and Sherman, 1927; Travis 2018, p. 238</t>
  </si>
  <si>
    <t>Rouwenhorst et al, 2022, p. 155</t>
  </si>
  <si>
    <t>aka Sinigo</t>
  </si>
  <si>
    <t>Bussi</t>
  </si>
  <si>
    <t>Societa Azogeno</t>
  </si>
  <si>
    <t>Ernst, 1928; Rouwenhorst 2018, p. 155</t>
  </si>
  <si>
    <t>Travis 2018, p. 257</t>
  </si>
  <si>
    <t>Possibly redundant with Ernst and Sherman. Fails sanity check.</t>
  </si>
  <si>
    <t>Vado</t>
  </si>
  <si>
    <t>Capacity Under Construction as of 1927. Expanded by 3000, so quantity added from daily total (x365) and annual total</t>
  </si>
  <si>
    <t>Novara</t>
  </si>
  <si>
    <t>Societa Piedmontese Ammonia (Montecantini)</t>
  </si>
  <si>
    <t>Ernst, 1928; Travis 2018, p. 236; Rouwenhorst et al 2022, p. 155</t>
  </si>
  <si>
    <t>Date approximate</t>
  </si>
  <si>
    <t>Travis 2018, p. 257; Ernst and Sherman, 1927</t>
  </si>
  <si>
    <t>Agordo</t>
  </si>
  <si>
    <t>Coghinas</t>
  </si>
  <si>
    <t>Rouwenhorst et al, 2022, p. 155; Travis 2018 p. 257</t>
  </si>
  <si>
    <t>Upper bound estimate</t>
  </si>
  <si>
    <t>Crotone</t>
  </si>
  <si>
    <t>Rouwenhorst et al, 2022</t>
  </si>
  <si>
    <t>Mas (Belluno)</t>
  </si>
  <si>
    <t>San Giuseppe di Cairo</t>
  </si>
  <si>
    <t>Date approximate. See Rouwenhorse, p 155</t>
  </si>
  <si>
    <t>Terni</t>
  </si>
  <si>
    <t>Societa Italiana per il Carburo di Calcio</t>
  </si>
  <si>
    <t>Capacity at piano d'orta. Travis says this was transferred to Terni</t>
  </si>
  <si>
    <t>aka Nera Montoro</t>
  </si>
  <si>
    <t>Societa Italiana Riecerche Industriali Siri</t>
  </si>
  <si>
    <t>Travis 2018, p. 257; rouwenhorst 2022, p. 155</t>
  </si>
  <si>
    <t>aka Nera Montoro. Conflict between Rouwenhorst and Travis. Chose Travis due to greater precision.</t>
  </si>
  <si>
    <t>Terni-Papigno</t>
  </si>
  <si>
    <t>Rouwenhorst et al, 2022; Travis 2018 p. 257, 284; Ernst and Sherman, 1927</t>
  </si>
  <si>
    <t>Nera Montoro</t>
  </si>
  <si>
    <t>Terni Societa per l'Industira &amp; L'Eletricita</t>
  </si>
  <si>
    <t>Under construction as of 1925</t>
  </si>
  <si>
    <t>Piano d'Orta</t>
  </si>
  <si>
    <t>Dalmazia</t>
  </si>
  <si>
    <t>Societe Italiana Forse Idrauliche Della Dalmazia</t>
  </si>
  <si>
    <t>Hikoshima</t>
  </si>
  <si>
    <t>Travis 2018, p. 337</t>
  </si>
  <si>
    <t>Hokkaido/Fuchan/Mandschurei/Osaka</t>
  </si>
  <si>
    <t>Travis 2018, p. 337; Ernst and Sherman, 1927</t>
  </si>
  <si>
    <t>Hokkaido</t>
  </si>
  <si>
    <t>Hokkai Carbide</t>
  </si>
  <si>
    <t>Minamata</t>
  </si>
  <si>
    <t>Nippon Chisso Hiryo Kabushiki Kaisha</t>
  </si>
  <si>
    <t>Ernst, 1928; Travis 2018, p. 332</t>
  </si>
  <si>
    <t>Travis 2018, p. 257, 337</t>
  </si>
  <si>
    <t>Nobeoka</t>
  </si>
  <si>
    <t>Ernst, 1928; Travis 2018, p. 331</t>
  </si>
  <si>
    <t>Toyoma</t>
  </si>
  <si>
    <t>Dai Nippon Fertilizer</t>
  </si>
  <si>
    <t>Notodden</t>
  </si>
  <si>
    <t>Norsk Hydro</t>
  </si>
  <si>
    <t>Travis 2018, p. 57</t>
  </si>
  <si>
    <t>Travis 2018, p. 77</t>
  </si>
  <si>
    <t>Rjukan</t>
  </si>
  <si>
    <t>Ernst, 1928; Travis 2018, p. 61</t>
  </si>
  <si>
    <t>Railway built 1908-1909 as well as a large company town</t>
  </si>
  <si>
    <t>Odda</t>
  </si>
  <si>
    <t>North-Western Cyanamide Co</t>
  </si>
  <si>
    <t>Herøya</t>
  </si>
  <si>
    <t>Chorzow</t>
  </si>
  <si>
    <t>Panstwowa Fabryka Zwiazkow Azotowych</t>
  </si>
  <si>
    <t>Ernst, 1928; Travis 2018, p. 171</t>
  </si>
  <si>
    <t>Travis 2018, p. 290</t>
  </si>
  <si>
    <t>Knurow</t>
  </si>
  <si>
    <t>Societe Fermiere des Mines Fiscales de l'Etat Polonais</t>
  </si>
  <si>
    <t>Ernst, 1928; Ernst and Sherman 1927; Travis 2018, p. 290</t>
  </si>
  <si>
    <t>Tarnow</t>
  </si>
  <si>
    <t>Moscicki State Nitrogen Products Factory (Panstwowa Fabryka Zwiazkow Aztowych w Moscicach)</t>
  </si>
  <si>
    <t>Ungar-Altenburg</t>
  </si>
  <si>
    <t>Ungarische Stickstoffdunder Industrie AG</t>
  </si>
  <si>
    <t>Dicso St. Marton</t>
  </si>
  <si>
    <t>Ernst, 1928; Travis 2018, p. 156</t>
  </si>
  <si>
    <t>Sabinandigo</t>
  </si>
  <si>
    <t>Energia Industrias Aragonesas, S.A.</t>
  </si>
  <si>
    <t>Ernst, 1928; Travis 2018 p. 257</t>
  </si>
  <si>
    <t>Felguera</t>
  </si>
  <si>
    <t>Societe Ibernica del Nitrogen</t>
  </si>
  <si>
    <t>Flix</t>
  </si>
  <si>
    <t>Alby</t>
  </si>
  <si>
    <t>Capacity as of 1927</t>
  </si>
  <si>
    <t>Ljunga</t>
  </si>
  <si>
    <t>Stockholm Superfosfat Akt</t>
  </si>
  <si>
    <t>Ernst, 1928; Travis 2018 p. 284</t>
  </si>
  <si>
    <t>Viege</t>
  </si>
  <si>
    <t>Usines Electriques de la Lonza</t>
  </si>
  <si>
    <t>Ernst, 1928; Travis 2018 p. 257; Ernst and Sherman, 1927</t>
  </si>
  <si>
    <t>aka Visp.</t>
  </si>
  <si>
    <t>Travis 2018 p. 257</t>
  </si>
  <si>
    <t>Under construction as of 1927. aka Visp.</t>
  </si>
  <si>
    <t>Ascoli Piceno</t>
  </si>
  <si>
    <t>Domodossola</t>
  </si>
  <si>
    <t>Ernst, 1928; Travis 2018, p. 237</t>
  </si>
  <si>
    <t>Ernst, 1928, Ernst and Sherman, 1927</t>
  </si>
  <si>
    <t>Date approximate, sources mention 1930s</t>
  </si>
  <si>
    <t>Martigny</t>
  </si>
  <si>
    <t>Le Societe Francaise des Produits Azotes</t>
  </si>
  <si>
    <t>Date approximate. See Travis p. 88</t>
  </si>
  <si>
    <t>San Marcel</t>
  </si>
  <si>
    <t>Runcorn</t>
  </si>
  <si>
    <t>ICI</t>
  </si>
  <si>
    <t>Travis 2018, p. 212</t>
  </si>
  <si>
    <t>Billingham</t>
  </si>
  <si>
    <t>Ernst, 1928; Travis 2018, p. 212</t>
  </si>
  <si>
    <t>Travis 2018, pp. 212, 255</t>
  </si>
  <si>
    <t>Widnes</t>
  </si>
  <si>
    <t>United Alkali Co Ltd</t>
  </si>
  <si>
    <t>Muscle Shoals</t>
  </si>
  <si>
    <t>US Nitrate Plant No. 2</t>
  </si>
  <si>
    <t>Travis, 2018; Ernst and Sherman 1927</t>
  </si>
  <si>
    <t>Retiremend tate approximate</t>
  </si>
  <si>
    <t>US Nitrate Plant No. 3</t>
  </si>
  <si>
    <t>Hopewell</t>
  </si>
  <si>
    <t>Atmospheric Nitrogen Corp</t>
  </si>
  <si>
    <t>Allied</t>
  </si>
  <si>
    <t>Syracuse</t>
  </si>
  <si>
    <t>General Chemical</t>
  </si>
  <si>
    <t>Travis 2018, pp. 256, 271; Ernst and Sherman, 1927</t>
  </si>
  <si>
    <t>Pittsburg, CA</t>
  </si>
  <si>
    <t>Great Western Electrochemical</t>
  </si>
  <si>
    <t>FNRL</t>
  </si>
  <si>
    <t>Travis 2018, p. 271</t>
  </si>
  <si>
    <t>Travis 2018, p. 256, 271; Ernst and Sherman, 1927</t>
  </si>
  <si>
    <t>Charleston</t>
  </si>
  <si>
    <t>Lazote Inc</t>
  </si>
  <si>
    <t>Ernst, 1928; Travis 2018, pp. 255, 271; Ernst and Sherman, 1927</t>
  </si>
  <si>
    <t>Mathieson Alkali Works</t>
  </si>
  <si>
    <t>Ernst, 1928; Travis 2018, p. 271</t>
  </si>
  <si>
    <t>Travis 2018, p. 256, 271</t>
  </si>
  <si>
    <t>Niagara Ammonia Co</t>
  </si>
  <si>
    <t>Seattle</t>
  </si>
  <si>
    <t>Pacific Nitrogen Corp</t>
  </si>
  <si>
    <t>Peoria, ILL</t>
  </si>
  <si>
    <t>Commercial Solvents Corp</t>
  </si>
  <si>
    <t>NEC</t>
  </si>
  <si>
    <t>Nizhny Novgorod</t>
  </si>
  <si>
    <t>Severny Chimicecky Trust</t>
  </si>
  <si>
    <t>Styria</t>
  </si>
  <si>
    <t>Osterreiische Stickstoffwerke</t>
  </si>
  <si>
    <t>Maria-Rast</t>
  </si>
  <si>
    <t>Almissa</t>
  </si>
  <si>
    <t>Societa per l'Utilizzazione delle Forze Idrauliche della Delmazia</t>
  </si>
  <si>
    <t>Dugi Rat</t>
  </si>
  <si>
    <t>Sebenico</t>
  </si>
  <si>
    <t>Travis, 2018, p. 88</t>
  </si>
  <si>
    <t>Travis 2018, p. 191</t>
  </si>
  <si>
    <t>Date approximate, source just mentions at the end of the war</t>
  </si>
  <si>
    <t/>
  </si>
  <si>
    <t>Capacity units</t>
  </si>
  <si>
    <t>Peoria</t>
  </si>
  <si>
    <t>Nitric Acid</t>
  </si>
  <si>
    <t>Travis (2018) notes that nitric acid forms an azeotropic mixture with water at 68.5% acid by mass. We assume that acid from facilities prior to 1930 was therefore shipped in this concentration, and recorded as such. Stoichiometry shows nitrogen comprising 22% of the mass of pure nitric acid. Multipying 68.5 by 22% therefore gives us our assumed value for the nitrogen concentration in nitric acid.</t>
  </si>
  <si>
    <t>Calcium nitrate</t>
  </si>
  <si>
    <t>Tons N/yr</t>
  </si>
  <si>
    <t>Marles</t>
  </si>
  <si>
    <t>Belluno</t>
  </si>
  <si>
    <t>HFMO</t>
  </si>
  <si>
    <t>Tons NH3/yr</t>
  </si>
  <si>
    <t>Niagara.Cyanamid</t>
  </si>
  <si>
    <t>Briancon</t>
  </si>
  <si>
    <t>Montoro</t>
  </si>
  <si>
    <t>Piano</t>
  </si>
  <si>
    <t>Marcel</t>
  </si>
  <si>
    <t>Ungar</t>
  </si>
  <si>
    <t>Lietard</t>
  </si>
  <si>
    <t>Roche</t>
  </si>
  <si>
    <t>Vendin</t>
  </si>
  <si>
    <t>Auban</t>
  </si>
  <si>
    <t>Etienne</t>
  </si>
  <si>
    <t>Giuseppe</t>
  </si>
  <si>
    <t>Tons NH3/day</t>
  </si>
  <si>
    <t>Tons Calcium Cyanamide/yr</t>
  </si>
  <si>
    <t>Tons Calcium Cyanamide/day</t>
  </si>
  <si>
    <t>Tons Nitric Acid/month</t>
  </si>
  <si>
    <t>Tons H2NO3/day</t>
  </si>
  <si>
    <t>Tons CaNO3/yr</t>
  </si>
  <si>
    <t>Pittsburg.CA</t>
  </si>
  <si>
    <t>Chosen to give every plant a unique identifier</t>
  </si>
  <si>
    <t>In tons N equivalent/year</t>
  </si>
  <si>
    <t>Capacity N equivalent</t>
  </si>
  <si>
    <t>Location</t>
  </si>
  <si>
    <t>TRL</t>
  </si>
  <si>
    <t>EU Formulation</t>
  </si>
  <si>
    <t>Basic principles observed</t>
  </si>
  <si>
    <t>Technology concept formulated</t>
  </si>
  <si>
    <t>Experimental proof of concept</t>
  </si>
  <si>
    <t>Technology validated in lab</t>
  </si>
  <si>
    <t xml:space="preserve">Technology validated in relevant environment </t>
  </si>
  <si>
    <t xml:space="preserve">Technology demonstrated in relevant environment </t>
  </si>
  <si>
    <t>System prototype demonstration in operational environment</t>
  </si>
  <si>
    <t>System complete and qualified</t>
  </si>
  <si>
    <t xml:space="preserve">Actual system proven in operational environment </t>
  </si>
  <si>
    <t>Time from previous milestone</t>
  </si>
  <si>
    <t>Catalytic Nitrogen Description</t>
  </si>
  <si>
    <t>Haber calculates 8% equilibrium yield at 600C and 200 atm with catalyst (Travis 2018, p. 104)</t>
  </si>
  <si>
    <t>Osmium catalyst experiment</t>
  </si>
  <si>
    <t>Test of full-scale converter, and discovery of iron catalyst</t>
  </si>
  <si>
    <t>Successful operation of full-scale converter</t>
  </si>
  <si>
    <t>First production of ammonia at pilot plant</t>
  </si>
  <si>
    <t>Full production of ammonia at pilot plant</t>
  </si>
  <si>
    <t>Sale of ammonia on the market</t>
  </si>
  <si>
    <t>Catalytic Nitrogen Date</t>
  </si>
  <si>
    <t>Cyanamide Description</t>
  </si>
  <si>
    <t>Cyanamide Date</t>
  </si>
  <si>
    <t>Electric Arc Description</t>
  </si>
  <si>
    <t>Electric Arc Date</t>
  </si>
  <si>
    <t>BosniaandHerzegovinia</t>
  </si>
  <si>
    <t>CostaRica</t>
  </si>
  <si>
    <t>CzechRepublic</t>
  </si>
  <si>
    <t>ElSalvador</t>
  </si>
  <si>
    <t>NewZealand</t>
  </si>
  <si>
    <t>NorthKorea</t>
  </si>
  <si>
    <t>NorthMacedonia</t>
  </si>
  <si>
    <t>SaudiArabia</t>
  </si>
  <si>
    <t>SerbiaandMontenegro</t>
  </si>
  <si>
    <t>SouthAfrica</t>
  </si>
  <si>
    <t>SouthKorea</t>
  </si>
  <si>
    <t>SriLanka</t>
  </si>
  <si>
    <t>TrinidadandTobago</t>
  </si>
  <si>
    <t>ThousandTonsNeq</t>
  </si>
  <si>
    <t>ThousandTons</t>
  </si>
  <si>
    <t>Ambiguous in historical record. Travis (2018) records it existing in 1918, but there should not be a Haber-Bosch plant in the UK prior to 1923, when Billingham opened.</t>
  </si>
  <si>
    <t>Afghanistan_NitrogenFertilizer_Production_ThousandTonsNeq</t>
  </si>
  <si>
    <t>Albania_NitrogenFertilizer_Production_ThousandTonsNeq</t>
  </si>
  <si>
    <t>Algeria_NitrogenFertilizer_Production_ThousandTonsNeq</t>
  </si>
  <si>
    <t>Armenia_NitrogenFertilizer_Production_ThousandTonsNeq</t>
  </si>
  <si>
    <t>Australia_ByproductAmmonia_Production_ThousandTons</t>
  </si>
  <si>
    <t>Australia_ByproductAmmonia_Production_ThousandTonsNeq</t>
  </si>
  <si>
    <t>Australia_AllAmmonia_Production_ThousandTons</t>
  </si>
  <si>
    <t>Australia_AllAmmonia_Production_ThousandTonsNeq</t>
  </si>
  <si>
    <t>Australia_NitrogenFertilizer_Production_ThousandTonsNeq</t>
  </si>
  <si>
    <t>Austria_ByproductAmmonia_Production_ThousandTons</t>
  </si>
  <si>
    <t>Austria_ByproductAmmonia_Production_ThousandTonsNeq</t>
  </si>
  <si>
    <t>Austria_AllAmmonia_Production_ThousandTons</t>
  </si>
  <si>
    <t>Austria_AllAmmonia_Production_ThousandTonsNeq</t>
  </si>
  <si>
    <t>Austria_NitrogenFertilizer_Production_ThousandTonsNeq</t>
  </si>
  <si>
    <t>Bahrain_NitrogenFertilizer_Production_ThousandTonsNeq</t>
  </si>
  <si>
    <t>Bangladesh_NitrogenFertilizer_Production_ThousandTonsNeq</t>
  </si>
  <si>
    <t>Belarus_NitrogenFertilizer_Production_ThousandTonsNeq</t>
  </si>
  <si>
    <t>Belgium-Luxembourg_NitrogenFertilizer_Production_ThousandTonsNeq</t>
  </si>
  <si>
    <t>Belgium_ByproductAmmonia_Production_ThousandTons</t>
  </si>
  <si>
    <t>Belgium_ByproductAmmonia_Production_ThousandTonsNeq</t>
  </si>
  <si>
    <t>Belgium_SyntheticAmmonia_Production_ThousandTons</t>
  </si>
  <si>
    <t>Belgium_SyntheticAmmonia_Production_ThousandTonsNeq</t>
  </si>
  <si>
    <t>Belgium_AllAmmonia_Production_ThousandTons</t>
  </si>
  <si>
    <t>Belgium_AllAmmonia_Production_ThousandTonsNeq</t>
  </si>
  <si>
    <t>Belgium_NitrogenFertilizer_Production_ThousandTonsNeq</t>
  </si>
  <si>
    <t>Bolivia_NitrogenFertilizer_Production_ThousandTonsNeq</t>
  </si>
  <si>
    <t>BosniaandHerzegovinia_NitrogenFertilizer_Production_ThousandTonsNeq</t>
  </si>
  <si>
    <t>Brazil_NitrogenFertilizer_Production_ThousandTonsNeq</t>
  </si>
  <si>
    <t>Bulgaria_NitrogenFertilizer_Production_ThousandTonsNeq</t>
  </si>
  <si>
    <t>Cameroon_NitrogenFertilizer_Production_ThousandTonsNeq</t>
  </si>
  <si>
    <t>Colombia_NitrogenFertilizer_Production_ThousandTonsNeq</t>
  </si>
  <si>
    <t>CostaRica_NitrogenFertilizer_Production_ThousandTonsNeq</t>
  </si>
  <si>
    <t>CotedIvoire_NitrogenFertilizer_Production_ThousandTonsNeq</t>
  </si>
  <si>
    <t>Croatia_NitrogenFertilizer_Production_ThousandTonsNeq</t>
  </si>
  <si>
    <t>Cuba_NitrogenFertilizer_Production_ThousandTonsNeq</t>
  </si>
  <si>
    <t>Cyprus_NitrogenFertilizer_Production_ThousandTonsNeq</t>
  </si>
  <si>
    <t>Czecholslovakia_ByproductAmmonia_Production_ThousandTons</t>
  </si>
  <si>
    <t>Czecholslovakia_ByproductAmmonia_Production_ThousandTonsNeq</t>
  </si>
  <si>
    <t>Czecholslovakia_SyntheticAmmonia_Production_ThousandTons</t>
  </si>
  <si>
    <t>Czecholslovakia_SyntheticAmmonia_Production_ThousandTonsNeq</t>
  </si>
  <si>
    <t>Czecholslovakia_AllAmmonia_Production_ThousandTons</t>
  </si>
  <si>
    <t>Czecholslovakia_AllAmmonia_Production_ThousandTonsNeq</t>
  </si>
  <si>
    <t>Czecholslovakia_NitrogenFertilizer_Production_ThousandTonsNeq</t>
  </si>
  <si>
    <t>CzechRepublic_NitrogenFertilizer_Production_ThousandTonsNeq</t>
  </si>
  <si>
    <t>Denmark_NitrogenFertilizer_Production_ThousandTonsNeq</t>
  </si>
  <si>
    <t>Ecuador_NitrogenFertilizer_Production_ThousandTonsNeq</t>
  </si>
  <si>
    <t>Egypt_NitrogenFertilizer_Production_ThousandTonsNeq</t>
  </si>
  <si>
    <t>ElSalvador_NitrogenFertilizer_Production_ThousandTonsNeq</t>
  </si>
  <si>
    <t>Estonia_NitrogenFertilizer_Production_ThousandTonsNeq</t>
  </si>
  <si>
    <t>Finland_NitrogenFertilizer_Production_ThousandTonsNeq</t>
  </si>
  <si>
    <t>France_ElectricArc_CapacityConstructed_ThousandTonsNeq</t>
  </si>
  <si>
    <t>France_ElectricArc_TotalCapacity_ThousandTonsNeq</t>
  </si>
  <si>
    <t>France_ElectricArc_TotalPlants_NumberOfPlants</t>
  </si>
  <si>
    <t>France_HaberBosch_CapacityConstructed_ThousandTonsNeq</t>
  </si>
  <si>
    <t>France_HaberBosch_TotalCapacity_ThousandTonsNeq</t>
  </si>
  <si>
    <t>France_HaberBosch_TotalPlants_NumberOfPlants</t>
  </si>
  <si>
    <t>France_OtherCatalyticSynthesis_CapacityConstructed_ThousandTonsNeq</t>
  </si>
  <si>
    <t>France_OtherCatalyticSynthesis_TotalCapacity_ThousandTonsNeq</t>
  </si>
  <si>
    <t>France_OtherCatalyticSynthesis_TotalPlants_NumberOfPlants</t>
  </si>
  <si>
    <t>France_ByproductAmmonia_Production_ThousandTons</t>
  </si>
  <si>
    <t>France_ByproductAmmonia_Production_ThousandTonsNeq</t>
  </si>
  <si>
    <t>France_SyntheticAmmonia_Production_ThousandTons</t>
  </si>
  <si>
    <t>France_SyntheticAmmonia_Production_ThousandTonsNeq</t>
  </si>
  <si>
    <t>France_AllAmmonia_Production_ThousandTons</t>
  </si>
  <si>
    <t>France_AllAmmonia_Production_ThousandTonsNeq</t>
  </si>
  <si>
    <t>France_NitrogenFertilizer_Production_ThousandTonsNeq</t>
  </si>
  <si>
    <t>Georgia_NitrogenFertilizer_Production_ThousandTonsNeq</t>
  </si>
  <si>
    <t>Germany_ElectricArc_CapacityConstructed_ThousandTonsNeq</t>
  </si>
  <si>
    <t>Germany_ElectricArc_PlantsConstructed_ThousandTonsNeq</t>
  </si>
  <si>
    <t>Germany_ElectricArc_TotalCapacity_ThousandTonsNeq</t>
  </si>
  <si>
    <t>Germany_ElectricArc_TotalPlants_NumberOfPlants</t>
  </si>
  <si>
    <t>Germany_HaberBosch_CapacityConstructed_ThousandTonsNeq</t>
  </si>
  <si>
    <t>Germany_HaberBosch_TotalCapacity_ThousandTonsNeq</t>
  </si>
  <si>
    <t>Germany_HaberBosch_TotalPlants_NumberOfPlants</t>
  </si>
  <si>
    <t>Germany_OtherCatalyticSynthesis_CapacityConstructed_ThousandTonsNeq</t>
  </si>
  <si>
    <t>Germany_OtherCatalyticSynthesis_TotalCapacity_ThousandTonsNeq</t>
  </si>
  <si>
    <t>Germany_OtherCatalyticSynthesis_TotalPlants_NumberOfPlants</t>
  </si>
  <si>
    <t>Germany_ByproductAmmonia_Production_ThousandTons</t>
  </si>
  <si>
    <t>Germany_ByproductAmmonia_Production_ThousandTonsNeq</t>
  </si>
  <si>
    <t>Germany_SyntheticAmmonia_Production_ThousandTons</t>
  </si>
  <si>
    <t>Germany_SyntheticAmmonia_Production_ThousandTonsNeq</t>
  </si>
  <si>
    <t>Germany_AllAmmonia_Production_ThousandTons</t>
  </si>
  <si>
    <t>Germany_AllAmmonia_Production_ThousandTonsNeq</t>
  </si>
  <si>
    <t>Germany_NitrogenFertilizer_Production_ThousandTonsNeq</t>
  </si>
  <si>
    <t>Greece_NitrogenFertilizer_Production_ThousandTonsNeq</t>
  </si>
  <si>
    <t>Guatemala_NitrogenFertilizer_Production_ThousandTonsNeq</t>
  </si>
  <si>
    <t>Hungary_NitrogenFertilizer_Production_ThousandTonsNeq</t>
  </si>
  <si>
    <t>Iceland_NitrogenFertilizer_Production_ThousandTonsNeq</t>
  </si>
  <si>
    <t>India_ByproductAmmonia_Production_ThousandTons</t>
  </si>
  <si>
    <t>India_ByproductAmmonia_Production_ThousandTonsNeq</t>
  </si>
  <si>
    <t>India_AllAmmonia_Production_ThousandTons</t>
  </si>
  <si>
    <t>India_AllAmmonia_Production_ThousandTonsNeq</t>
  </si>
  <si>
    <t>India_NitrogenFertilizer_Production_ThousandTonsNeq</t>
  </si>
  <si>
    <t>Indonesia_NitrogenFertilizer_Production_ThousandTonsNeq</t>
  </si>
  <si>
    <t>Iran_NitrogenFertilizer_Production_ThousandTonsNeq</t>
  </si>
  <si>
    <t>Iraq_NitrogenFertilizer_Production_ThousandTonsNeq</t>
  </si>
  <si>
    <t>Ireland_NitrogenFertilizer_Production_ThousandTonsNeq</t>
  </si>
  <si>
    <t>Israel_NitrogenFertilizer_Production_ThousandTonsNeq</t>
  </si>
  <si>
    <t>Italy_OtherCatalyticSynthesis_CapacityConstructed_ThousandTonsNeq</t>
  </si>
  <si>
    <t>Italy_OtherCatalyticSynthesis_TotalCapacity_ThousandTonsNeq</t>
  </si>
  <si>
    <t>Italy_OtherCatalyticSynthesis_TotalPlants_NumberOfPlants</t>
  </si>
  <si>
    <t>Italy_ByproductAmmonia_Production_ThousandTons</t>
  </si>
  <si>
    <t>Italy_ByproductAmmonia_Production_ThousandTonsNeq</t>
  </si>
  <si>
    <t>Italy_SyntheticAmmonia_Production_ThousandTons</t>
  </si>
  <si>
    <t>Italy_SyntheticAmmonia_Production_ThousandTonsNeq</t>
  </si>
  <si>
    <t>Italy_AllAmmonia_Production_ThousandTons</t>
  </si>
  <si>
    <t>Italy_AllAmmonia_Production_ThousandTonsNeq</t>
  </si>
  <si>
    <t>Italy_NitrogenFertilizer_Production_ThousandTonsNeq</t>
  </si>
  <si>
    <t>Japan_OtherCatalyticSynthesis_CapacityConstructed_ThousandTonsNeq</t>
  </si>
  <si>
    <t>Japan_OtherCatalyticSynthesis_TotalCapacity_ThousandTonsNeq</t>
  </si>
  <si>
    <t>Japan_OtherCatalyticSynthesis_TotalPlants_NumberOfPlants</t>
  </si>
  <si>
    <t>Japan_ByproductAmmonia_Production_ThousandTons</t>
  </si>
  <si>
    <t>Japan_ByproductAmmonia_Production_ThousandTonsNeq</t>
  </si>
  <si>
    <t>Japan_SyntheticAmmonia_Production_ThousandTons</t>
  </si>
  <si>
    <t>Japan_SyntheticAmmonia_Production_ThousandTonsNeq</t>
  </si>
  <si>
    <t>Japan_AllAmmonia_Production_ThousandTons</t>
  </si>
  <si>
    <t>Japan_AllAmmonia_Production_ThousandTonsNeq</t>
  </si>
  <si>
    <t>Japan_NitrogenFertilizer_Production_ThousandTonsNeq</t>
  </si>
  <si>
    <t>Jordan_NitrogenFertilizer_Production_ThousandTonsNeq</t>
  </si>
  <si>
    <t>Kazhakstan_NitrogenFertilizer_Production_ThousandTonsNeq</t>
  </si>
  <si>
    <t>Korea_AllAmmonia_Production_ThousandTons</t>
  </si>
  <si>
    <t>Korea_AllAmmonia_Production_ThousandTonsNeq</t>
  </si>
  <si>
    <t>Kuwait_NitrogenFertilizer_Production_ThousandTonsNeq</t>
  </si>
  <si>
    <t>Latvia_NitrogenFertilizer_Production_ThousandTonsNeq</t>
  </si>
  <si>
    <t>Lebanon_NitrogenFertilizer_Production_ThousandTonsNeq</t>
  </si>
  <si>
    <t>Libya_NitrogenFertilizer_Production_ThousandTonsNeq</t>
  </si>
  <si>
    <t>Lithuania_NitrogenFertilizer_Production_ThousandTonsNeq</t>
  </si>
  <si>
    <t>Malawi_NitrogenFertilizer_Production_ThousandTonsNeq</t>
  </si>
  <si>
    <t>Malaysia_NitrogenFertilizer_Production_ThousandTonsNeq</t>
  </si>
  <si>
    <t>Manchuria_ByproductAmmonia_Production_ThousandTons</t>
  </si>
  <si>
    <t>Manchuria_ByproductAmmonia_Production_ThousandTonsNeq</t>
  </si>
  <si>
    <t>Manchuria_SyntheticAmmonia_Production_ThousandTons</t>
  </si>
  <si>
    <t>Manchuria_SyntheticAmmonia_Production_ThousandTonsNeq</t>
  </si>
  <si>
    <t>Manchuria_AllAmmonia_Production_ThousandTons</t>
  </si>
  <si>
    <t>Manchuria_AllAmmonia_Production_ThousandTonsNeq</t>
  </si>
  <si>
    <t>Mexico_NitrogenFertilizer_Production_ThousandTonsNeq</t>
  </si>
  <si>
    <t>Morocco_NitrogenFertilizer_Production_ThousandTonsNeq</t>
  </si>
  <si>
    <t>Mozambique_NitrogenFertilizer_Production_ThousandTonsNeq</t>
  </si>
  <si>
    <t>Myanmar_NitrogenFertilizer_Production_ThousandTonsNeq</t>
  </si>
  <si>
    <t>Nepal_NitrogenFertilizer_Production_ThousandTonsNeq</t>
  </si>
  <si>
    <t>Netherlands_ByproductAmmonia_Production_ThousandTons</t>
  </si>
  <si>
    <t>Netherlands_ByproductAmmonia_Production_ThousandTonsNeq</t>
  </si>
  <si>
    <t>Netherlands_SyntheticAmmonia_Production_ThousandTons</t>
  </si>
  <si>
    <t>Netherlands_SyntheticAmmonia_Production_ThousandTonsNeq</t>
  </si>
  <si>
    <t>Netherlands_AllAmmonia_Production_ThousandTons</t>
  </si>
  <si>
    <t>Netherlands_AllAmmonia_Production_ThousandTonsNeq</t>
  </si>
  <si>
    <t>Netherlands_NitrogenFertilizer_Production_ThousandTonsNeq</t>
  </si>
  <si>
    <t>NewZealand_NitrogenFertilizer_Production_ThousandTonsNeq</t>
  </si>
  <si>
    <t>Nigeria_NitrogenFertilizer_Production_ThousandTonsNeq</t>
  </si>
  <si>
    <t>NorthKorea_NitrogenFertilizer_Production_ThousandTonsNeq</t>
  </si>
  <si>
    <t>NorthMacedonia_NitrogenFertilizer_Production_ThousandTonsNeq</t>
  </si>
  <si>
    <t>Norway_ElectricArc_CapacityConstructed_ThousandTonsNeq</t>
  </si>
  <si>
    <t>Norway_ElectricArc_TotalCapacity_ThousandTonsNeq</t>
  </si>
  <si>
    <t>Norway_ElectricArc_TotalPlants_NumberOfPlants</t>
  </si>
  <si>
    <t>Norway_HaberBosch_CapacityConstructed_ThousandTonsNeq</t>
  </si>
  <si>
    <t>Norway_HaberBosch_TotalCapacity_ThousandTonsNeq</t>
  </si>
  <si>
    <t>Norway_HaberBosch_TotalPlants_NumberOfPlants</t>
  </si>
  <si>
    <t>Norway_AllAmmonia_Production_ThousandTons</t>
  </si>
  <si>
    <t>Norway_AllAmmonia_Production_ThousandTonsNeq</t>
  </si>
  <si>
    <t>Norway_NitrogenFertilizer_Production_ThousandTonsNeq</t>
  </si>
  <si>
    <t>Oman_NitrogenFertilizer_Production_ThousandTonsNeq</t>
  </si>
  <si>
    <t>Pakistan_NitrogenFertilizer_Production_ThousandTonsNeq</t>
  </si>
  <si>
    <t>Peru_NitrogenFertilizer_Production_ThousandTonsNeq</t>
  </si>
  <si>
    <t>Philippines_NitrogenFertilizer_Production_ThousandTonsNeq</t>
  </si>
  <si>
    <t>Poland_OtherCatalyticSynthesis_CapacityConstructed_ThousandTonsNeq</t>
  </si>
  <si>
    <t>Poland_OtherCatalyticSynthesis_TotalCapacity_ThousandTonsNeq</t>
  </si>
  <si>
    <t>Poland_OtherCatalyticSynthesis_TotalPlants_NumberOfPlants</t>
  </si>
  <si>
    <t>Poland_ByproductAmmonia_Production_ThousandTons</t>
  </si>
  <si>
    <t>Poland_ByproductAmmonia_Production_ThousandTonsNeq</t>
  </si>
  <si>
    <t>Poland_SyntheticAmmonia_Production_ThousandTons</t>
  </si>
  <si>
    <t>Poland_SyntheticAmmonia_Production_ThousandTonsNeq</t>
  </si>
  <si>
    <t>Poland_AllAmmonia_Production_ThousandTons</t>
  </si>
  <si>
    <t>Poland_AllAmmonia_Production_ThousandTonsNeq</t>
  </si>
  <si>
    <t>Poland_NitrogenFertilizer_Production_ThousandTonsNeq</t>
  </si>
  <si>
    <t>Portugal_NitrogenFertilizer_Production_ThousandTonsNeq</t>
  </si>
  <si>
    <t>Qatar_NitrogenFertilizer_Production_ThousandTonsNeq</t>
  </si>
  <si>
    <t>Romania_AllAmmonia_Production_ThousandTons</t>
  </si>
  <si>
    <t>Romania_AllAmmonia_Production_ThousandTonsNeq</t>
  </si>
  <si>
    <t>Romania_NitrogenFertilizer_Production_ThousandTonsNeq</t>
  </si>
  <si>
    <t>Russia_NitrogenFertilizer_Production_ThousandTonsNeq</t>
  </si>
  <si>
    <t>SaudiArabia_NitrogenFertilizer_Production_ThousandTonsNeq</t>
  </si>
  <si>
    <t>Senegal_NitrogenFertilizer_Production_ThousandTonsNeq</t>
  </si>
  <si>
    <t>Serbia_NitrogenFertilizer_Production_ThousandTonsNeq</t>
  </si>
  <si>
    <t>SerbiaandMontenegro_NitrogenFertilizer_Production_ThousandTonsNeq</t>
  </si>
  <si>
    <t>Slovakia_NitrogenFertilizer_Production_ThousandTonsNeq</t>
  </si>
  <si>
    <t>Slovenia_NitrogenFertilizer_Production_ThousandTonsNeq</t>
  </si>
  <si>
    <t>SouthAfrica_AllAmmonia_Production_ThousandTons</t>
  </si>
  <si>
    <t>SouthAfrica_AllAmmonia_Production_ThousandTonsNeq</t>
  </si>
  <si>
    <t>SouthAfrica_NitrogenFertilizer_Production_ThousandTonsNeq</t>
  </si>
  <si>
    <t>SouthKorea_NitrogenFertilizer_Production_ThousandTonsNeq</t>
  </si>
  <si>
    <t>Spain_OtherCatalyticSynthesis_CapacityConstructed_ThousandTonsNeq</t>
  </si>
  <si>
    <t>Spain_OtherCatalyticSynthesis_TotalCapacity_ThousandTonsNeq</t>
  </si>
  <si>
    <t>Spain_OtherCatalyticSynthesis_TotalPlants_NumberOfPlants</t>
  </si>
  <si>
    <t>Spain_ByproductAmmonia_Production_ThousandTons</t>
  </si>
  <si>
    <t>Spain_ByproductAmmonia_Production_ThousandTonsNeq</t>
  </si>
  <si>
    <t>Spain_AllAmmonia_Production_ThousandTons</t>
  </si>
  <si>
    <t>Spain_AllAmmonia_Production_ThousandTonsNeq</t>
  </si>
  <si>
    <t>Spain_NitrogenFertilizer_Production_ThousandTonsNeq</t>
  </si>
  <si>
    <t>SriLanka_NitrogenFertilizer_Production_ThousandTonsNeq</t>
  </si>
  <si>
    <t>Sweden_HaberBosch_CapacityConstructed_ThousandTonsNeq</t>
  </si>
  <si>
    <t>Sweden_HaberBosch_TotalCapacity_ThousandTonsNeq</t>
  </si>
  <si>
    <t>Sweden_HaberBosch_TotalPlants_NumberOfPlants</t>
  </si>
  <si>
    <t>Sweden_ByproductAmmonia_Production_ThousandTons</t>
  </si>
  <si>
    <t>Sweden_ByproductAmmonia_Production_ThousandTonsNeq</t>
  </si>
  <si>
    <t>Sweden_SyntheticAmmonia_Production_ThousandTons</t>
  </si>
  <si>
    <t>Sweden_SyntheticAmmonia_Production_ThousandTonsNeq</t>
  </si>
  <si>
    <t>Sweden_AllAmmonia_Production_ThousandTons</t>
  </si>
  <si>
    <t>Sweden_AllAmmonia_Production_ThousandTonsNeq</t>
  </si>
  <si>
    <t>Sweden_NitrogenFertilizer_Production_ThousandTonsNeq</t>
  </si>
  <si>
    <t>Switzerland_AllAmmonia_Production_ThousandTons</t>
  </si>
  <si>
    <t>Switzerland_AllAmmonia_Production_ThousandTonsNeq</t>
  </si>
  <si>
    <t>Switzerland_NitrogenFertilizer_Production_ThousandTonsNeq</t>
  </si>
  <si>
    <t>Syria_NitrogenFertilizer_Production_ThousandTonsNeq</t>
  </si>
  <si>
    <t>Taiwan_NitrogenFertilizer_Production_ThousandTonsNeq</t>
  </si>
  <si>
    <t>Tajikistan_NitrogenFertilizer_Production_ThousandTonsNeq</t>
  </si>
  <si>
    <t>Tanzania_NitrogenFertilizer_Production_ThousandTonsNeq</t>
  </si>
  <si>
    <t>Thailand_NitrogenFertilizer_Production_ThousandTonsNeq</t>
  </si>
  <si>
    <t>TrinidadandTobago_NitrogenFertilizer_Production_ThousandTonsNeq</t>
  </si>
  <si>
    <t>Tunisia_NitrogenFertilizer_Production_ThousandTonsNeq</t>
  </si>
  <si>
    <t>Turkey_NitrogenFertilizer_Production_ThousandTonsNeq</t>
  </si>
  <si>
    <t>Turkmenistan_NitrogenFertilizer_Production_ThousandTonsNeq</t>
  </si>
  <si>
    <t>UAE_NitrogenFertilizer_Production_ThousandTonsNeq</t>
  </si>
  <si>
    <t>UK_HaberBosch_CapacityConstructed_ThousandTonsNeq</t>
  </si>
  <si>
    <t>UK_HaberBosch_TotalCapacity_ThousandTonsNeq</t>
  </si>
  <si>
    <t>UK_HaberBosch_TotalPlants_NumberOfPlants</t>
  </si>
  <si>
    <t>UK_AllAmmonia_Production_ThousandTons</t>
  </si>
  <si>
    <t>UK_AllAmmonia_Production_ThousandTonsNeq</t>
  </si>
  <si>
    <t>UK_NitrogenFertilizer_Production_ThousandTonsNeq</t>
  </si>
  <si>
    <t>Ukraine_NitrogenFertilizer_Production_ThousandTonsNeq</t>
  </si>
  <si>
    <t>USA_HaberBosch_TotalCapacity_ThousandTonsNeq</t>
  </si>
  <si>
    <t>USA_HaberBosch_TotalPlants_NumberOfPlants</t>
  </si>
  <si>
    <t>USA_OtherCatalyticSynthesis_CapacityConstructed_ThousandTonsNeq</t>
  </si>
  <si>
    <t>USA_OtherCatalyticSynthesis_TotalCapacity_ThousandTonsNeq</t>
  </si>
  <si>
    <t>USA_OtherCatalyticSynthesis_TotalPlants_NumberOfPlants</t>
  </si>
  <si>
    <t>USA_ByproductAmmonia_Production_ThousandTons</t>
  </si>
  <si>
    <t>USA_ByproductAmmonia_Production_ThousandTonsNeq</t>
  </si>
  <si>
    <t>USA_SyntheticAmmonia_Production_ThousandTons</t>
  </si>
  <si>
    <t>USA_SyntheticAmmonia_Production_ThousandTonsNeq</t>
  </si>
  <si>
    <t>USA_AllAmmonia_Production_ThousandTons</t>
  </si>
  <si>
    <t>USA_AllAmmonia_Production_ThousandTonsNeq</t>
  </si>
  <si>
    <t>USA_NitrogenFertilizer_Production_ThousandTonsNeq</t>
  </si>
  <si>
    <t>USSR_OtherCatalyticSynthesis_CapacityConstructed_ThousandTonsNeq</t>
  </si>
  <si>
    <t>USSR_OtherCatalyticSynthesis_TotalCapacity_ThousandTonsNeq</t>
  </si>
  <si>
    <t>USSR_OtherCatalyticSynthesis_TotalPlants_NumberOfPlants</t>
  </si>
  <si>
    <t>USSR_ByproductAmmonia_Production_ThousandTons</t>
  </si>
  <si>
    <t>USSR_ByproductAmmonia_Production_ThousandTonsNeq</t>
  </si>
  <si>
    <t>USSR_SyntheticAmmonia_Production_ThousandTons</t>
  </si>
  <si>
    <t>USSR_SyntheticAmmonia_Production_ThousandTonsNeq</t>
  </si>
  <si>
    <t>USSR_NitrogenFertilizer_Production_ThousandTonsNeq</t>
  </si>
  <si>
    <t>Uzbekistan_NitrogenFertilizer_Production_ThousandTonsNeq</t>
  </si>
  <si>
    <t>Venezuela_NitrogenFertilizer_Production_ThousandTonsNeq</t>
  </si>
  <si>
    <t>World_ByproductAmmonia_Production_ThousandTons</t>
  </si>
  <si>
    <t>World_ByproductAmmonia_Production_ThousandTonsNeq</t>
  </si>
  <si>
    <t>World_SyntheticAmmonia_Production_ThousandTons</t>
  </si>
  <si>
    <t>World_SyntheticAmmonia_Production_ThousandTonsNeq</t>
  </si>
  <si>
    <t>World_NitrogenFertilizer_Production_ThousandTonsNeq</t>
  </si>
  <si>
    <t>World_AllAmmonia_Production_ThousandTons</t>
  </si>
  <si>
    <t>World_AllAmmonia_Production_ThousandTonsNeq</t>
  </si>
  <si>
    <t>World_Cyanamide_CapacityConstructed_ThousandTonsNeq</t>
  </si>
  <si>
    <t>World_Cyanamide_TotalCapacity_ThousandTonsNeq</t>
  </si>
  <si>
    <t>World_ElectricArc_CapacityConstructed_ThousandTonsNeq</t>
  </si>
  <si>
    <t>World_ElectricArc_TotalCapacity_ThousandTonsNeq</t>
  </si>
  <si>
    <t>World_HaberBosch_CapacityConstructed_ThousandTonsNeq</t>
  </si>
  <si>
    <t>World_HaberBosch_TotalCapacity_ThousandTonsNeq</t>
  </si>
  <si>
    <t>World_OtherCatalyticSynthesis_CapacityConstructed_ThousandTonsNeq</t>
  </si>
  <si>
    <t>World_OtherCatalyticSynthesis_TotalCapacity_ThousandTonsNeq</t>
  </si>
  <si>
    <t>Yugoslavia_NitrogenFertilizer_Production_ThousandTonsNeq</t>
  </si>
  <si>
    <t>Zambia_NitrogenFertilizer_Production_ThousandTonsNeq</t>
  </si>
  <si>
    <t>Zimbabwe_NitrogenFertilizer_Production_ThousandTonsNeq</t>
  </si>
  <si>
    <t>CotedIvoire</t>
  </si>
  <si>
    <t>NitrogenFertilizer</t>
  </si>
  <si>
    <t>ByproductAmmonia</t>
  </si>
  <si>
    <t>AllAmmonia</t>
  </si>
  <si>
    <t>ElectricArc</t>
  </si>
  <si>
    <t>OtherCatalyticSynthesis</t>
  </si>
  <si>
    <t>SyntheticAmmonia</t>
  </si>
  <si>
    <t>HaberBosch</t>
  </si>
  <si>
    <t>CapacityConstructed</t>
  </si>
  <si>
    <t>PlantsConstructed</t>
  </si>
  <si>
    <t>TotalCapacity</t>
  </si>
  <si>
    <t>TotalPlants</t>
  </si>
  <si>
    <t>NumberOfPlants</t>
  </si>
  <si>
    <t>Metric</t>
  </si>
  <si>
    <t>Smil, 2001</t>
  </si>
  <si>
    <t>Germany_HaberBosch_Production_ThousandTonsNeq</t>
  </si>
  <si>
    <t>Taken from Smil's data for Germany, since this was the only country producing catalytic nitrogen at this time</t>
  </si>
  <si>
    <t>At this point, France constructed the first non-German catalytic synthesis plant (data could not be found for this plant), and so the German data is no longer equivalent to world production.</t>
  </si>
  <si>
    <t xml:space="preserve">Technology Name </t>
  </si>
  <si>
    <t>Degree of Design Complexity</t>
  </si>
  <si>
    <t>Need for Customization</t>
  </si>
  <si>
    <t>Spatial Scale</t>
  </si>
  <si>
    <t>Year of first commercialization</t>
  </si>
  <si>
    <t>Capacity of first commercial plant</t>
  </si>
  <si>
    <t>Notes on history</t>
  </si>
  <si>
    <t>Sources for previous</t>
  </si>
  <si>
    <t>First Year of Data</t>
  </si>
  <si>
    <t>Last Year of Data</t>
  </si>
  <si>
    <t>Number of datapoints</t>
  </si>
  <si>
    <t>Data Notes</t>
  </si>
  <si>
    <t>Link to source</t>
  </si>
  <si>
    <t>Source Citation</t>
  </si>
  <si>
    <t>Data Source</t>
  </si>
  <si>
    <t>Refineries</t>
  </si>
  <si>
    <t>Complex</t>
  </si>
  <si>
    <t>Customized</t>
  </si>
  <si>
    <t>Global</t>
  </si>
  <si>
    <t>Cumulative Total Capacity</t>
  </si>
  <si>
    <t>Coal Power</t>
  </si>
  <si>
    <t>Design-Intensive</t>
  </si>
  <si>
    <t>Mass-Customized</t>
  </si>
  <si>
    <t>Nuclear Power</t>
  </si>
  <si>
    <t>Hydro Power</t>
  </si>
  <si>
    <t>Natural Gas</t>
  </si>
  <si>
    <t>Standardized</t>
  </si>
  <si>
    <t>Wind</t>
  </si>
  <si>
    <t>Jet Aircraft</t>
  </si>
  <si>
    <t>Car</t>
  </si>
  <si>
    <t>CFL</t>
  </si>
  <si>
    <t>Simple</t>
  </si>
  <si>
    <t>Bicycles</t>
  </si>
  <si>
    <t>eBikes</t>
  </si>
  <si>
    <t>Steamship</t>
  </si>
  <si>
    <t>Steam Locomotives</t>
  </si>
  <si>
    <t>Stationary Steam Engines</t>
  </si>
  <si>
    <t>Motorcycle</t>
  </si>
  <si>
    <t>Cellphone</t>
  </si>
  <si>
    <t>Washing Machines</t>
  </si>
  <si>
    <t>Refrigerators</t>
  </si>
  <si>
    <t>Laundry Dryers</t>
  </si>
  <si>
    <t>Solar PV</t>
  </si>
  <si>
    <t>Wind2</t>
  </si>
  <si>
    <t>Nuclear2</t>
  </si>
  <si>
    <t>Carbon Capture &amp; Sequestration</t>
  </si>
  <si>
    <t>Concentrated Solar Power</t>
  </si>
  <si>
    <t>Offshore Wind</t>
  </si>
  <si>
    <t>Ground Source Heat Pumps</t>
  </si>
  <si>
    <t>Solid Biomass</t>
  </si>
  <si>
    <t>Biogas</t>
  </si>
  <si>
    <t>Liquid Biofuels</t>
  </si>
  <si>
    <t>High Speed Rail</t>
  </si>
  <si>
    <t>Oil Production</t>
  </si>
  <si>
    <t>Public Roads</t>
  </si>
  <si>
    <t>National</t>
  </si>
  <si>
    <t>Railroads</t>
  </si>
  <si>
    <t>LED Share</t>
  </si>
  <si>
    <t>IEA</t>
  </si>
  <si>
    <t>Natural Gas Pipelines</t>
  </si>
  <si>
    <t>Oil Pipelines</t>
  </si>
  <si>
    <t>Microprocessor Clock Speed</t>
  </si>
  <si>
    <t>Transistors per Microprocessor</t>
  </si>
  <si>
    <t>Processor Performance</t>
  </si>
  <si>
    <t>Computing Growth</t>
  </si>
  <si>
    <t>Random Access Memory</t>
  </si>
  <si>
    <t>Magnetic Data Storage</t>
  </si>
  <si>
    <t>Internet Data traffic</t>
  </si>
  <si>
    <t>Internet Backbone Bandwidth</t>
  </si>
  <si>
    <t>Share of Population with Access to Electricity</t>
  </si>
  <si>
    <t>Flow Battery Storage</t>
  </si>
  <si>
    <t>Flywheel Battery Storage</t>
  </si>
  <si>
    <t>Heat Thermal Battery Storage</t>
  </si>
  <si>
    <t>?</t>
  </si>
  <si>
    <t>Latent Heat Storage</t>
  </si>
  <si>
    <t>Lead-Acid Battery Storage</t>
  </si>
  <si>
    <t>Lithium-ion Battery Storage</t>
  </si>
  <si>
    <t>Pumped Hydro Storage</t>
  </si>
  <si>
    <t>Sensible Heat Storage</t>
  </si>
  <si>
    <t>Sodium-based Battery Storage</t>
  </si>
  <si>
    <t>Secure Internet Servers</t>
  </si>
  <si>
    <t>Share of Population using Internet</t>
  </si>
  <si>
    <t>Color TVs</t>
  </si>
  <si>
    <t>Microwaves</t>
  </si>
  <si>
    <t>Aluminium Production (Refinery)</t>
  </si>
  <si>
    <t>Cadmium Extraction (Refinery)</t>
  </si>
  <si>
    <t>Copper Extraction (Refinery)</t>
  </si>
  <si>
    <t>Copper Extraction (Mines)</t>
  </si>
  <si>
    <t>Iron Ore</t>
  </si>
  <si>
    <t>Raw Steel</t>
  </si>
  <si>
    <t>Lead Extraction (Mines)</t>
  </si>
  <si>
    <t>Salt Production</t>
  </si>
  <si>
    <t>Copper Production (Primary Production)</t>
  </si>
  <si>
    <t>Nickel Production</t>
  </si>
  <si>
    <t>Satellite Launches</t>
  </si>
  <si>
    <t>Vacuum</t>
  </si>
  <si>
    <t>Landlines</t>
  </si>
  <si>
    <t>Home Air Conditioning</t>
  </si>
  <si>
    <t>Dishwashers</t>
  </si>
  <si>
    <t>Flush toilets</t>
  </si>
  <si>
    <t>Freezer</t>
  </si>
  <si>
    <t>Power Steering</t>
  </si>
  <si>
    <t>Radial tires</t>
  </si>
  <si>
    <t>Radio</t>
  </si>
  <si>
    <t>Social media usage</t>
  </si>
  <si>
    <t>Shale Production</t>
  </si>
  <si>
    <t>Hybrid Corn Seed Share</t>
  </si>
  <si>
    <t>SO2 Pollution Controls</t>
  </si>
  <si>
    <t>Automatic Transmission</t>
  </si>
  <si>
    <t>Car Air Conditioning</t>
  </si>
  <si>
    <t>Disc Brakes</t>
  </si>
  <si>
    <t>Herbicide-tolerant corn</t>
  </si>
  <si>
    <t>Insect-resistant corn</t>
  </si>
  <si>
    <t>Insect-resistant cotton</t>
  </si>
  <si>
    <t>Herbicide-resistant cotton</t>
  </si>
  <si>
    <t>Herbicide-resistant soybeans</t>
  </si>
  <si>
    <t>Aquaculture Production</t>
  </si>
  <si>
    <t>Capture Fisheries</t>
  </si>
  <si>
    <t>Cement Production (US)</t>
  </si>
  <si>
    <t>Cement Production (World)</t>
  </si>
  <si>
    <t>Sand and gravel (construction) production (Cumulative, US)</t>
  </si>
  <si>
    <t>Sand and gravel (industrial) production (Cumulative, US)</t>
  </si>
  <si>
    <t>Sand and gravel (industrial) production (Cumulative, World)</t>
  </si>
  <si>
    <t>Liquefied Natural Gas (LNG) Exports (US)</t>
  </si>
  <si>
    <t>https://www.eia.gov/energyexplained/natural-gas/liquefied-natural-gas.php</t>
  </si>
  <si>
    <t>Nitrogen Fertilizer China</t>
  </si>
  <si>
    <t>Phosphate Fertilizer China</t>
  </si>
  <si>
    <t>Potash Fertilizer China</t>
  </si>
  <si>
    <t>Nitrogen Fertilizer India</t>
  </si>
  <si>
    <t>Phosphate Fertilizer India</t>
  </si>
  <si>
    <t>Potash Fertilizer India</t>
  </si>
  <si>
    <t>Nitrogen Fertilizer Russia</t>
  </si>
  <si>
    <t>Phosphate Fertilizer Russia</t>
  </si>
  <si>
    <t>Potash Fertilizer Russia</t>
  </si>
  <si>
    <t>Nitrogen Fertilizer Germany</t>
  </si>
  <si>
    <t>Phosphate Fertilizer Germany</t>
  </si>
  <si>
    <t>Potash Fertilizer Germany</t>
  </si>
  <si>
    <t>Nitrogen Fertilizer United States</t>
  </si>
  <si>
    <t>Phosphate Fertilizer United States</t>
  </si>
  <si>
    <t>Potash Fertilizer United States</t>
  </si>
  <si>
    <t>Desalination Capacity</t>
  </si>
  <si>
    <t>Brazil Ethanol Production</t>
  </si>
  <si>
    <t>US Ethanol Production</t>
  </si>
  <si>
    <t>COVID vaccines</t>
  </si>
  <si>
    <t>Crude Oil and Natural Gas Rotary Rigs in Operation</t>
  </si>
  <si>
    <t>Number of operating refineries (US)</t>
  </si>
  <si>
    <t>Cane Sugar Production</t>
  </si>
  <si>
    <t>Perspectives on Experience by Boston Consulting Group (1972)</t>
  </si>
  <si>
    <t>Japan Beer Production</t>
  </si>
  <si>
    <t>Electric Ranges</t>
  </si>
  <si>
    <t>Titanium Sponge</t>
  </si>
  <si>
    <t>Primary Magnesium</t>
  </si>
  <si>
    <t>Polyvinylchloride</t>
  </si>
  <si>
    <t>https://pcdb.santafe.edu/graph.php?curve=148</t>
  </si>
  <si>
    <t>Polystyrene</t>
  </si>
  <si>
    <t>Vinyl Chloride</t>
  </si>
  <si>
    <t>The Learning Curve and Pricing in the Chemical Processing Industries by Lieberman, M.B.</t>
  </si>
  <si>
    <t>Vinyl Acetate</t>
  </si>
  <si>
    <t>Urea</t>
  </si>
  <si>
    <t>Styrene</t>
  </si>
  <si>
    <t>0.5 million pounds per month</t>
  </si>
  <si>
    <t>Several processes attempted, but 1937 one was the one that stuck. Value is very approximate. Estimated from a visual chart with no accompanying numbers. Definitely less than 1 million pounds per month.</t>
  </si>
  <si>
    <t>Boundy, 1952</t>
  </si>
  <si>
    <t>https://pcdb.santafe.edu/graph.php?curve=143</t>
  </si>
  <si>
    <t>Sodium Chlorate</t>
  </si>
  <si>
    <t>Sodium</t>
  </si>
  <si>
    <t>PolyethyleneLD</t>
  </si>
  <si>
    <t xml:space="preserve">First plant built 1939, but commercialization was slowed down by wartime secrecy. </t>
  </si>
  <si>
    <t>https://pcdb.santafe.edu/graph.php?curve=102</t>
  </si>
  <si>
    <t>PolyethyleneHD</t>
  </si>
  <si>
    <t>https://pcdb.santafe.edu/graph.php?curve=101</t>
  </si>
  <si>
    <t>Polyester</t>
  </si>
  <si>
    <t>https://pcdb.santafe.edu/graph.php?curve=100</t>
  </si>
  <si>
    <t>Phthalic Anhydride</t>
  </si>
  <si>
    <t>https://pcdb.santafe.edu/graph.php?curve=99</t>
  </si>
  <si>
    <t>Phenol</t>
  </si>
  <si>
    <t>~1900</t>
  </si>
  <si>
    <t>Synthetic phenol made in Germany in 1890s in "insignificant quantities". Large-scale production in Germany began during Boer War.</t>
  </si>
  <si>
    <t>https://pcdb.santafe.edu/graph.php?curve=98</t>
  </si>
  <si>
    <t>Pentaerythritol</t>
  </si>
  <si>
    <t>1894 date comes from the fact that it was first used in a downstream process (pentaerythritol tetranitrate) at industrial scale during this year. So this is the latest commercialization could have occurred.</t>
  </si>
  <si>
    <t>https://pcdb.santafe.edu/graph.php?curve=97</t>
  </si>
  <si>
    <t>Neoprene Rubber</t>
  </si>
  <si>
    <t>https://pcdb.santafe.edu/graph.php?curve=96</t>
  </si>
  <si>
    <t>Methanol</t>
  </si>
  <si>
    <t>Maleic Anhydride</t>
  </si>
  <si>
    <t>https://pcdb.santafe.edu/graph.php?curve=94</t>
  </si>
  <si>
    <t>Magnesium</t>
  </si>
  <si>
    <t>Hydrofluoric Acid</t>
  </si>
  <si>
    <t>Formaldehyde</t>
  </si>
  <si>
    <t>&lt; 1909</t>
  </si>
  <si>
    <t>1909 is first production date of bakelite, which requires formaldehyde</t>
  </si>
  <si>
    <t>https://pcdb.santafe.edu/graph.php?curve=91</t>
  </si>
  <si>
    <t>Ethylene Glycol</t>
  </si>
  <si>
    <t>&lt;1914</t>
  </si>
  <si>
    <t>Was produced in large quantities during first world war</t>
  </si>
  <si>
    <t>https://pcdb.santafe.edu/graph.php?curve=90</t>
  </si>
  <si>
    <t>Ethylene 2</t>
  </si>
  <si>
    <t>1914-1918</t>
  </si>
  <si>
    <t>First production plant built at Edgewood Arsenal during WWI</t>
  </si>
  <si>
    <t>https://pcdb.santafe.edu/graph.php?curve=121</t>
  </si>
  <si>
    <t>Ethyl Alchol</t>
  </si>
  <si>
    <t>Acrylic Fiber</t>
  </si>
  <si>
    <t>https://pcdb.santafe.edu/graph.php?curve=119</t>
  </si>
  <si>
    <t>Ethanolamine</t>
  </si>
  <si>
    <t>1897-1903</t>
  </si>
  <si>
    <t>Benzocaine first produced in 1903, using ethanolamine</t>
  </si>
  <si>
    <t>https://pcdb.santafe.edu/graph.php?curve=118</t>
  </si>
  <si>
    <t>Cyclohexane</t>
  </si>
  <si>
    <t>&lt;1938</t>
  </si>
  <si>
    <t>Important raw material for nylon, first produced industrially in 1938</t>
  </si>
  <si>
    <t>https://pcdb.santafe.edu/graph.php?curve=116</t>
  </si>
  <si>
    <t>Acrylonitrile</t>
  </si>
  <si>
    <t>&lt;1940</t>
  </si>
  <si>
    <t>Source documents industry first using it in the 1930s. Radically more efficient process (SOHIO process) developed 1960.</t>
  </si>
  <si>
    <t>https://pcdb.santafe.edu/graph.php?curve=113</t>
  </si>
  <si>
    <t>Caprolactam</t>
  </si>
  <si>
    <t>https://pcdb.santafe.edu/graph.php?curve=112</t>
  </si>
  <si>
    <t>BisphenolA</t>
  </si>
  <si>
    <t>https://pcdb.santafe.edu/graph.php?curve=111</t>
  </si>
  <si>
    <t>Aniline</t>
  </si>
  <si>
    <t>Important in dye industry, first marketable synthetic aneline dye (mauve) produced 1856</t>
  </si>
  <si>
    <t>https://pcdb.santafe.edu/graph.php?curve=108</t>
  </si>
  <si>
    <t>Ammonia</t>
  </si>
  <si>
    <t>https://pcdb.santafe.edu/graph.php?curve=106</t>
  </si>
  <si>
    <t>Low Density Polyethylene</t>
  </si>
  <si>
    <t>See above</t>
  </si>
  <si>
    <t>Paraxylene</t>
  </si>
  <si>
    <t>Benzene</t>
  </si>
  <si>
    <t>Ethylene</t>
  </si>
  <si>
    <t>Motor Gasoline</t>
  </si>
  <si>
    <t>Crude Oil</t>
  </si>
  <si>
    <t>difficult to determine what is the true first modern oil production, but Edwin Drake's 1859 well in Pennsylvania is a good candidate</t>
  </si>
  <si>
    <t>Shotgun Sanger DNA Sequencing</t>
  </si>
  <si>
    <t>Milk Production</t>
  </si>
  <si>
    <t>Canals</t>
  </si>
  <si>
    <t>Ammonia Synthesis</t>
  </si>
  <si>
    <t>Different data combined together. Global capacity prior to 1924 (was entirely used, so synonymous with production). Production of synthetic ammonia prior to 1949. After 1949, global nitrogen production for fertilizer (about 70% of total nitrogen production, nearly all of which was synthetic ammonia)</t>
  </si>
  <si>
    <t>Liquefied Natural Gas (LNG) Plants World</t>
  </si>
  <si>
    <t>30000 cu ft natural gas/day</t>
  </si>
  <si>
    <t>First liquefied as a way to extract helium</t>
  </si>
  <si>
    <t>Submarine cables</t>
  </si>
  <si>
    <t>ASHP Shipment Capacity</t>
  </si>
  <si>
    <t>Note: For graphing purposes, where a range of dates exists, median is used as the starting year</t>
  </si>
  <si>
    <t>A - Mass-Customized</t>
  </si>
  <si>
    <t>Years of missing data between first commercialization and start of data set</t>
  </si>
  <si>
    <t>0.8 tons N/year</t>
  </si>
  <si>
    <t>450 MW</t>
  </si>
  <si>
    <t>Annual Production</t>
  </si>
  <si>
    <t xml:space="preserve">Different industrial products contain a different proportion of nitrogen by weight. To be compared with each other on a consistent basis, they had to be converted to equivalent values of nitrogen. Conversion factors are recorded in some League of Nations documents. </t>
  </si>
  <si>
    <t>Include in comparison chart?</t>
  </si>
  <si>
    <t>Yes</t>
  </si>
  <si>
    <t>No</t>
  </si>
  <si>
    <t>150000 tons/month</t>
  </si>
  <si>
    <t>First plant capacity, consistent units</t>
  </si>
  <si>
    <t>451 MW</t>
  </si>
  <si>
    <t>0.011 billion cu ft/year</t>
  </si>
  <si>
    <t>Ammonia Production (tons/year)</t>
  </si>
  <si>
    <t>LNG Capacity (billion cu ft/yr)</t>
  </si>
  <si>
    <t>4032 million pounds/year</t>
  </si>
  <si>
    <t>Candidate Analogue Long List</t>
  </si>
  <si>
    <t>CCS Capacity (MW)</t>
  </si>
  <si>
    <t>Equivalent DAC year</t>
  </si>
  <si>
    <t>IAMs</t>
  </si>
  <si>
    <t>Hanna et al 2022</t>
  </si>
  <si>
    <t>Scenario</t>
  </si>
  <si>
    <t>Club of Democracies</t>
  </si>
  <si>
    <t>Global Cooperation</t>
  </si>
  <si>
    <t>World Nitrogen Production</t>
  </si>
  <si>
    <t>Projected DAC Production Median</t>
  </si>
  <si>
    <t>Projected DAC Production Low</t>
  </si>
  <si>
    <t>Projected DAC Production High</t>
  </si>
  <si>
    <t>NH3 Extrapolation</t>
  </si>
  <si>
    <t>NA</t>
  </si>
  <si>
    <t>Extrapolation from existing plans</t>
  </si>
  <si>
    <t>Net-Zero</t>
  </si>
  <si>
    <t>Unilateral US action</t>
  </si>
  <si>
    <t>3 degrees likely</t>
  </si>
  <si>
    <t>2 degrees medium</t>
  </si>
  <si>
    <t>2 degrees likely</t>
  </si>
  <si>
    <t>1.5 degrees</t>
  </si>
  <si>
    <t>Normalized to 1913</t>
  </si>
  <si>
    <t>Type of nitrogen data</t>
  </si>
  <si>
    <t>Original</t>
  </si>
  <si>
    <t>Extrapolated</t>
  </si>
  <si>
    <t>Discovered in 19th century but no use found. Was made useful in 1926, after which it was very valuable for electronics etc during WWII. Grew from there. Omitted due to major discrepancy in data, which suggests low data quality.</t>
  </si>
  <si>
    <t>See "Long Time Series" to see the sources of this</t>
  </si>
  <si>
    <t>See "Long Time Series", this spreadsheet</t>
  </si>
  <si>
    <t>Ma et al, 2022</t>
  </si>
  <si>
    <t>International Gas Union, 2022</t>
  </si>
  <si>
    <t>Nagy et al 2013; Nagy et al 2022</t>
  </si>
  <si>
    <t>EIA, 2033</t>
  </si>
  <si>
    <t>Hrastar et al, 2014</t>
  </si>
  <si>
    <t>Semon and Stahl, 1981; Blackford and Kerr 1996</t>
  </si>
  <si>
    <t>Maugeri, 2008</t>
  </si>
  <si>
    <t>Big Chemical Encyclopedia, 2022</t>
  </si>
  <si>
    <t>Original Data</t>
  </si>
  <si>
    <t>Normalized to Year of First Production</t>
  </si>
  <si>
    <t>American Chemical Society, 2022</t>
  </si>
  <si>
    <t>Travis, 1994</t>
  </si>
  <si>
    <t>Demirors, 2011</t>
  </si>
  <si>
    <t>Kenyon and Boehmer, 1950</t>
  </si>
  <si>
    <t>Smith, 1985</t>
  </si>
  <si>
    <t>Aritz, 1925</t>
  </si>
  <si>
    <t>Morgan, 2006</t>
  </si>
  <si>
    <t>See sheet: "All Time Series"</t>
  </si>
  <si>
    <t>Baekeland, 1909</t>
  </si>
  <si>
    <t>IPCC, 2022</t>
  </si>
  <si>
    <t>Travis 2018</t>
  </si>
  <si>
    <t>Relationship with Terni unclear</t>
  </si>
  <si>
    <t xml:space="preserve">Relationship with Terni unclear. </t>
  </si>
  <si>
    <t>Argentina_NitrogenFertilizer_Production_ThousandTonsNeq</t>
  </si>
  <si>
    <t>Argentina</t>
  </si>
  <si>
    <t>Botswana_NitrogenFertilizer_Production_ThousandTonsNeq</t>
  </si>
  <si>
    <t>Botswana</t>
  </si>
  <si>
    <t>Canada_AllAmmonia_Production_ThousandTons</t>
  </si>
  <si>
    <t>Canada_ByproductAmmonia_Production_ThousandTons</t>
  </si>
  <si>
    <t>Canada_ByproductAmmonia_Production_ThousandTonsNeq</t>
  </si>
  <si>
    <t>Canada_SyntheticAmmonia_Production_ThousandTons</t>
  </si>
  <si>
    <t>Canada_SyntheticAmmonia_Production_ThousandTonsNeq</t>
  </si>
  <si>
    <t>Canada_AllAmmonia_Production_ThousandTonsNeq</t>
  </si>
  <si>
    <t>Canada_NitrogenFertilizer_Production_ThousandTonsNeq</t>
  </si>
  <si>
    <t>Chinale_NitrogenFertilizer_Production_ThousandTonsNeq</t>
  </si>
  <si>
    <t>China_NitrogenFertilizer_Production_ThousandTonsNeq</t>
  </si>
  <si>
    <t>Chinale</t>
  </si>
  <si>
    <t>China</t>
  </si>
  <si>
    <t>FAO data for "China, Mainland". Entry for "China" also includes Taiwan. Includes only nitrogen fertilizer</t>
  </si>
  <si>
    <t>Vietnam_NitrogenFertilizer_Production_ThousandTonsNeq</t>
  </si>
  <si>
    <t>Vietnam</t>
  </si>
  <si>
    <t>Austria_ElectricArc_CapacityConstructed_ThousandTonsNeq</t>
  </si>
  <si>
    <t>Austria_ElectricArc_TotalCapacity_ThousandTonsNeq</t>
  </si>
  <si>
    <t>Belgium_OtherCatalyticSynthesis_CapacityConstructed_ThousandTonsNeq</t>
  </si>
  <si>
    <t>Belgium_OtherCatalyticSynthesis_TotalCapacity_ThousandTonsNeq</t>
  </si>
  <si>
    <t>League of Nations 1933, League of Nations 1937</t>
  </si>
  <si>
    <t>League of Nations 1925, 1929, 1931, 1932, 1933, 1937</t>
  </si>
  <si>
    <t>League of Nations 1925, 1928, 1929, 1931, 1932, 1933, 1937</t>
  </si>
  <si>
    <t>League of Nations 1928, 1929, 1931, 1932, 1933, 1937</t>
  </si>
  <si>
    <t>League of Nations 1925, 1933, 1937</t>
  </si>
  <si>
    <t>League of Nations 1932, League of Nations 1933, League of Nations 1937</t>
  </si>
  <si>
    <t>League of Nations 1932, 1933, 1937</t>
  </si>
  <si>
    <t>League of Nations 1929, 1931, 1932, 1933, 1937</t>
  </si>
  <si>
    <t>League of Nations 1928</t>
  </si>
  <si>
    <t>League of Nations 1925, League of Nations 1931</t>
  </si>
  <si>
    <t>League of Nations 1925, 1929, 1931, 1932, 1933</t>
  </si>
  <si>
    <t>League of Nations 1925</t>
  </si>
  <si>
    <t>League of Nations 1933, 1937</t>
  </si>
  <si>
    <t>League of Nations 1925, 1929, 1931, 1933, 1934, 1937</t>
  </si>
  <si>
    <t>League of Nations 1932, 33, 37</t>
  </si>
  <si>
    <t>See sheet: "List of Nitrogen Facilities"</t>
  </si>
  <si>
    <t>FAOSTAT 2022; UN FAO (1951, 1952, 1953, 1959, 1963)</t>
  </si>
  <si>
    <t>The League of Nations counted the Saar territory (a German territory which was occupied by France and the United Kingtom from 1920 until 1935 separately from Germany. For this dataset, the Saar territory has been added to Germany's total.</t>
  </si>
  <si>
    <t>German authorities did not record synthetic ammonia production during this period, but they did record byproduct ammonia production and total ammonia production. Since byproduct ammonia and synthetic ammonia were virtually the only two ways to make ammonia, it is possible to find these numbers by subtracting byproduct from total. The League of Nations counted the Saar territory (a German territory which was occupied by France and the United Kingtom from 1920 until 1935 separately from Germany. For this dataset, the Saar territory has been added to Germany's total.</t>
  </si>
  <si>
    <t>Occupied by Japan between 1910 and 1945</t>
  </si>
  <si>
    <t>Invaded and subsequently occupied by Japan from 1931 to 1945</t>
  </si>
  <si>
    <t>Occupied by Germany and the Soviet Union, 1939-1945</t>
  </si>
  <si>
    <t>Long Ammonia Time Series</t>
  </si>
  <si>
    <t>The top rows of this sheet reference our own estimates using the ammonia data ("NH3 Extrapolation"), but below this are some estimates from other sources.</t>
  </si>
  <si>
    <t>For our ammonia analogue, we provide only a single value for each year. But all other sources (below) provide a range of values.</t>
  </si>
  <si>
    <t>Source for ammonia data (see "All Time Series")</t>
  </si>
  <si>
    <t>Event</t>
  </si>
  <si>
    <t>Year Index</t>
  </si>
  <si>
    <t>Arena of Effect</t>
  </si>
  <si>
    <t>Arena of Cause</t>
  </si>
  <si>
    <t>18th Century</t>
  </si>
  <si>
    <t>Ioseph Priestly and Henry Cavendish begin experiments with nitrogen fixation</t>
  </si>
  <si>
    <t>Russel and Williams, 1977</t>
  </si>
  <si>
    <t>Science and Technology</t>
  </si>
  <si>
    <t>DE</t>
  </si>
  <si>
    <t>Scientists demonstrate that plants can be grown entirely from inorganic compounds</t>
  </si>
  <si>
    <t>1770s</t>
  </si>
  <si>
    <t>WO</t>
  </si>
  <si>
    <t>Nitrogen dominance in the atmosphere discovered</t>
  </si>
  <si>
    <t>Priestly notes the transformation of nitrogen by electric sparks</t>
  </si>
  <si>
    <t>1774</t>
  </si>
  <si>
    <t xml:space="preserve">Ammonia first prepared by Priestly </t>
  </si>
  <si>
    <t>FR</t>
  </si>
  <si>
    <t>de Moreau and de Fourcray note that azote (N2) joins with H2 to make ammonia</t>
  </si>
  <si>
    <t>1787</t>
  </si>
  <si>
    <t xml:space="preserve">C l berthollet proposes that ammonia consists of nitrogen and hydrogen </t>
  </si>
  <si>
    <t>Humphreys et al, 2020</t>
  </si>
  <si>
    <t>Prior to artificial fertilizer</t>
  </si>
  <si>
    <t>Recycling of organic matter was the main source of nitrogen. This was often highly inefficient. Manure was also used, and legumes played an important role.</t>
  </si>
  <si>
    <t>Users and Demand</t>
  </si>
  <si>
    <t>1800-1801</t>
  </si>
  <si>
    <t>First attempts (by just mixing elements) to convert nitrogen and hydrogen into ammonia. Some attempts at high pressure. All attempts failed.</t>
  </si>
  <si>
    <t>1804</t>
  </si>
  <si>
    <t xml:space="preserve"> Humboldt discovered Inca practice of fertilizing with guano </t>
  </si>
  <si>
    <t>Barona et al, 2018</t>
  </si>
  <si>
    <t>1823</t>
  </si>
  <si>
    <t xml:space="preserve">first successful catalytic production of ammonia from nitrogen and hydrogen </t>
  </si>
  <si>
    <t>Boussingault demonstrates that legumes fix nitrogen</t>
  </si>
  <si>
    <t>James Murray sets up superphosphate factory in England: First commerical sale of inorganic fertilizers</t>
  </si>
  <si>
    <t>Industry and Commerce</t>
  </si>
  <si>
    <t>Liebig attempts to make early fertilizers made from palnt ashes, gypsum, bones, etc., but was not successful.</t>
  </si>
  <si>
    <t>Rothamsted experiments showed that a mmonia is the most powerful compound for fertilizing crops</t>
  </si>
  <si>
    <t>19th century</t>
  </si>
  <si>
    <t>Techniques developed for recovering nitrogen as a byproduct of coking.</t>
  </si>
  <si>
    <t>Experiments showed that you could make trace amounts of ammonia at high temperatur using catalysts. Iron catalysts, high temperature, and high pressure appeared important.</t>
  </si>
  <si>
    <t>1860s</t>
  </si>
  <si>
    <t>Byproduct coal gas developed as a source of ammonia</t>
  </si>
  <si>
    <t>First synthesis of nitrogen through cyanamide technique</t>
  </si>
  <si>
    <t>Beginning of potash fertilizer industry in Germany</t>
  </si>
  <si>
    <t>1870s</t>
  </si>
  <si>
    <t>Revolution in synthetic colorants</t>
  </si>
  <si>
    <t>1803-1872</t>
  </si>
  <si>
    <t xml:space="preserve">Liebig develops the law of the minimum, and describes the importance of nitrogen. He largely predicted future mineral-based agriculture. </t>
  </si>
  <si>
    <t>1875</t>
  </si>
  <si>
    <t xml:space="preserve">Until about how technical innovation in the chemical industry was more empirical </t>
  </si>
  <si>
    <t>1879-1883</t>
  </si>
  <si>
    <t>War over nitrates fought between Chile, Peru, and Bolivia: Nitrates by now had a critical industrial and military role, in explosives, mining, transportation, and fertilizer. Total resource in the desert is equal to two years of modern syntheitc production.</t>
  </si>
  <si>
    <t>Policy and Politics</t>
  </si>
  <si>
    <t>Development of Brins process for isolating atmospheric gases</t>
  </si>
  <si>
    <t>Late 19th century</t>
  </si>
  <si>
    <t>Germany is major importer of Chilean nitrate and pushed hard on developing a new source for fear of a wartime blockade.</t>
  </si>
  <si>
    <t>Discourse and Culture</t>
  </si>
  <si>
    <t>1884</t>
  </si>
  <si>
    <t xml:space="preserve">Ramsey and Young show incomplete decomposition of ammonia into H and N even at very high temperatures-Demonstrating possibility of equilibrium </t>
  </si>
  <si>
    <t>Discovery of the process of denitrification</t>
  </si>
  <si>
    <t>Mechanism of nitrogen fixation by legumes discovered</t>
  </si>
  <si>
    <t xml:space="preserve">End of nineteenth century </t>
  </si>
  <si>
    <t>Claude and others develop technology for producing pure N2through liquefaction of air</t>
  </si>
  <si>
    <t>1890</t>
  </si>
  <si>
    <t xml:space="preserve">companies did not have the expertise for ammonia synthesis so engineering contractors were important </t>
  </si>
  <si>
    <t>1890s</t>
  </si>
  <si>
    <t>EU</t>
  </si>
  <si>
    <t>Coke-oven g. as developed as a new source of nitrogen</t>
  </si>
  <si>
    <t xml:space="preserve">By now electro chemistry was an established industrial field </t>
  </si>
  <si>
    <t>Scientists tried to prepare ammonia due to concerns about nitrogen shortages: Synthesis had been sought for more than 100 years</t>
  </si>
  <si>
    <t>1850-1890</t>
  </si>
  <si>
    <t>Population of industrializing countries in Europe and North America grew by two thirds while calorie intake increased. Meanwhile availability of new farmland was declining.</t>
  </si>
  <si>
    <t>1892</t>
  </si>
  <si>
    <t xml:space="preserve">Crookes demonstrates fixation of atmospheric nitrogen using an arc-this inspires the Birkeland-Eyde process </t>
  </si>
  <si>
    <t xml:space="preserve">Crookes demonstrates nitrogen fixation by burning air in a flame concentrated by a strong induction current-predicted that the Niagara River could be harnessed </t>
  </si>
  <si>
    <t>1894</t>
  </si>
  <si>
    <t xml:space="preserve">Haber finds first paid assistantship at Karlsruhe College of Tech- His early work was on physical chemistry of flames- combustion and electrochemistry- gas reactions-and thermodynamics </t>
  </si>
  <si>
    <t xml:space="preserve">William Crookes warns about supply constraints in saltpetre </t>
  </si>
  <si>
    <t>Steininger, 2021</t>
  </si>
  <si>
    <t>1897</t>
  </si>
  <si>
    <t>0</t>
  </si>
  <si>
    <t xml:space="preserve">BASF perfects indigo synthesis </t>
  </si>
  <si>
    <t>Sellars and Nunes, 2021</t>
  </si>
  <si>
    <t xml:space="preserve">End of 1870s </t>
  </si>
  <si>
    <t>Sir James Dewar achieves a pressure of around200atm</t>
  </si>
  <si>
    <t>1898</t>
  </si>
  <si>
    <t xml:space="preserve">William Crookes publishes''The Wheat Problem" </t>
  </si>
  <si>
    <t>Brightling, 2018</t>
  </si>
  <si>
    <t xml:space="preserve">Development of cyanamide process </t>
  </si>
  <si>
    <t xml:space="preserve">Development of the Frank and Caro process for cyanamide-One advantage over the arc method was that it became self sustaining once brought up to temperature Power requirement was one quarter that of the arc process </t>
  </si>
  <si>
    <t xml:space="preserve">Haber publishes book on electrochemistry </t>
  </si>
  <si>
    <t xml:space="preserve">Crookes- a scientific celebrity-gives  lecture on"The wheat problem -wheat had </t>
  </si>
  <si>
    <t xml:space="preserve">Development of cyanamide process around this time </t>
  </si>
  <si>
    <t>Cyanamide process refined to proceed with CAC2 at high temperature. Still had massive energy requirements, which limited its commercial value.</t>
  </si>
  <si>
    <t>British chemnist William Crookes predicts famine if good source of synthetic fertilizer was not found. His speech became famous.</t>
  </si>
  <si>
    <t>1899</t>
  </si>
  <si>
    <t xml:space="preserve">Development of Frank-Caro process </t>
  </si>
  <si>
    <t>1900</t>
  </si>
  <si>
    <t xml:space="preserve">Discovery of Chilean saltpetre(which contains nitrate) </t>
  </si>
  <si>
    <t xml:space="preserve"> Development of Birkeland-Eyde process </t>
  </si>
  <si>
    <t xml:space="preserve">Wilhelm Ostwald realizes that a conflict with a superior naval power would deprive Germany of Chilean nitrates </t>
  </si>
  <si>
    <t>Brassley, 2002</t>
  </si>
  <si>
    <t>Ammonia synthesis believed to be impossible</t>
  </si>
  <si>
    <t>IT</t>
  </si>
  <si>
    <t xml:space="preserve">Italy had a poorly-developed fertilizer industry due to limited coal and also limited arable land so it needed fertilizer-but hydropower was developed by1900-enabling a chemical based on electrochemistry </t>
  </si>
  <si>
    <t>Rouwenhorst, 2022</t>
  </si>
  <si>
    <t>JP</t>
  </si>
  <si>
    <t xml:space="preserve">Japan had scarce arable land and abundant water power </t>
  </si>
  <si>
    <t xml:space="preserve">World is almost entirely dependent on Chilean sodium nitrate </t>
  </si>
  <si>
    <t xml:space="preserve">Experts predicted that Europe would exhaust South American guano in30years </t>
  </si>
  <si>
    <t xml:space="preserve">science had become very nationalistic in a cold war context </t>
  </si>
  <si>
    <t>19-aughts</t>
  </si>
  <si>
    <t>Because Germany had no cheap water power-electric arc methods were much less viable</t>
  </si>
  <si>
    <t xml:space="preserve">Haber'svisits to the USA had convinced him of an urgent need for DE to advance its chemistry to compete </t>
  </si>
  <si>
    <t>Macleod, 1998 (In Travis et al)</t>
  </si>
  <si>
    <t xml:space="preserve">BASF was world'slargest chemical company-Main business was synthetic dyes for the textile industry </t>
  </si>
  <si>
    <t>Meizner, 1998 (in Travis et al)</t>
  </si>
  <si>
    <t xml:space="preserve">BASF begins trying to diversify away from dyes-this drove interest in nitrogen fixation </t>
  </si>
  <si>
    <t xml:space="preserve">Early 20th century </t>
  </si>
  <si>
    <t>SW</t>
  </si>
  <si>
    <t xml:space="preserve"> Swedish chemical industry generally didn't make a lot of use of scientific research</t>
  </si>
  <si>
    <t>Lundgren, 1998 (in Travis et al)</t>
  </si>
  <si>
    <t xml:space="preserve">Trade secrecy tended to keep industrial chemists isolated from each other </t>
  </si>
  <si>
    <t xml:space="preserve">Chemical industry was dominated by chemists rather than engineers </t>
  </si>
  <si>
    <t xml:space="preserve">organic chemicals began to be more important in the chemical industry </t>
  </si>
  <si>
    <t>US</t>
  </si>
  <si>
    <t xml:space="preserve">Concept of unit operations came out of Taylor ist manufacturing </t>
  </si>
  <si>
    <t>ES</t>
  </si>
  <si>
    <t xml:space="preserve">Spain produced virtually no nitrogen fertiliser and imported it on a massive scale </t>
  </si>
  <si>
    <t xml:space="preserve">By now Spain was producing3800metric tons of fertiliser </t>
  </si>
  <si>
    <t>Discovery of the Frank-Caro(carbide)process and the cyanamide process</t>
  </si>
  <si>
    <t xml:space="preserve">attempts at using hydrogen to produce ammonia </t>
  </si>
  <si>
    <t xml:space="preserve">Concern over British commercial monopolies over South American nitrate </t>
  </si>
  <si>
    <t>Turn of the century</t>
  </si>
  <si>
    <t>Humphry Oay prepares and analyses oxides of nitrogen and reports on capture of nitrogen by electrolysis</t>
  </si>
  <si>
    <t xml:space="preserve">1900-1930 </t>
  </si>
  <si>
    <t>Japan was principal importer of NH3S04 from UK-DE-USA</t>
  </si>
  <si>
    <t xml:space="preserve"> Turn of the century </t>
  </si>
  <si>
    <t>several experiments with electric arc methods-Generally failures</t>
  </si>
  <si>
    <t>NO</t>
  </si>
  <si>
    <t xml:space="preserve">Start of widespread hydroelectric development-electricity was often the cheapest in Europe </t>
  </si>
  <si>
    <t xml:space="preserve">Chemical industry was negligible at this time </t>
  </si>
  <si>
    <t xml:space="preserve">Bosch begins working on nitrogen fixation </t>
  </si>
  <si>
    <t>Two challenges for catalytic synthesis of nitrogen: Better hilgh pressure apparatus, and better catalyst</t>
  </si>
  <si>
    <t>Threat of British naval blockade was serious motivation for ammonia development</t>
  </si>
  <si>
    <t>First nitrogen fertilizer produced using Frank-Caro process</t>
  </si>
  <si>
    <t>Chemists note the possibility of reversing ammonia breakdown</t>
  </si>
  <si>
    <t>1902</t>
  </si>
  <si>
    <t xml:space="preserve">Haber tours various plants in the USA-further hones his capabilities as a practical specialist </t>
  </si>
  <si>
    <t xml:space="preserve">Patenting of cyanamide process by Frank and Caro-Very energy inefficient </t>
  </si>
  <si>
    <t xml:space="preserve">By now Germany was quickly becoming the world'sleading industrial nation-especially in chemistry </t>
  </si>
  <si>
    <t xml:space="preserve">Habe-first becomes interested in nitrogen fixation on a visit to the USA-where he saw the Atmospheric products (0works at Niagara Falls </t>
  </si>
  <si>
    <t xml:space="preserve">Haber publishes book on gas reactions </t>
  </si>
  <si>
    <t>AT</t>
  </si>
  <si>
    <t xml:space="preserve">Pauling electric arc process developed </t>
  </si>
  <si>
    <t>1902-1904</t>
  </si>
  <si>
    <t>First commerical attempt at electric arc process at Niagara Falls, which folds two years later</t>
  </si>
  <si>
    <t xml:space="preserve">Claude starts research on a process to separate hydrogen from coke oven g u s using cooling </t>
  </si>
  <si>
    <t>1903</t>
  </si>
  <si>
    <t>CA</t>
  </si>
  <si>
    <t xml:space="preserve">Development of Bradley and Lovejoy process at plant in Niagara Falls- plant was a failure due to high energy consumption as well as competition with Frank-Caro and Haber-'Bosch </t>
  </si>
  <si>
    <t xml:space="preserve">Calcium nitrate first made from nitric acid produced by electric arc process </t>
  </si>
  <si>
    <t xml:space="preserve">Haber begins work on syntesizing ammonia using hydrogen- working for Austrian chemical works in Vienna </t>
  </si>
  <si>
    <t xml:space="preserve">Interest in cyanamide at Niagara Falls </t>
  </si>
  <si>
    <t>RU</t>
  </si>
  <si>
    <t xml:space="preserve">Vladimir Ipatieff succeeds in carrying out reactions at high pressures-reached400atm </t>
  </si>
  <si>
    <t>Another prototype electric arc plant built in Norway. Highly energy intensive.</t>
  </si>
  <si>
    <t>New plant</t>
  </si>
  <si>
    <t xml:space="preserve">1904-1908 </t>
  </si>
  <si>
    <t>Haber tests nitrogen fixation at a range of temperatures and pressures</t>
  </si>
  <si>
    <t>1904</t>
  </si>
  <si>
    <t xml:space="preserve">Ostwald warns about supply constraints in saltpetre and the risk of a British blockade </t>
  </si>
  <si>
    <t xml:space="preserve">BASF publishes patent describing improved electric arc method of fixation </t>
  </si>
  <si>
    <t xml:space="preserve">Development of water-gas hydrogen </t>
  </si>
  <si>
    <t xml:space="preserve">Electrochemical Corporation Elektro femisk set up to develop electric arc process </t>
  </si>
  <si>
    <t xml:space="preserve">Haber recieves his first request to work on ammonia </t>
  </si>
  <si>
    <t>1905</t>
  </si>
  <si>
    <t xml:space="preserve">Claude recieves patent on hydrogen production process </t>
  </si>
  <si>
    <t xml:space="preserve">Development of Frank- Caro Calcium Cyanamide Process and Birkeland-Eyde electric arc process-both used hydro power </t>
  </si>
  <si>
    <t xml:space="preserve">By now the first Birkeland-Eyde plant -using hydro power at Notodden- had three arc furnaces producing 2ktcalcium nitrate per year </t>
  </si>
  <si>
    <t>Plant expanded</t>
  </si>
  <si>
    <t xml:space="preserve">first cyanamide plant built in Westeregeln </t>
  </si>
  <si>
    <t xml:space="preserve">first Birkeland-Eyde facility established </t>
  </si>
  <si>
    <t xml:space="preserve">first paper published by Haber on formation of ammonia from its elements-found equilibrium at1293Kwith an iron catalyst </t>
  </si>
  <si>
    <t xml:space="preserve">Haber sees catalytic production of ammonia as hopeless due to low equilibrium values shown in his experiments-He thought a catalyst that could sufficiently accelerate reaction was unlikely </t>
  </si>
  <si>
    <t xml:space="preserve">Introduction of cyanamide and electric-arc processes </t>
  </si>
  <si>
    <t xml:space="preserve">Notodden factory opens-initial capacity 2000tons Calcium Nitrate </t>
  </si>
  <si>
    <t xml:space="preserve">First cyanamide pilot plant at Magdeburg </t>
  </si>
  <si>
    <t xml:space="preserve">first commercial-scale cyanamide factory begins operating at Piano d'Orta-capacity 500tons cyanamide year </t>
  </si>
  <si>
    <t xml:space="preserve">Importing Cyanamid technology from Europe was a real challenge </t>
  </si>
  <si>
    <t xml:space="preserve">Haber abandons his work on ammonia after finding that yield with an iron catalyst at normal pressure was far too low </t>
  </si>
  <si>
    <t>1905, 1907, 1908</t>
  </si>
  <si>
    <t>Frank-Caro plants built, often relying on hydro power</t>
  </si>
  <si>
    <t>1906</t>
  </si>
  <si>
    <t xml:space="preserve">Haber calculates equilibrium yield of ammonia from nitrogen and hydrogen at a range of temperatures and pressures </t>
  </si>
  <si>
    <t xml:space="preserve">More successful cyanamide plant built at Piano d'Orta </t>
  </si>
  <si>
    <t xml:space="preserve">Joint Norwegian German venture set up using BASF'sarc furnace </t>
  </si>
  <si>
    <t xml:space="preserve">Nernst develops formula that can predict equilibrium position from reaction heat and chemical constant-Allows calculation of chemical equilibrium of a system-But it didn't match well with Haber'sresults-Led to big dispute between Haber and Nernst -Dispute underlined the importance of high pressure to make the reaction practical </t>
  </si>
  <si>
    <t xml:space="preserve">Patsch plant founded </t>
  </si>
  <si>
    <t xml:space="preserve">Establishment of North-Western cyanamide (O. </t>
  </si>
  <si>
    <t xml:space="preserve">Walther Nernst formulates heat theorem to calculate yield from thermochemical data </t>
  </si>
  <si>
    <t>1907</t>
  </si>
  <si>
    <t xml:space="preserve">Haber produces early results and sustains humiliating criticism from veteran chemist Nernst </t>
  </si>
  <si>
    <t xml:space="preserve">Haber granted a patent for his own version of the electric arc process </t>
  </si>
  <si>
    <t xml:space="preserve">Still no satisfactory method to fix nitrogen at temperatures below1770K </t>
  </si>
  <si>
    <t xml:space="preserve">Large plant built for preparation of barium cyanide- cost was very high and plant had many failures-plant was shut down1908 </t>
  </si>
  <si>
    <t xml:space="preserve">Notodden began full-scale production of calcium nitrate-Second largest in world after Niagara  Falls Plant </t>
  </si>
  <si>
    <t xml:space="preserve">founding of American Cyanamid Company- first tried and failed to build at Muscle Shoals then snitched to Canadian side of Niagara </t>
  </si>
  <si>
    <t>1908</t>
  </si>
  <si>
    <t xml:space="preserve"> Haber'swork comes to the attention ofBASF-who finance future work </t>
  </si>
  <si>
    <t xml:space="preserve">Haber signs agreement with BASF </t>
  </si>
  <si>
    <t xml:space="preserve">BASF was major German dye manufacturer </t>
  </si>
  <si>
    <t xml:space="preserve">BASF financed Haber'swork and enlisted Bosch to develop a pilot plant </t>
  </si>
  <si>
    <t xml:space="preserve">Haber gets support from BASF </t>
  </si>
  <si>
    <t xml:space="preserve">BASF files a patent application for a process that transfers heat from effluent gas to incoming gas </t>
  </si>
  <si>
    <t xml:space="preserve">BASF did not believe any steel vessel could withstand100-200atm of red heat </t>
  </si>
  <si>
    <t xml:space="preserve">Haber and Le Rossignol developed small Iab apparatus that could circulate gas at high pressure- This demonstrated first nitrogen fixation </t>
  </si>
  <si>
    <t xml:space="preserve">Foundation of the American Institute of chemical Engineers-Membership restricted to those with practical chemistry experience and knowledge of another engineering discipline </t>
  </si>
  <si>
    <t xml:space="preserve">La Roche- de-Rome founded </t>
  </si>
  <si>
    <t xml:space="preserve">Guy e electric arc process developed </t>
  </si>
  <si>
    <t>Fix</t>
  </si>
  <si>
    <t xml:space="preserve">Operations begin at Odda-initial capacity30tons cyanamide at18percent nitrogen </t>
  </si>
  <si>
    <t xml:space="preserve">Haber writes "Thermodynamics of Technical Gas Reactions"-emphasizes nitrogen fixation challenges but also estimates Chilean saltpetre will be exhausted by1940 </t>
  </si>
  <si>
    <t xml:space="preserve">Haber given contract to work on nitrogen fixation </t>
  </si>
  <si>
    <t xml:space="preserve">Le Rossignol patents high-pressure conical valve </t>
  </si>
  <si>
    <t>1909</t>
  </si>
  <si>
    <t xml:space="preserve">Haber demonstrates successful production of liquid ammonia </t>
  </si>
  <si>
    <t xml:space="preserve">by now techniques were available for nitrogen liquefying-air-but Bosch and had distilling to develop out a new way to produce hydrogen through coal gasification </t>
  </si>
  <si>
    <t xml:space="preserve">Iron discovered as an effective catalyst </t>
  </si>
  <si>
    <t xml:space="preserve">Linde starts work on hydrogen manufacturing using water gas and selling it for hydrogenation-would sell patent toBASF who improved the process </t>
  </si>
  <si>
    <t>FERTILIZER</t>
  </si>
  <si>
    <t>Minamata plant produces calcium cyanamide-But farmers believe it will poison crops due to its appearance</t>
  </si>
  <si>
    <t xml:space="preserve">Uncertainty at BASF over whether Haber'srequired 100atmospheres was workable-Bosch thought it was </t>
  </si>
  <si>
    <t xml:space="preserve">Haber discovers osmium as a good catalyst </t>
  </si>
  <si>
    <t xml:space="preserve">BASF was skeptical of the practicality of working at high temperatures of870K- but Bosch believed it was worth a try-soBASF gave its support </t>
  </si>
  <si>
    <t xml:space="preserve">Bosch faced three problems:1)Osmium was not an economical or practical catalyst2)Reactor vessel construction3)Supply of N and H in sufficient quantity and purity Existing processes for hydrogen were not good enough- </t>
  </si>
  <si>
    <t xml:space="preserve">BASF had earmarked1million marks for ammonia synthesis </t>
  </si>
  <si>
    <t xml:space="preserve">first pressure rig built-but first attempts failed to produce good results </t>
  </si>
  <si>
    <t xml:space="preserve">Patent filed for iron catalyst </t>
  </si>
  <si>
    <t xml:space="preserve">Yield of Haber's demonstration apparatus was only around 5percent </t>
  </si>
  <si>
    <t xml:space="preserve">Notodden has capacity of20000 tons calcium nitrate (claimed) </t>
  </si>
  <si>
    <t>Plant capacity</t>
  </si>
  <si>
    <t xml:space="preserve">first cyanamide factory in Japan- in Osaka Minamata(?) </t>
  </si>
  <si>
    <t xml:space="preserve">Chemist Charles Edward Munroe brings nitrate problem to attention of Naval Institute </t>
  </si>
  <si>
    <t xml:space="preserve">Haber files first patent for nitrogen fixation via cool or silent electric arc </t>
  </si>
  <si>
    <t xml:space="preserve">Haber calculates that he can get an8percent yield of ammonia at600°C and200atm with suitable catalyst </t>
  </si>
  <si>
    <t xml:space="preserve">Osmium found to be effective catalyst for ammonia </t>
  </si>
  <si>
    <t xml:space="preserve">Haber advises BASF to buy up stocks of osmium </t>
  </si>
  <si>
    <t xml:space="preserve">BASF decides to pursue Haber'sprocess-added pre-heating and recirculation- process had clear advantage of not requiring cheap electricity </t>
  </si>
  <si>
    <t xml:space="preserve">Iron catalyst found to give good results </t>
  </si>
  <si>
    <t>Haber's first successfula mmonia synthesis experiment</t>
  </si>
  <si>
    <t>Walls of steel experimental vessels failed quickly, creating a clear problem for upscaling</t>
  </si>
  <si>
    <t>Three key up-scaling problems for BASF: 1) Supply of N2 and H2 at lower price, 2) Better catalysts, 3) Durable high-pressure converters</t>
  </si>
  <si>
    <t>1910</t>
  </si>
  <si>
    <t xml:space="preserve">Bosch up scaled Haber'sprocess by finding a cheaper catalyst and finding a way to design a vessel that could withstand temperature pressure and1910s corrosive hydrogen gas </t>
  </si>
  <si>
    <t xml:space="preserve">first suitable catalyst found </t>
  </si>
  <si>
    <t xml:space="preserve">North American Cyanamid installs a plant at Niagara Falls-would be basis for Muscle Shoals plant </t>
  </si>
  <si>
    <t xml:space="preserve">first successful cyanamide plant </t>
  </si>
  <si>
    <t xml:space="preserve">Haber gives a lecture on a new technique for N fixation-Aroused considerable interest </t>
  </si>
  <si>
    <t>1910-1912</t>
  </si>
  <si>
    <t>Haber and students carry out further work on ammonia synthesis</t>
  </si>
  <si>
    <t xml:space="preserve">Patent application filed for promoting catalyst material </t>
  </si>
  <si>
    <t xml:space="preserve">Construction starts on one meter steel reaction vessel-Was kept.na bunker-Vessel operated for 80hours then exploded due to hydrogen embrittlement </t>
  </si>
  <si>
    <t xml:space="preserve">Barium cyanide facilities(defunct plant) allocated to ammonia work </t>
  </si>
  <si>
    <t xml:space="preserve">Notodden expanded </t>
  </si>
  <si>
    <t xml:space="preserve">Cyanamide production began at Trost berg-6000ton annual output(of cyanamide) </t>
  </si>
  <si>
    <t>Development of first mixed catalyst</t>
  </si>
  <si>
    <t>1911</t>
  </si>
  <si>
    <t xml:space="preserve">Haber appointed director of Kaiser Withem Institute in berlin-he was able to attract a lot of talent to work with him </t>
  </si>
  <si>
    <t xml:space="preserve">by now BASF had a full-scale prototype of the Haber-Bosch machine </t>
  </si>
  <si>
    <t xml:space="preserve">Bosch'ssmall-scale ammonia synthesis unit erected at Ludwig shaven </t>
  </si>
  <si>
    <t xml:space="preserve">Bosch realizes a soft iron inner lining can avoid hydrogen embrittlement- This was combined with small holes in outer vessel that allowed hydrogen to diffuse away harmlessly </t>
  </si>
  <si>
    <t xml:space="preserve">first successful double-tube reactor put into operation </t>
  </si>
  <si>
    <t xml:space="preserve">Pilot plant began operation at25kg/day </t>
  </si>
  <si>
    <t xml:space="preserve">Pilot plant reaches100kg/day </t>
  </si>
  <si>
    <t xml:space="preserve">Pilot plant reactant H provided by electrolysis-but this was too expensive so Bosch investigated water gas </t>
  </si>
  <si>
    <t xml:space="preserve">Land acquired in Oppau for large ammonia factory-Plans drawn up in a few weeks </t>
  </si>
  <si>
    <t xml:space="preserve">Controversy atBASF over challenges of N synthesis and strain on company resources </t>
  </si>
  <si>
    <t xml:space="preserve">Rjukan plant opened </t>
  </si>
  <si>
    <t xml:space="preserve">Rjukan upgraded </t>
  </si>
  <si>
    <t>Ernest Kilburn Scott advises British Association for the Advancement of Science of strategic need for nitrogen fixation-Says same thing to RSA in1912 -Pointed out that UK has no nitrogen fixation plant</t>
  </si>
  <si>
    <t>Bosch successfully overcomes hydrogen embrittlement problem by designing double-wall converter</t>
  </si>
  <si>
    <t xml:space="preserve">Suitable compressors built for Haber- Bosch process-Larger test rig proved successful enough to build full-scale plant </t>
  </si>
  <si>
    <t xml:space="preserve">Eighth International Conference on Applied chemistry held in NYC-Haber'sprocess was demonstrated for international chemists lots of international collaboration prior to WW1  </t>
  </si>
  <si>
    <t xml:space="preserve">BASF carries out pilot plant experiments and decides to build Oppau Plant </t>
  </si>
  <si>
    <t xml:space="preserve">BASF drops interest in electric arc processes </t>
  </si>
  <si>
    <t>Planning begins for 10 ton per day plant. Plan was to use water gas as hydrogen source</t>
  </si>
  <si>
    <t xml:space="preserve">Bosch assigns A- twin Mittasch to the task of identifying a catalyst-his researchprovides insight into catalytic properties of all metals </t>
  </si>
  <si>
    <t>1912</t>
  </si>
  <si>
    <t xml:space="preserve">By now 2500catalysts had been tested </t>
  </si>
  <si>
    <t xml:space="preserve">General Chemical Co starts working on ammonia synthesis </t>
  </si>
  <si>
    <t xml:space="preserve">General opinion emphasized arc and cyanamide processes as the most promising means of nitrogen fixation </t>
  </si>
  <si>
    <t xml:space="preserve">More land acquired at Oppau and test boring began-sandy soil was a problem </t>
  </si>
  <si>
    <t xml:space="preserve">BASF drops all other N fixation work </t>
  </si>
  <si>
    <t xml:space="preserve">Opening of Glomfjord plant </t>
  </si>
  <si>
    <t xml:space="preserve">Construction begins on Oppau </t>
  </si>
  <si>
    <t xml:space="preserve">Mittosch begins experiments on producing hydrogen from methane </t>
  </si>
  <si>
    <t>1913</t>
  </si>
  <si>
    <t xml:space="preserve"> Oppau ammonia plant begins production-initially producing 7000tons per year </t>
  </si>
  <si>
    <t xml:space="preserve">Haber-Bosch process in first iteration uses a magnetite catalyst Initial energy consumption is78GT </t>
  </si>
  <si>
    <t xml:space="preserve"> German firms control85% global market share in dyes and pharmaceuticals </t>
  </si>
  <si>
    <t xml:space="preserve">opening of plant at Oppau </t>
  </si>
  <si>
    <t xml:space="preserve">Government initiates ammonia research </t>
  </si>
  <si>
    <t xml:space="preserve"> </t>
  </si>
  <si>
    <t xml:space="preserve">Chemical company Saint Auban tries to convinceBASF to license Haber-Bosch bit fails </t>
  </si>
  <si>
    <t xml:space="preserve">from now to1921 ammonia was synthesized only in Germany </t>
  </si>
  <si>
    <t>Industrial espionage played a major role in obtaining information about ammonia catalysts</t>
  </si>
  <si>
    <t xml:space="preserve">first full-scale synthetic ammonia plant placed on stream at Oppau with capacity of 27tons/day </t>
  </si>
  <si>
    <t>Plant bbuilt</t>
  </si>
  <si>
    <t xml:space="preserve">Haber-Bosch was a risky and untested technology before the war- uncle ar how it would perform on an industrial scale </t>
  </si>
  <si>
    <t xml:space="preserve">Cyanamide considered to hate only80percent effectiveness of Chilean saltpetre and had negative health side effects and when used as a top dressing it had negative effects on plant growth </t>
  </si>
  <si>
    <t xml:space="preserve">first demonstration of Haber-Bosch process </t>
  </si>
  <si>
    <t xml:space="preserve">Oppau put into operation </t>
  </si>
  <si>
    <t xml:space="preserve">Oppau initially produces30tons per day </t>
  </si>
  <si>
    <t xml:space="preserve">Research into high-pressure ammonia synthesis in USA begins??done by General chemical </t>
  </si>
  <si>
    <t xml:space="preserve">Haber-Bosch process was capital intensive-depended on large scale-Also depended on advanced engineering chemical metallurgical and process technologies </t>
  </si>
  <si>
    <t xml:space="preserve">BASF achieves fertilizer sales of1million marks with profit of15million marks </t>
  </si>
  <si>
    <t xml:space="preserve">Production of ammonia begins at Oppau </t>
  </si>
  <si>
    <t xml:space="preserve">American chemist Louis Cleveland Jones requests to license Oppau process but does not get far </t>
  </si>
  <si>
    <t xml:space="preserve">Due to issues with nitric oxide production it did not appear that synthetic nitrogen could replace Chilean saltpetre under normal economic conditions </t>
  </si>
  <si>
    <t xml:space="preserve">Germany used water-gas due to widespread availability of coal </t>
  </si>
  <si>
    <t xml:space="preserve">leading Japanese ammonia chemist Tamaru Set Suro introduces Suzuki Tatsuji of Yokohama Technical College to Fritz Haber-convinces him of superiority of Haber-Bosch </t>
  </si>
  <si>
    <t>First large-scale ammonia converter operational at BASF</t>
  </si>
  <si>
    <t>Oppau plant produced its first ammonia. Used a very new kind of design due to the need for lengthy pressurized gas pipelines</t>
  </si>
  <si>
    <t>1914</t>
  </si>
  <si>
    <t xml:space="preserve">World War one makes nitrogen supply a pressing issue </t>
  </si>
  <si>
    <t xml:space="preserve">first World War created a need for synthetic ammonia-resulted in development of bellingham Plant </t>
  </si>
  <si>
    <t xml:space="preserve">Haber-Bosch process allowed DE to defy allied naval blockade first World War </t>
  </si>
  <si>
    <t>Friedlaender, 1943</t>
  </si>
  <si>
    <t xml:space="preserve">Nearly half of German munitions came from the Haber-Bosch Process </t>
  </si>
  <si>
    <t>Cyanamide process had the minor ad­vantage cyanamide was easily converted into nitric acid</t>
  </si>
  <si>
    <t>Bosch made a bold proposal for German government to fund a processing plant at Oppau to convert ammonia into saltpetre</t>
  </si>
  <si>
    <t xml:space="preserve">Government commissions the Le una Works- biggest factory with fastest construction </t>
  </si>
  <si>
    <t>British Navy starts a blockade quickly after start of war-BASF used government assistance to develop process to turn ammonia into nitric acid</t>
  </si>
  <si>
    <t>Leena site built in part because Oppdu was close to french border and vulnerable to air attacks</t>
  </si>
  <si>
    <t xml:space="preserve">bureau of soils (research unit at Dot A) started work on ammonia synthesis </t>
  </si>
  <si>
    <t xml:space="preserve">Government confiscates BASF patents- but sees little progress developing the technology during the war </t>
  </si>
  <si>
    <t>WWI</t>
  </si>
  <si>
    <t>Louis L.Jones works on development of nitric acid process at Semet-Solvay</t>
  </si>
  <si>
    <t xml:space="preserve">Linde starts development of process to make Hd from coke oven gas </t>
  </si>
  <si>
    <t xml:space="preserve">Ammonia synthesis becomes crucial for munition production </t>
  </si>
  <si>
    <t xml:space="preserve">Wartime mobilization created farm labour shortage </t>
  </si>
  <si>
    <t>Smit, 1949</t>
  </si>
  <si>
    <t xml:space="preserve">Nitrogen was needed both for munitions and to increase farm output during the war-Germany invested heavily in BASF ammonia plants and also state-owned cyanamide plants </t>
  </si>
  <si>
    <t xml:space="preserve">first battle of the Marne illustrated need for saltpetre in greater quantities than previously assumed </t>
  </si>
  <si>
    <t xml:space="preserve">Germany had not planned for a long industrial war-or budgeted sufficient nitrogen supply </t>
  </si>
  <si>
    <t xml:space="preserve">Bosch promises war ministry5000tons per month of saltpetre </t>
  </si>
  <si>
    <t xml:space="preserve">Ministry set ceiling prices for ammonium sulphate- but Ministry of Agriculture still projected one third decline in harvests due to fertiliser shortage- BASF ammonia was entirely absorbed for military-left farmers with coke oven ammonia and cyanamide- which was unknown as a fertilizer </t>
  </si>
  <si>
    <t xml:space="preserve">Alternative systems of fertilization were labour-intensive which was a problem in wartime </t>
  </si>
  <si>
    <t>Ministry of Agriculture and KRA pursued enlargement of cyanamide capacities since they were thought to be faster and cheaper than ammonia</t>
  </si>
  <si>
    <t xml:space="preserve">Haber and Fischer lobbied the war Ministry to use BASF process- eventually accepted that a combination of methods was necessary </t>
  </si>
  <si>
    <t>German ammonia market was largely unregulated while cyanamide was-often fertilizer was sold illegally or traded for food to get around price controls-and quality was not guaranteedfirst World War</t>
  </si>
  <si>
    <t xml:space="preserve">BASF supplied 7000tons pure nitrogen </t>
  </si>
  <si>
    <t xml:space="preserve">Estimates held that but for the Haber-Bosch process the war would have ended in1916 </t>
  </si>
  <si>
    <t xml:space="preserve">Linde process found insufficient for pure H2supply so replacement process was sought-New catalytic reaction developed </t>
  </si>
  <si>
    <t xml:space="preserve">Removal of residual CO from water gas process proved a real problem </t>
  </si>
  <si>
    <t xml:space="preserve">catalytic shift process introduced for removal of CO </t>
  </si>
  <si>
    <t>Supply of Chilean nitrates cut off -  Government allocates Oppau works for munitions</t>
  </si>
  <si>
    <t>Other nations did not have Germany'sN shortages</t>
  </si>
  <si>
    <t>Munitions Inventions Department sets up team to investigate ammonia synthesis-Made little progress</t>
  </si>
  <si>
    <t>team set up to investigate N synthesis- made little progress</t>
  </si>
  <si>
    <t xml:space="preserve">Government promises support for Haber plant at Billingham </t>
  </si>
  <si>
    <t xml:space="preserve">Outbreak of war destroyed the vision of international science- +his badly undermined many countries'chemical industries due to loss of skilled scientists </t>
  </si>
  <si>
    <t xml:space="preserve">Oy now Oppau was producing14000tons of nitrogen per year </t>
  </si>
  <si>
    <t xml:space="preserve">U-boat warfare threatened critical precursor supplies for British chemical industry " </t>
  </si>
  <si>
    <t xml:space="preserve">October Manifesto" signed by93scientists pledges loyalty to the fatherland </t>
  </si>
  <si>
    <t xml:space="preserve">German chemical industry produced more than 90percent of the world's dyes </t>
  </si>
  <si>
    <t xml:space="preserve">Patent seizures and investments in industrial chemistry in Allied powers made it clear that world dye market would look different after the war </t>
  </si>
  <si>
    <t xml:space="preserve"> By now British chemistry was seeking out new directions rather than just imitating the German industry </t>
  </si>
  <si>
    <t>Travis, 1998 (in Travis et al)</t>
  </si>
  <si>
    <t>The large- scale German synthesis of ammonia from its elements was originally justified during World War I by the need for explosives and only to a lesser extent by fertiliser production</t>
  </si>
  <si>
    <t xml:space="preserve">first World War marked takeoff of Spanish chemical industry- Natural protection encouraged many companies to be founded or expanded </t>
  </si>
  <si>
    <t xml:space="preserve">particularly high need for nitrogen-Threats of famine were a big concern at the time </t>
  </si>
  <si>
    <t xml:space="preserve">14cyanamide factories operating worldwide producing220000 tons-25percent in Germany (Trostberg and knapsack) </t>
  </si>
  <si>
    <t xml:space="preserve">Early stages of WW I suggested a short war- with no role for science or industry </t>
  </si>
  <si>
    <t xml:space="preserve">Military overestimated availability of nitrogen for war effort </t>
  </si>
  <si>
    <t xml:space="preserve">War chemicals Corporation established for procurement and management of chemical raw materials Military nitrate needs calculated at20000tons per month </t>
  </si>
  <si>
    <t xml:space="preserve">British Navy squadron in South Pacific loses duel against German East Asia Squadron-opening up allied nitrate shipments to German attack </t>
  </si>
  <si>
    <t xml:space="preserve">Battle of Falkland Islands destroys German East Asia Squadron and cuts DE off from Chile </t>
  </si>
  <si>
    <t xml:space="preserve">Prior to war Chilean nitrate and coke works ammonium represented over 90percent of German nitrogen consumption </t>
  </si>
  <si>
    <t xml:space="preserve">Political struggle between BASF and Caro(Cyanamide producer)over best nitrogen source </t>
  </si>
  <si>
    <t xml:space="preserve">Haber-bosch process advantages were cleaner product and lower labour requirements </t>
  </si>
  <si>
    <t xml:space="preserve">New electric arc factory at Bitterfeld </t>
  </si>
  <si>
    <t xml:space="preserve">BASF used platinum as a catalyst-which was a problem as it was sourced from the Ural Mountains </t>
  </si>
  <si>
    <t xml:space="preserve">Operations at Odda restart </t>
  </si>
  <si>
    <t>Kilburn Scott promotes his electric arc process</t>
  </si>
  <si>
    <t xml:space="preserve">Crowley investigates N fixation at sequestered Siemens Brothers in Stafford </t>
  </si>
  <si>
    <t xml:space="preserve">War cuts off fertilizer supply-encourages home production </t>
  </si>
  <si>
    <t xml:space="preserve">Confiscation of Haber-Bosch patents was not sufficient for allied countries to develop their own industries </t>
  </si>
  <si>
    <t>Bosch establishes agricultural research station at Limburger Hof</t>
  </si>
  <si>
    <t>Authorities quickly realize that First World War trench warfare would require a lot more explosives than predicted. Plus, Germany was blockaded, interrupting feedstock supply. "For BASF and the Second Reich this was a natural partnership: The country's leading company looking for new markets and a state at war desperately needing the company's newly developed products" (p 104)</t>
  </si>
  <si>
    <t>Drive to produce nitric acid for war required construction of new contact chambers of unprecedented size</t>
  </si>
  <si>
    <t>1915</t>
  </si>
  <si>
    <t xml:space="preserve">Contract signed between BASF and War Ministry for300000 tons ammonium sulphate per year-big jump since in 1913BASF had produced only35000tons of ammonium sulphate </t>
  </si>
  <si>
    <t xml:space="preserve">Treasury credited 5million marks to Swiss Lanza company to enlarge Waldshut works from20000tons to 60000tons </t>
  </si>
  <si>
    <t xml:space="preserve">Plans for an enabling act for a state monopoly on nitrogen-to protect profitability of domestic industry and secure yields and independence from foreign supply-monopoly did not happen but discuss.-ons put pressure on BASF to negotiate prices with competitors </t>
  </si>
  <si>
    <t xml:space="preserve">Government negotiated for300000tons of cyanamide in postwar period </t>
  </si>
  <si>
    <t xml:space="preserve">Cyanamide factories supplied14700tons pure nitrogen and BASF supplied12200tons </t>
  </si>
  <si>
    <t xml:space="preserve">Reich andBASF began negotiations for new ammonia factory producing 36000tons at Leena </t>
  </si>
  <si>
    <t xml:space="preserve">first large-sized vessel installed:12meters long and yield of20tons per day </t>
  </si>
  <si>
    <t xml:space="preserve">Authorities realize that more ammonia capacity was required and BASF would need help finding it </t>
  </si>
  <si>
    <t>Arthur D Little describes unit operations: Discrete physical processes employed in chemical manufacturing</t>
  </si>
  <si>
    <t xml:space="preserve">Kilburn Scott develops bench-scale electric arc apparatus </t>
  </si>
  <si>
    <t xml:space="preserve">As front stabilizes importance of nitrates becomes clear-especially in Germany </t>
  </si>
  <si>
    <t xml:space="preserve">Until now- Norsk Hydro supplied both sides with explosives and precursors-were a major supplier to France </t>
  </si>
  <si>
    <t xml:space="preserve">Bosch successfully lobbies the government to fund the Leona plant </t>
  </si>
  <si>
    <t xml:space="preserve">Successful french bombing raid on Oppau </t>
  </si>
  <si>
    <t xml:space="preserve">Yokohama Institute begins ammonia research </t>
  </si>
  <si>
    <t>First nitric acid deliveries for military use</t>
  </si>
  <si>
    <t xml:space="preserve">Loan arranged for BASF to build Leon a plant </t>
  </si>
  <si>
    <t>1916</t>
  </si>
  <si>
    <t xml:space="preserve">federal government funds some ammonia synthesis research </t>
  </si>
  <si>
    <t xml:space="preserve">Soils and sennet-Solvay Company(who specialized in coke ovens)- ammonia came from coke industry </t>
  </si>
  <si>
    <t>Luigi Casale begins research</t>
  </si>
  <si>
    <t xml:space="preserve">Luigi Casale begins research on ammonia synthesis at University of Turin </t>
  </si>
  <si>
    <t xml:space="preserve">J W. Cederberg-working for Norsk Hydro-works on improving the Arc process </t>
  </si>
  <si>
    <t xml:space="preserve">War food Office classified fertiliser as important food matter </t>
  </si>
  <si>
    <t xml:space="preserve">Ten saltpetre plants owned byBASF and partners produced30400tons saltpetre per month </t>
  </si>
  <si>
    <t xml:space="preserve">first supplies came in from newly built nitrogen factories-insufficient for agriculture </t>
  </si>
  <si>
    <t xml:space="preserve">New cyanamide factories supplied34000tons pure nitrogen-BASF supplied 51000tons </t>
  </si>
  <si>
    <t xml:space="preserve">Start of Hindenburg Program-big new push to enlarge nitrogen production </t>
  </si>
  <si>
    <t>Agreement to bring production at Leona up to130.000tons/year-And 180million mark loan given to BASF-conditional on repayment with interest and fixed prices after the warIMPORTANT - also big increases in cyanamide capacity-Chorzow works doubled to150000tons- Bayerische works in Trostherg enlarged from35000tons to 75000tons cyanamide- lost contracts closed for cyanamide during the war</t>
  </si>
  <si>
    <t xml:space="preserve">BASF had become very popular with policy makers </t>
  </si>
  <si>
    <t xml:space="preserve">Oppau yield reached200tons ammonia per day </t>
  </si>
  <si>
    <t xml:space="preserve">Department of Agriculture starts experiments on ammonia synthesis </t>
  </si>
  <si>
    <t xml:space="preserve">Government mobilizes its scientific workers into war industries </t>
  </si>
  <si>
    <t xml:space="preserve">Britain now had a "chemical army"of thousands </t>
  </si>
  <si>
    <t xml:space="preserve">German chemical army numbers around9000-2000of whom worked in munitions </t>
  </si>
  <si>
    <t xml:space="preserve">War of attrition hinged heavily on both sides'chemical capabilities </t>
  </si>
  <si>
    <t xml:space="preserve">1916-1925 </t>
  </si>
  <si>
    <t>Unit operations played an important role in the nascent field of chemical engineering</t>
  </si>
  <si>
    <t xml:space="preserve">fears of food shortage </t>
  </si>
  <si>
    <t xml:space="preserve">cyanamide diverted to munitions production </t>
  </si>
  <si>
    <t xml:space="preserve">Opening of cyanamide plant at Domodossola </t>
  </si>
  <si>
    <t xml:space="preserve">By now U-boat attacks were stimulating interest in synthetic nitrogen </t>
  </si>
  <si>
    <t xml:space="preserve">Creation of the Nitrogen Products Committee as panel of Munitions Inventions Department </t>
  </si>
  <si>
    <t xml:space="preserve">Hindenburg demands the Reich Chancellor reduce the amount of nitrogen allocated to agriculture </t>
  </si>
  <si>
    <t xml:space="preserve">By now the German government was showing preference for the Haber- Bosch process due to lower labour and power requirement </t>
  </si>
  <si>
    <t xml:space="preserve">Turn:pWinter and food riots </t>
  </si>
  <si>
    <t xml:space="preserve">National Defence Act prioritizes synthetic ammonia and other nitrogen fixation-allocates20million dollars </t>
  </si>
  <si>
    <t xml:space="preserve">bureau of mines investigated conditions for catalytic oxidation of ammonia </t>
  </si>
  <si>
    <t xml:space="preserve">U-boats were raising major concerns about reliability of Chilean nitrate supplies-led to major investment during and after the war-especially in high-pressure synthesis </t>
  </si>
  <si>
    <t xml:space="preserve">Denka of Tokyo begins producing cyanamide-facility closed in1920 </t>
  </si>
  <si>
    <t>Bosch promises to build a new nitric acid plant with a 38,500 ton capacity, in one year.</t>
  </si>
  <si>
    <t>1917</t>
  </si>
  <si>
    <t xml:space="preserve">first use of ruthenium catalyst for ammonia synthesis with disappointing results </t>
  </si>
  <si>
    <t xml:space="preserve">federal government organizes a coordinated research effort in ammonia synthesis </t>
  </si>
  <si>
    <t xml:space="preserve">Bureau of soils builds an ammonia synthesis pilot plant in Arlington Virginia </t>
  </si>
  <si>
    <t xml:space="preserve">General chemical starts an ammonia synthesis plant in New York- had many technical difficulties and appealed successfully for government funding and support- 30army chemists and engineers were assigned to the project </t>
  </si>
  <si>
    <t xml:space="preserve">Georges Claude starts working on an ammonia process that would function at very high pressure- this exacerbated design problems </t>
  </si>
  <si>
    <t xml:space="preserve">first ammonia from Leena dispatched-Two years after plant was negotiated- was also assisted by heavy loans and subsidies </t>
  </si>
  <si>
    <t xml:space="preserve">cyanamide factories could only produce at60percent due to coal and other material shortages </t>
  </si>
  <si>
    <t xml:space="preserve">BASF method was largely seen as technologically Superior </t>
  </si>
  <si>
    <t xml:space="preserve">BASF began enlarging Leona to200000tons- officially to leave cyanamide to agriculture </t>
  </si>
  <si>
    <t xml:space="preserve">Oppau yield peaked at230tons ammonia per day-this then declined due to bombing </t>
  </si>
  <si>
    <t xml:space="preserve">first ammonia produced at Leona-11months after construction started- Capacity was250tons ammonia per day </t>
  </si>
  <si>
    <t xml:space="preserve">After entry of US into war-nitrogen fixation came under military control-Cyanamide process seen as more economic </t>
  </si>
  <si>
    <t xml:space="preserve">By now BASF's sales of industrial nitrogen and other non-dye non-fertilizer Chemicals were859percent of sales </t>
  </si>
  <si>
    <t xml:space="preserve">Taman-a Japanese scientist who had worked under Haber-returns home and begins work towards a Japanese ammonia industry </t>
  </si>
  <si>
    <t xml:space="preserve">Humphrey placed in charge of Munitions Inventions Department-begins work on a cyanamide scheme which never gets built </t>
  </si>
  <si>
    <t xml:space="preserve">Threat of German U-Boats encourages France to expand cyanamide at Notre-Dame-de-Briancon and Bellegarde </t>
  </si>
  <si>
    <t xml:space="preserve">Cyanamide production reaches100000tons- up from7500tons in1913 </t>
  </si>
  <si>
    <t xml:space="preserve">commissioning of Lannemezan cyanamide plant </t>
  </si>
  <si>
    <t xml:space="preserve">catalyst test plant built at Arlington Experimental Farm in Virginia </t>
  </si>
  <si>
    <t xml:space="preserve">Engineering work begins at Muscle Shoals </t>
  </si>
  <si>
    <t xml:space="preserve">Unrestricted U-Boat warfare threatened to cut off wheat and nitrate Supply-Nitrogen products Committee recommended construction of cyanamide and Haber-type plants-priority for the latter </t>
  </si>
  <si>
    <t xml:space="preserve">Luigi Casale and Carlo And reucci patent an ammonia apparatus using a novel catalyst at350-600degrees </t>
  </si>
  <si>
    <t xml:space="preserve">Claude undertook Secret government wartime research on ammonia synthesis at1000atm and500degrees- required less catalyst than Haber-Bosch due to high pressure and temperature </t>
  </si>
  <si>
    <t>PO</t>
  </si>
  <si>
    <t xml:space="preserve">Electric arc factory built at Jaworzno annual production3400tons </t>
  </si>
  <si>
    <t xml:space="preserve">work begins on construction of Institute of Physical and chemical Research in Tokyo-backed by private capital </t>
  </si>
  <si>
    <t>1918</t>
  </si>
  <si>
    <t xml:space="preserve">Global production of ammonia was146000 tons per year </t>
  </si>
  <si>
    <t xml:space="preserve">Nobel Prize awarded to Haber </t>
  </si>
  <si>
    <t>Nobel Prize awarded to Haber-a controversial choice due to it having prolonged the war and because of Haber's work in chemical warfare</t>
  </si>
  <si>
    <t xml:space="preserve">Government confiscates BASF'spatents </t>
  </si>
  <si>
    <t xml:space="preserve">chemical'scatalyst was unsuitable and equipment often failed </t>
  </si>
  <si>
    <t xml:space="preserve">General chemical nationalized after already doing considerable work on ammonia synthesis </t>
  </si>
  <si>
    <t xml:space="preserve">Government tries to intrest private companies in ammonia synthesis </t>
  </si>
  <si>
    <t xml:space="preserve">US government builds Cyanamid plant at Muscle Shoals </t>
  </si>
  <si>
    <t xml:space="preserve">Weimar Germany became a big player in the world ammonia market </t>
  </si>
  <si>
    <t xml:space="preserve">BASF signs another contract with Reich- Reich would pay200000 Marks whileBASF runs factory to sell saltpetre at list prices </t>
  </si>
  <si>
    <t xml:space="preserve">Major tension between wartime measures and peacetime consequences-expensive construction was often partly justified by peacetime agricultural use-but under wartime circumstance it was often argued that factories not finished in time to supply the military were not a wartime measure and should not be funded </t>
  </si>
  <si>
    <t xml:space="preserve">Wartime nitrogen policies had largely been a success-sufficient ammunition to carry Germany into its fourth year-Germany had spent550million in subsidies and loans-similar investment from industry </t>
  </si>
  <si>
    <t xml:space="preserve">German nitrogen production amounted to 184000tons nitrogen per year-BASF produced94000 tons </t>
  </si>
  <si>
    <t xml:space="preserve">Domestic nitrogen production still did not equal peacetime consumption of 240000tons </t>
  </si>
  <si>
    <t xml:space="preserve">Whole country was set up to produce 500000 tons of nitrogen once all contracts were fulfilled:cyanamide 100000tons-ammonium sulphate:100000tons-Ammonia: 300000tons </t>
  </si>
  <si>
    <t xml:space="preserve">Post-war unrest heavily impacted nitrogen market </t>
  </si>
  <si>
    <t xml:space="preserve">Op ca v had a capacity of50000 tons fixed N per year- 130000at Leona-Neither reached full capacity </t>
  </si>
  <si>
    <t xml:space="preserve">Claude develops Claude process </t>
  </si>
  <si>
    <t xml:space="preserve">1920s </t>
  </si>
  <si>
    <t>Grande Paroisse erects first full-scale Claude process</t>
  </si>
  <si>
    <t xml:space="preserve">first French officers entered Oppau works and began demanding information- French officers were chemists doing industrial espionage </t>
  </si>
  <si>
    <t>Interwar Period</t>
  </si>
  <si>
    <t>Italian chemical industry was shaped by a desperate need for agricultural modernization</t>
  </si>
  <si>
    <t>Petri, 1998 (in Travis, 1998)</t>
  </si>
  <si>
    <t xml:space="preserve">Expanding ammonia production allowed some to be diverted to agriculture </t>
  </si>
  <si>
    <t xml:space="preserve">Completion of Nitrate Plant No2 </t>
  </si>
  <si>
    <t xml:space="preserve">lack of cheap hydro power precluded cyanamide </t>
  </si>
  <si>
    <t xml:space="preserve">Ammonia research continued up to150atm </t>
  </si>
  <si>
    <t xml:space="preserve">Department of Explosives supply requested 5million68P for the Billingham Plant </t>
  </si>
  <si>
    <t xml:space="preserve">British chemists and engineers thought they could develop ammonia synthesis by inspecting Oppau works </t>
  </si>
  <si>
    <t xml:space="preserve">BASF believed that allied industry would not be able to replicate the Haber- Bosch process due to the lack of trained workers </t>
  </si>
  <si>
    <t>Ammonia oxidation plants developed during WW1 became basis for all such plant in1950 and beyond</t>
  </si>
  <si>
    <t xml:space="preserve">Post-war steel industry investigated new alloys for high-pressure processes </t>
  </si>
  <si>
    <t xml:space="preserve">Government loses interest in nitrogen research </t>
  </si>
  <si>
    <t xml:space="preserve">Government gave extensive support to nitrogen capture research to stimulate developments in private industry </t>
  </si>
  <si>
    <t xml:space="preserve">FNRL became leading model and training ground for post-war chemical industry </t>
  </si>
  <si>
    <t>CZ</t>
  </si>
  <si>
    <t xml:space="preserve">Manufacture begins at fathenau as contribution to Austrian war effort -Benefited from nearby lignite mines </t>
  </si>
  <si>
    <t>RO</t>
  </si>
  <si>
    <t xml:space="preserve">Cyanamide works at Diczo St Morton is built-Never serves war needs of Austria-Hungary </t>
  </si>
  <si>
    <t xml:space="preserve">Rice riots </t>
  </si>
  <si>
    <t>By now, ammonium synthesis produced 60 percent more nitrogen than competing cyanamide process.</t>
  </si>
  <si>
    <t>Ammonia industry was a prospect to replace the chemical industry's dye markets, which had disappeared due to the blockade</t>
  </si>
  <si>
    <t>Oppau produced no nitrogen fertilizer - all output was used for munitions</t>
  </si>
  <si>
    <t>1919</t>
  </si>
  <si>
    <t xml:space="preserve">Brunner Mund and co becomes part of ICI </t>
  </si>
  <si>
    <t xml:space="preserve"> Treaty of Versailles requires large deliveries of synthetic nitrogen from BASF but French Prime Minister Clemenceau prefers to pursue autarchy in nitrogen-This would require active cooperation from technical staff atBASF which required cooperation between French government and industry </t>
  </si>
  <si>
    <t>Air liquide eschews Haber-Bosch in favour of their own recently perfected Claude process</t>
  </si>
  <si>
    <t xml:space="preserve">European synthetic nitrogen supplies50%of WO nitrogen-Chilean saltpeter is the other50percent synthetic nitrogen accounts for80 percent of WO nitrogen- Chilean cartel collapses in part due to insufficient rationalization </t>
  </si>
  <si>
    <t>Nitrate Plant No. 1 Closed</t>
  </si>
  <si>
    <t>Plant closed</t>
  </si>
  <si>
    <t xml:space="preserve">Government sent Commission of experts to Oppau and established fixed Nitrogen Research Laboratory(FNRL) </t>
  </si>
  <si>
    <t xml:space="preserve">Establishment of Atmospheric Nitrogen Co </t>
  </si>
  <si>
    <t xml:space="preserve">Brunner Mond representatives visit Oppau but meet with fierce resistance fromBASF employees- but visit does bolster their confidence in the Haber- Bosch process and they decide to take over government ammonia project andBASF patents </t>
  </si>
  <si>
    <t xml:space="preserve">Brunner Mon d starts work on Haber-Bosch and encounters problems with equipment design </t>
  </si>
  <si>
    <t xml:space="preserve"> Kuhlmann(another big chemical company)and several others establish the Societe di Etudes de I'Azote to acquire ammonia and fertilizer technologies- enlist government help to gain access to Haber-Bosch- French govt forced BASF to cooperate under Treaty of Versailles Saint Auban</t>
  </si>
  <si>
    <t xml:space="preserve">Air liq.-de and Saint Auban establish Societe de la brand Paroisse Azote et Produits Chimiques for development of Claude process </t>
  </si>
  <si>
    <t xml:space="preserve">Ministries for Agriculture and Finance signed contract with knapsack to enlarge factory to 100000tons of cyanamide per year- gave them a16million mark loan for the purpose </t>
  </si>
  <si>
    <t xml:space="preserve">Cyanamide- despite early assumptions of its value for armaments-proved impractical due to high costs converting it to saltpetre and ammonia </t>
  </si>
  <si>
    <t xml:space="preserve">Treasury closed contracts with Bayerische stick stoffuerke (p.167)about four new cyanamide works which would produce 225000tons per year-despite predictions of postwar overproduction of cyanamide </t>
  </si>
  <si>
    <t xml:space="preserve">Nitrogenous fertilizers were turning Germany into a net agricultural exporter </t>
  </si>
  <si>
    <t>farmers encouraged to radically increase fertilizer use to increase yields and exports post-war-major campaign for marketing and education on cyanamide</t>
  </si>
  <si>
    <t xml:space="preserve">Wartime measures in nitrogen industry-including commandeering of supply and ceiling prices </t>
  </si>
  <si>
    <t xml:space="preserve">founding of Deutsches stick staff-Syndicat (DSS)(p1787-Brought together major nitrogen producers to boost production and organise distribution- Had mandate to set prices and board included government reps-agricultural unions- workers unions-focused on increasing sales and acting as marketing agency </t>
  </si>
  <si>
    <t xml:space="preserve">Agreement that OSS would sell nitrogen fertilizer and derivates to same outlets used during war-Seen as fast pragmatic solution </t>
  </si>
  <si>
    <t xml:space="preserve">formation of a Price Equalisation Office for Nitrogenous fertilisers- to incorporate cyanamide fertilisers and even out costs between production methods-Also to use funds for"the technological and economical furtherance of artificial fertiliser use in agriculture" </t>
  </si>
  <si>
    <t xml:space="preserve">Oppau was occupied and there was a lot of industrial espionage at BASF facilities to learn about Haber-Bosch </t>
  </si>
  <si>
    <t xml:space="preserve">subject of BASF facilities was a heated debate at peace talks-if they were ammunition facilities they might have been dismantled- BASE had deliberately setup to supply intermediate products for this reason </t>
  </si>
  <si>
    <t xml:space="preserve">Ammonia became part of Germany's postwar reparations </t>
  </si>
  <si>
    <t xml:space="preserve">FERTILISER </t>
  </si>
  <si>
    <t>Postwar soil crisis</t>
  </si>
  <si>
    <t>OSS gave out exchange bills to farmers as credit for fertiliser</t>
  </si>
  <si>
    <t>fertiliser logistics were organised and paid for centrally to avoid geographical imbalances in east of country</t>
  </si>
  <si>
    <t xml:space="preserve">first American interest in Haber process- Led to small experimental ammonia unit built by General chemical(o at Long Island </t>
  </si>
  <si>
    <t xml:space="preserve">Government sold Billingham site-Brunner Mond was interested but unsure of economics compared with Chilean nitrates-Organized a visit to Oppau where workers went for out of their way to hide details of process from British delegation </t>
  </si>
  <si>
    <t xml:space="preserve">Report on Oppau works was stolen by sawing through bottom of railway wagon </t>
  </si>
  <si>
    <t xml:space="preserve">Brunner Mond decides to acquire Billingham site and BASF'sBritish patent </t>
  </si>
  <si>
    <t xml:space="preserve">High-pressure synthetic ammonia and dye plants become strategic sectors worldwide </t>
  </si>
  <si>
    <t xml:space="preserve">Secretary of War convert a one laboratory of the Chemical Warfare service into a fixed nitrogen lab-in Washington DC </t>
  </si>
  <si>
    <t xml:space="preserve"> Early postwar years </t>
  </si>
  <si>
    <t>World dye market affected by massive surplus capacities partly due to German reparations in  the form of dyes</t>
  </si>
  <si>
    <t xml:space="preserve">synthetic ammonia facilities could be converted back to peacetime production at low cost </t>
  </si>
  <si>
    <t xml:space="preserve">Coal shortages force BASF to shut down for months at a time </t>
  </si>
  <si>
    <t xml:space="preserve">UK-Italy- and USA sent experts to BASF- BASF workers responded with passive resistance </t>
  </si>
  <si>
    <t xml:space="preserve">General Pat art of French War Ministry offered to not destroy Oppau works in exchange for obtaining the Haber- Bosch Process -BASF also recieved royalties on French-produced nitrogen for15years plus a lump sum of5million francsAmmonia History2 </t>
  </si>
  <si>
    <t xml:space="preserve">Reich treasury commissions two new cyanamide factories at Pie steritz and Chorzow </t>
  </si>
  <si>
    <t xml:space="preserve">US Nitrate Plant No.2shutdown due to lack of demand </t>
  </si>
  <si>
    <t xml:space="preserve">American scientists visited Germany to see Oppau </t>
  </si>
  <si>
    <t xml:space="preserve">Humphrey makes "Peace proposal"for Billingham to Brunner-Mond </t>
  </si>
  <si>
    <t xml:space="preserve">Bosch ordered strict non-cooperation with British delegation </t>
  </si>
  <si>
    <t xml:space="preserve">Ministry of Munitions became department of the War Office and placed pressure on Brunner-Mond to take over Billingham </t>
  </si>
  <si>
    <t xml:space="preserve">Pace of ammonia research at Brunner-Mond increased-auto thermic heat exchanger developed which increased efficiency and reduced need for costly forgings </t>
  </si>
  <si>
    <t>French leveraged their status as occupiers to license Haber-Bosch-but they could not muster it</t>
  </si>
  <si>
    <t xml:space="preserve">Casale develops a novel process at800atmospheres -Used a battleship cannon for experimental converter </t>
  </si>
  <si>
    <t xml:space="preserve">fill for production of Atmospheric Nitrogen discussed by Congress </t>
  </si>
  <si>
    <t xml:space="preserve">fixed Nitrogen Research Laboratory established </t>
  </si>
  <si>
    <t xml:space="preserve">Navy commission goes to Oppau but largely rebuffed </t>
  </si>
  <si>
    <t xml:space="preserve">General chemical comes to agreement with Solvay to jointly develop synthetic ammonia process-found Atmospheric Nitrogen Corporation </t>
  </si>
  <si>
    <t xml:space="preserve">Falta en au stops producing cyanamide </t>
  </si>
  <si>
    <t>Versailles treaty required DE to send France90000tons ammonium sulphate over 3 years</t>
  </si>
  <si>
    <t xml:space="preserve">Japanese experts inspect oppau </t>
  </si>
  <si>
    <t>50 million: Half of total cost of ammonia synthesis development, had been borrowed from the government</t>
  </si>
  <si>
    <t>Ammonium sulfate production resumed at Oppau - Production increased rapidly</t>
  </si>
  <si>
    <t>Most of Leuna's capacity was converted to Ammonium Sulfate production after the war</t>
  </si>
  <si>
    <t>BASF obliged by Versailles treaty to license an ammonia plant in France</t>
  </si>
  <si>
    <t>First British ammonia plant</t>
  </si>
  <si>
    <t>1920-1930s</t>
  </si>
  <si>
    <t>Billingham plant used a coke-based process for producing hydrogen-</t>
  </si>
  <si>
    <t>1920</t>
  </si>
  <si>
    <t xml:space="preserve">General Chemical merges with American Solvay Group to create Allied chemical and Dye </t>
  </si>
  <si>
    <t xml:space="preserve">Atmospheric Nitrogen Co discloses its process to Brunner Mond due to the latter being a shareholder in former Solvay Process Company.Gunner Mund also hires two claimed former BASF engineers </t>
  </si>
  <si>
    <t xml:space="preserve"> Early1920s </t>
  </si>
  <si>
    <t>Establishment of Nitrogen Engineering Corporation(NEC)-a consulting venture that would engineer ammonia plants for clients</t>
  </si>
  <si>
    <t xml:space="preserve">Air Liquide pilot plant built using Claude's process </t>
  </si>
  <si>
    <t xml:space="preserve">Societe de la Grande Paroisse Azote et Produits(h.-uniqueprocess </t>
  </si>
  <si>
    <t xml:space="preserve">Recognized need for cheap supply of hydrogen-whose costs amounted to half of total ammonia production costs-made from electrolysis-water gas-coke oven gas </t>
  </si>
  <si>
    <t>1920s</t>
  </si>
  <si>
    <t>Various hydropower- based cyanamide plants built</t>
  </si>
  <si>
    <t>Ammonia mainly produced using the fauser process-run by the Montecatini Corporation-which monopolized nitrogen fertilizer</t>
  </si>
  <si>
    <t xml:space="preserve">by now American Cyanamid Company produced54 kt(year of calcium cyanamide using Frank-Caro process at Niagara falls </t>
  </si>
  <si>
    <t xml:space="preserve">Byproduct hydrogen from chlorine industry used by Great Western Electrochemical to produce one ton of ammonia per day </t>
  </si>
  <si>
    <t xml:space="preserve">Scale-up of renewable ammonia and competition from fossil technology </t>
  </si>
  <si>
    <t>Establishment of feasibility of electrolysis-based ammonia</t>
  </si>
  <si>
    <t>Renewable ammonia made to provide national food security-especially in Italy and Japan</t>
  </si>
  <si>
    <t>1920-1940</t>
  </si>
  <si>
    <t>Petrochemistry develops as collaboration between German chemical industry and American oil industry</t>
  </si>
  <si>
    <t>BASF begins experimenting with reformation of methane</t>
  </si>
  <si>
    <t xml:space="preserve">Institutional struggle over new framework for nitrogen policy-State had to regain wartimeinvestments-factories needed to keep running to avoid unemployment-Responsibility was split between different government bodies </t>
  </si>
  <si>
    <t xml:space="preserve">Cartel.-sat.-on of nitrogen was intentional but controversial-concerns about a pricing monopoly dt expense of German farmers and people </t>
  </si>
  <si>
    <t xml:space="preserve">DSS was already producing more fertilizer than it could sell-farmers were demanding price reductions after several promises to that effect </t>
  </si>
  <si>
    <t xml:space="preserve">farmers asked to order fertilisers for the entire agricultural season instead of September/ October and February March to reserve railway capacity for food transportation during fall and winter </t>
  </si>
  <si>
    <t xml:space="preserve">Myth that nitrogen had saved German military was used to sell fertiliser-Now it would save farmers! </t>
  </si>
  <si>
    <t xml:space="preserve">COMPOST </t>
  </si>
  <si>
    <t>Ill-directed fertiliser propaganda and resulting loss of confidence in agricultural science saw rise of alternatives</t>
  </si>
  <si>
    <t xml:space="preserve">1920s-1930s </t>
  </si>
  <si>
    <t>Early development of steam methane reforming</t>
  </si>
  <si>
    <t xml:space="preserve">Fauser Casale and Claude processes used-Tapan also had close links and licensing deals with16Farben </t>
  </si>
  <si>
    <t xml:space="preserve">General Chemical and Solvay form the Atmospheric Nitrogen Corporation </t>
  </si>
  <si>
    <t xml:space="preserve">Allied troops leftBASF as Versailles treaty come into force </t>
  </si>
  <si>
    <t xml:space="preserve">Versailles Treaty required BASF to pay reparations in kind-including ammonia-Reich paid for these though generally below cost </t>
  </si>
  <si>
    <t xml:space="preserve">Du Pont introduces basic research into its industrial research department19h05 </t>
  </si>
  <si>
    <t>Reinhardt, 1998 (in Travis et al)</t>
  </si>
  <si>
    <t xml:space="preserve">I6 Farben introduces basic research into its industrial research department19dos </t>
  </si>
  <si>
    <t>Catalysis was not well understood</t>
  </si>
  <si>
    <t xml:space="preserve">Government fostered development of calcium cyanamide and nitrogen fertilizers </t>
  </si>
  <si>
    <t xml:space="preserve">Brunner-Mond purchases Billingham </t>
  </si>
  <si>
    <t xml:space="preserve">Brunner-Mond has a viable ammonia process but there are still engineering issues </t>
  </si>
  <si>
    <t xml:space="preserve">BASF showed little interest in licensing its process-despite several enquiries </t>
  </si>
  <si>
    <t>BASF was more interested in cornering the market on ammonium sulphate rather than license their technology</t>
  </si>
  <si>
    <t xml:space="preserve">Fauser uses an old howitzer to produce ammonia-produced100kg daily at500degrees and250 atm </t>
  </si>
  <si>
    <t>Carbide and cyanamide firms were backed by large monopolies that acted to restrict power supply to ammonia synthesis plants- this encouraged Casale to license his process worldwide</t>
  </si>
  <si>
    <t xml:space="preserve">Hydrogen was the most costly part of ammonia plants-In early industry it depended a lot on regional availability-water gas was used for larger facilities while electrolysis was used in locations with widespread hydroelectric power availability- Coke Oven bus was used in France and low countries and then became most popular </t>
  </si>
  <si>
    <t xml:space="preserve">Falkenau resumes cyanamide production </t>
  </si>
  <si>
    <t>Trend towards large-scale production slowed by slow fertilizer adoption- mainly shaped by markets during this time</t>
  </si>
  <si>
    <t>USA continued to rely on Chilean nitrate until well into this decade</t>
  </si>
  <si>
    <t>1930s</t>
  </si>
  <si>
    <t xml:space="preserve">Major glut The perched need to prove the north of the new high-pressure technology-and also by over-optimistic forecasts of demand for fertilizers-and national security concerns(g.347) </t>
  </si>
  <si>
    <t>Early 1920s</t>
  </si>
  <si>
    <t>Calcium cyanamide written off</t>
  </si>
  <si>
    <t xml:space="preserve">Enthusiasm for synthetic nitrogen due to shortages of coal and cropland </t>
  </si>
  <si>
    <t xml:space="preserve">BASF's history with synthetic dyes gave it an air of invincibility- hence the blocking strategy </t>
  </si>
  <si>
    <t>Attempt to license Haber-Bosch process fails</t>
  </si>
  <si>
    <t>Large market for ammonia plants -especially in1930</t>
  </si>
  <si>
    <t>Development and diversification of NH3 synthesis proceeded rapidly</t>
  </si>
  <si>
    <t>1921</t>
  </si>
  <si>
    <t xml:space="preserve">8runner Mond starts pilot plant </t>
  </si>
  <si>
    <t xml:space="preserve">Casale builds first industrial-scale plant </t>
  </si>
  <si>
    <t>CH</t>
  </si>
  <si>
    <t xml:space="preserve">Ammonia Casale established with intent.-on tot-cense Casale process </t>
  </si>
  <si>
    <t xml:space="preserve">Giacomo Fauser builds small pilot unit </t>
  </si>
  <si>
    <t xml:space="preserve">Norsk Hydro stops work on arc process </t>
  </si>
  <si>
    <t xml:space="preserve">Linde begins pilot H2 plant </t>
  </si>
  <si>
    <t xml:space="preserve">Introduction of the Casale process </t>
  </si>
  <si>
    <t>Terni ammonia plant built-used Casale process- Mainly for R and D</t>
  </si>
  <si>
    <t xml:space="preserve">Japanese Delegation travels to Italy to see Casale plants </t>
  </si>
  <si>
    <t xml:space="preserve">first successful ammonia plant built by Atmospheric Nitrogen Corporation at Syracuse </t>
  </si>
  <si>
    <t xml:space="preserve">Suspension of Price Equalisation Office </t>
  </si>
  <si>
    <t xml:space="preserve">Oppau and Merseburg were mostly fulfilling nitrogen quotas and German industries provided290000-300000 tons of nitrogen-6000 went abroad as reparations1921122 </t>
  </si>
  <si>
    <t xml:space="preserve">first successful ammonia plant commissioned at Syracuse </t>
  </si>
  <si>
    <t xml:space="preserve">Washington D C fixed Nitrogen Research Laboratory taken over by Department of Agriculture </t>
  </si>
  <si>
    <t xml:space="preserve">Explosion at BASF plant </t>
  </si>
  <si>
    <t xml:space="preserve">1921-1922 </t>
  </si>
  <si>
    <t>Casale files patents for ammonia synthesis in Italy France UK USA and elsewhere</t>
  </si>
  <si>
    <t xml:space="preserve">Casale'sprocess required less active and less expensive catalysts but had a high explosion risk- Casale also developed novel pressurizing equipment with fewer moving parts </t>
  </si>
  <si>
    <t xml:space="preserve">Fauser patents his apparatus </t>
  </si>
  <si>
    <t xml:space="preserve">Casale aggressively promoted his process to would-be licensees-found great interest in Japan </t>
  </si>
  <si>
    <t xml:space="preserve">FNRL transferred to Department of Agriculture </t>
  </si>
  <si>
    <t xml:space="preserve">Layoffs and cutbacks at Allied chemical during recession have the effect of widely spreading chemical expertise </t>
  </si>
  <si>
    <t xml:space="preserve">O:cso St Morton put back to work </t>
  </si>
  <si>
    <t xml:space="preserve">Wartime famine </t>
  </si>
  <si>
    <t xml:space="preserve">Explosion at Oppau </t>
  </si>
  <si>
    <t xml:space="preserve">Noguchi licenses the Casale process </t>
  </si>
  <si>
    <t>First synthesis of ammonia in USA</t>
  </si>
  <si>
    <t>1922</t>
  </si>
  <si>
    <t xml:space="preserve">American company Mathieson Alkali Works grants NEC its first project-a plant at Niagara Falls </t>
  </si>
  <si>
    <t>Development of Casale plant in Saint Auban</t>
  </si>
  <si>
    <t xml:space="preserve">After a local Polish court invalidates a German claim to Choron- factory was put into operation as Polish State Factory of Nitrogen compounds </t>
  </si>
  <si>
    <t xml:space="preserve">Stalin takes control and makes the centralized development of fertilizer industry a priority </t>
  </si>
  <si>
    <t>1923</t>
  </si>
  <si>
    <t xml:space="preserve"> first Fauser plant built in Montecatini </t>
  </si>
  <si>
    <t>Terni plant expanded 1923-1924 Due to growth in ammonia production elsewhere</t>
  </si>
  <si>
    <t xml:space="preserve">Casale units built at Nobeoka-largest renewable plant worldwide </t>
  </si>
  <si>
    <t xml:space="preserve">Vsg8osch(then head of BASF)travels to United States-interested in tetra-ethyl lead </t>
  </si>
  <si>
    <t xml:space="preserve">Chilean saltpeter makes new inroads into German market-exchange rates made it price competitive </t>
  </si>
  <si>
    <t xml:space="preserve">Leuna works produced220000tons nitrogen </t>
  </si>
  <si>
    <t xml:space="preserve">Billingham opened by8runner Mond-They had to purchase secrets from two Alsatian engineers who had worked in Germany </t>
  </si>
  <si>
    <t xml:space="preserve">Leena begins producing methanol </t>
  </si>
  <si>
    <t xml:space="preserve">No profit at BASF due to economic collapse </t>
  </si>
  <si>
    <t xml:space="preserve">Billingham makes its first ammonia and is put into operation </t>
  </si>
  <si>
    <t xml:space="preserve">by now Montecatini had lost interest in Casale in favour of fauser </t>
  </si>
  <si>
    <t xml:space="preserve">Claude sets up partnership to license his process in Italy </t>
  </si>
  <si>
    <t xml:space="preserve">Claude's method of producing hydrogen from coke oven gas enables setting up ammonia facilities in locations with coal supplies and steel industries </t>
  </si>
  <si>
    <t xml:space="preserve">Opening of Nitchitsu No beoka Plant- starting with daily capacity of 60tons of ammonia </t>
  </si>
  <si>
    <t>1924</t>
  </si>
  <si>
    <t xml:space="preserve">Billingham plant produces its first ammonia-output increases from there as the plant is expanded </t>
  </si>
  <si>
    <t xml:space="preserve">No. 2unit installed at Billingham </t>
  </si>
  <si>
    <t xml:space="preserve">FNRL starts small experimental synthesis unit-makes technology available to private companies </t>
  </si>
  <si>
    <t xml:space="preserve">Brunner Mond starts industrial plant at Billingham </t>
  </si>
  <si>
    <t xml:space="preserve">Government decides in favour of state- led ammonia production through Office National Industriel de l'Azote(ONA) </t>
  </si>
  <si>
    <t xml:space="preserve">French government decides not to use Haber-Bosch at new Toulouse plant-uses Casale process instead </t>
  </si>
  <si>
    <t xml:space="preserve"> Cederberg interests Gemeinschaft der Stein Kohlenzeche Mont Cenis (German colliery)in arc process </t>
  </si>
  <si>
    <t>1924-1927</t>
  </si>
  <si>
    <t>kiss Ammon.-a Casale Company operated renewable ammonia production facility at Niagara Falls</t>
  </si>
  <si>
    <t xml:space="preserve">BASF develops multi-material iron self-de catalyst-strongly resistant to sulfur poisoning </t>
  </si>
  <si>
    <t xml:space="preserve">Reich lost most influence on DSS-Pr.-or to this its representatives had consistently vetoed price increases </t>
  </si>
  <si>
    <t xml:space="preserve">1924-1930 </t>
  </si>
  <si>
    <t>Nationalism used to market German fertiliser-directed at Chilean competition</t>
  </si>
  <si>
    <t xml:space="preserve">by now the fixed Nitrogen Research Laboratory had developed an ammonia process-only worked on small scale at two sites </t>
  </si>
  <si>
    <t xml:space="preserve">Ammonia Corporation plant(Casale)opened at Niagara Falls </t>
  </si>
  <si>
    <t xml:space="preserve">Walter Franken burger begins fundamental research on ammonia catalysis at ammonia laboratory </t>
  </si>
  <si>
    <t xml:space="preserve">full-scale ammonia production begins at Billingham </t>
  </si>
  <si>
    <t xml:space="preserve">Brunner-Mond employees inspect American progress-Nitrogen Engineering Converter was cheaper than Billingham version </t>
  </si>
  <si>
    <t xml:space="preserve">Montecatini founds Societa Anonima Italiana Ammonia-with exclusive control over Fauser process </t>
  </si>
  <si>
    <t xml:space="preserve">Kuhlmann forms Anzin-Kuhlmann Chemical Products Company to produce ammonia using Casale process </t>
  </si>
  <si>
    <t xml:space="preserve">Due to Casale setting up in Switzerland his process was the most widely used in the world </t>
  </si>
  <si>
    <t xml:space="preserve">Claude process taken up in Spain at Flix </t>
  </si>
  <si>
    <t xml:space="preserve">Consortium of German mining companies commissions development of Mont Cenis process as a domestic alternative to Haber- Bosch which they had been unable to license </t>
  </si>
  <si>
    <t xml:space="preserve">FNRL process was taken up at Mathieson A- that i Works </t>
  </si>
  <si>
    <t>1925</t>
  </si>
  <si>
    <t xml:space="preserve">BASF engineers visit Toulouse to demonstrate Haber-Bosch process to french colleagues </t>
  </si>
  <si>
    <t xml:space="preserve"> Claude process starts operating in some french factories- another contender was the untested Patart process </t>
  </si>
  <si>
    <t>Fauser decides to license its process</t>
  </si>
  <si>
    <t xml:space="preserve">Mont Cen-s establishes GAVEL to license technology </t>
  </si>
  <si>
    <t xml:space="preserve"> Merger of BASF-Bayer- Hoechst-and several others into16Farben industrie-which dominated industry due to large German plants </t>
  </si>
  <si>
    <t xml:space="preserve">by now most NH3 was made using coke oven gas </t>
  </si>
  <si>
    <t xml:space="preserve"> Terni plant declined and became mainly a research facility </t>
  </si>
  <si>
    <t xml:space="preserve">Development of the Merano ammonia plant near Marlengo Hydro station-largest ammonia plant outside Germany </t>
  </si>
  <si>
    <t>1925-1927</t>
  </si>
  <si>
    <t>Ammonia industry grew quickly due in part to actions of Mussolinichemical industry</t>
  </si>
  <si>
    <t xml:space="preserve">Casa le plant built in Sabinanigo </t>
  </si>
  <si>
    <t xml:space="preserve">Soviet high-pressure specialist Vladimir Ipatieff visited German and Italian factories looking to license ammonia production for USSR </t>
  </si>
  <si>
    <t xml:space="preserve">Small plant opened in Norway using Solvay process-would be expanded in future using Haber- Bosch </t>
  </si>
  <si>
    <t>Mid-1920s</t>
  </si>
  <si>
    <t>High pressure chemistry had become fastest-growing sector of post-WW1 chemical industry</t>
  </si>
  <si>
    <t>fritz Winkler develops fluidized-bed generator for water gas</t>
  </si>
  <si>
    <t xml:space="preserve">FNRL began encouraging academic institutions to conduct high-pressure studies </t>
  </si>
  <si>
    <t xml:space="preserve">Model factory +own sin:go near Merano created in part to encourage internal migration and Italianization -this benefited the Merano plant </t>
  </si>
  <si>
    <t xml:space="preserve">Chorzow produces86000tons cyanamide </t>
  </si>
  <si>
    <t xml:space="preserve">I patieff visited German French Italian and Swedish facilities to investigate nitrogen synthesis </t>
  </si>
  <si>
    <t>By now, nitrogen fixation accounts for 65 percent of I.G. Farben's profits</t>
  </si>
  <si>
    <t>1926</t>
  </si>
  <si>
    <t xml:space="preserve">No. 2unit extended at Billingham </t>
  </si>
  <si>
    <t xml:space="preserve">Brunner Mond merges into Imperial Chemical Industries(ICI) </t>
  </si>
  <si>
    <t xml:space="preserve">Niagara Falls plant starts production </t>
  </si>
  <si>
    <t>BE</t>
  </si>
  <si>
    <t xml:space="preserve">Fauser establishes5AAmmonia que synth e- t.-que et DE rive s in Brussels </t>
  </si>
  <si>
    <t xml:space="preserve">Ammonium pilot plant at Mont Cen.-s </t>
  </si>
  <si>
    <t xml:space="preserve">Norsk Hydro decides to build Haber-Bosch plant-with BASF'scooperation but only on the condition that I b Farben could control output </t>
  </si>
  <si>
    <t xml:space="preserve">Fauser process restricted to Italy until now </t>
  </si>
  <si>
    <t xml:space="preserve">New larger Casale plant built at Minamata </t>
  </si>
  <si>
    <t xml:space="preserve">biomass-based ammonia plant on line in Peoria Illinois </t>
  </si>
  <si>
    <t xml:space="preserve">formation of Ict by merger of Brunner Mond with several other companies-1CI would dominate British chemistry industry through foreign cartel agreements- preferential trade with Empire- Government protection and subsidies-But challenges of merger slowed progress during 19dos </t>
  </si>
  <si>
    <t xml:space="preserve">Kuhlmann begins production at Anin </t>
  </si>
  <si>
    <t xml:space="preserve">FNRL absorbed into Bureau of soils </t>
  </si>
  <si>
    <t>scientists developed new theory of gas behaviour on surface of catalysts- also nature and role of promoters</t>
  </si>
  <si>
    <t xml:space="preserve">first international nitrogen conference discusses overproduction and regulation of competition-Out little agreement </t>
  </si>
  <si>
    <t xml:space="preserve">Dai Nippon Artificial fertilizer acquires rights to Fauser Process </t>
  </si>
  <si>
    <t>IG Farben patents Nitrophoska: The first combined NPK fertilizer</t>
  </si>
  <si>
    <t>1927</t>
  </si>
  <si>
    <t xml:space="preserve">OMA produces its first ammonia </t>
  </si>
  <si>
    <t xml:space="preserve">Almost 73%of ammonia made using Haber-Bosch </t>
  </si>
  <si>
    <t xml:space="preserve">Global Ib farber had a capacity of450000 tons year-second was 1cLat Billingham with14400 tons/year </t>
  </si>
  <si>
    <t xml:space="preserve">39 plants globally-two used Haber-Bosch </t>
  </si>
  <si>
    <t>Late 1920s</t>
  </si>
  <si>
    <t>limitations of pressure vessels delayed introduction of Claude process until now</t>
  </si>
  <si>
    <t xml:space="preserve">Renewable ammonia plant built in Sardinia next to a hydro plant-based on falser technology </t>
  </si>
  <si>
    <t xml:space="preserve">Renewable ammonia plants built in France-Spain-Sweden- Switzerland </t>
  </si>
  <si>
    <t xml:space="preserve">Saint Auban plant expanded </t>
  </si>
  <si>
    <t xml:space="preserve">Casale plant opened in Visp </t>
  </si>
  <si>
    <t xml:space="preserve">Nobeoka plant expanded </t>
  </si>
  <si>
    <t>1927-Early 1930</t>
  </si>
  <si>
    <t>byproduct hydrogen used to make ammonia at General Chemical/Allred Solvay's Syracuse works</t>
  </si>
  <si>
    <t>Late-1920s</t>
  </si>
  <si>
    <t>By now small-scale electrolysis-based ammonia plank were no longer competitive with fossil-based plants-especially during demand fluctuations</t>
  </si>
  <si>
    <t xml:space="preserve">By now Norway had world'slargest Birkeland- Eyde capacity:42ktMy ear </t>
  </si>
  <si>
    <t>Norway transition  to electrolysis-based ammonia synthesis</t>
  </si>
  <si>
    <t xml:space="preserve">Ammonia synthesis plant using electrolysis operational at Rjukan-Technology provided by IG Farben </t>
  </si>
  <si>
    <t xml:space="preserve">from this point there was massive growth in ammonia output </t>
  </si>
  <si>
    <t xml:space="preserve">by now nitrogen technologies had proliferated through several countries </t>
  </si>
  <si>
    <t xml:space="preserve">by now Casale converters of20ton capacity were operating in France and Japan </t>
  </si>
  <si>
    <t xml:space="preserve">Annual Casale production reaches160000tons </t>
  </si>
  <si>
    <t xml:space="preserve">New explosives factory using Claude Process opens in Toulouse </t>
  </si>
  <si>
    <t xml:space="preserve">Late 1920s </t>
  </si>
  <si>
    <t>Both natural gas and petroleum gases were being investigated as hydrogen sources</t>
  </si>
  <si>
    <t xml:space="preserve">Pacific Nitrogen acquired by Du Pont </t>
  </si>
  <si>
    <t xml:space="preserve">late 1920s </t>
  </si>
  <si>
    <t>Seven viable synthetic ammonia processes existed</t>
  </si>
  <si>
    <t xml:space="preserve">USA allowed long-term private credits to USSR </t>
  </si>
  <si>
    <t xml:space="preserve">founding of State Institute of High pressures where ammonia and cyanamide research were conducted </t>
  </si>
  <si>
    <t xml:space="preserve">banking crises and attempted coups </t>
  </si>
  <si>
    <t>Growing military power displaced zaibatsu and created opportunities for new entrants like Noguchi</t>
  </si>
  <si>
    <t>1928</t>
  </si>
  <si>
    <t xml:space="preserve">No. 2 unit installed at Billingham </t>
  </si>
  <si>
    <t xml:space="preserve">Allied begins work on large plant at Hopewell Virginia </t>
  </si>
  <si>
    <t xml:space="preserve"> American Cyanamid and French firm Kuhlmann establish Hydro Nitro A-6to sell licenses on NE ammonia process in Europe </t>
  </si>
  <si>
    <t xml:space="preserve">first American ammonia plant built in Syracuse NY </t>
  </si>
  <si>
    <t>Stewart, 2018</t>
  </si>
  <si>
    <t xml:space="preserve">Fauser process first adopted in Coppe-Belgium and Sluis kit-Holland </t>
  </si>
  <si>
    <t xml:space="preserve">first special purpose nitric acid railcar </t>
  </si>
  <si>
    <t xml:space="preserve">By now the ammonia laboratory was the German chemical industry's largest laboratory-165academic scientists(compared to9in 1914) </t>
  </si>
  <si>
    <t xml:space="preserve">Most installations at Billingham were in place </t>
  </si>
  <si>
    <t xml:space="preserve">Ostend Plant- first to use coke oven gas- had become highly successful- Also supplied coke goes to nearby town </t>
  </si>
  <si>
    <t xml:space="preserve">Cruise that had big figures from around the world of nitrogen discussed overproduction and slowing expansion </t>
  </si>
  <si>
    <t xml:space="preserve">Under fierce competition-Norsk Hydro begins switching over to synthetic ammonia </t>
  </si>
  <si>
    <t xml:space="preserve">lorry plant opens with daily capacity24 tons of ammonia-doubled later </t>
  </si>
  <si>
    <t xml:space="preserve">famine pushes Stalin to push for more fertilizer production </t>
  </si>
  <si>
    <t>1929</t>
  </si>
  <si>
    <t xml:space="preserve">No.4 and5units installed at Billingham </t>
  </si>
  <si>
    <t xml:space="preserve">Haber-Bosch production starts in France after considerable political and bureaucratic delays </t>
  </si>
  <si>
    <t xml:space="preserve">Understanding reached between various European nitrogen suppliers and Chilean industry-Europeans formed a cartel based in Basel-production between UKIDEIFR set respectively at50/40/10 </t>
  </si>
  <si>
    <t xml:space="preserve">Linde opens first industrial H2 plant </t>
  </si>
  <si>
    <t xml:space="preserve">from now Fauser's independent ammonia catalysis studies were backed by Montecatini </t>
  </si>
  <si>
    <t xml:space="preserve">Ammonia glut that lasted for many years </t>
  </si>
  <si>
    <t xml:space="preserve">German british and Norwegian interests form an international ammonia cartel </t>
  </si>
  <si>
    <t xml:space="preserve">Collapse in global nitrogen market </t>
  </si>
  <si>
    <t xml:space="preserve">Pittsburg(A plant is first to use methane as feedstock-suffered challenges but was operating successfully by1935 </t>
  </si>
  <si>
    <t>New Plant</t>
  </si>
  <si>
    <t xml:space="preserve">Tarnow factory came online-Capacity of60tons ammonia per day </t>
  </si>
  <si>
    <t xml:space="preserve">Wall Street Crash aggravated overproduction </t>
  </si>
  <si>
    <t xml:space="preserve">Minamata cyanamide site installs Casale converter with60 for daily capacity </t>
  </si>
  <si>
    <t>KO</t>
  </si>
  <si>
    <t xml:space="preserve">Japanese ammonia factory begins operating at Hungnam-hydrogen from electrolysis </t>
  </si>
  <si>
    <t>By now ammonia synthesis accounted for about 75% of industrial fixed nitrogen and 43 percent of all nitrogen in organic fertilizers</t>
  </si>
  <si>
    <t>Great Depression</t>
  </si>
  <si>
    <t>Great Depression brings long period of stagnation to the industry</t>
  </si>
  <si>
    <t>1930</t>
  </si>
  <si>
    <t>Great Depression- particularly agricultural depression- means that only35%of fertilizer capacity is used</t>
  </si>
  <si>
    <t>by now the Haber-Bosch Process is the only significant industrial method of fixing nitrogen</t>
  </si>
  <si>
    <t xml:space="preserve">Plant in Lille built with help of NEC starts production </t>
  </si>
  <si>
    <t xml:space="preserve">by now30percent of ammonia production was based on electrolysis-with unit capacities up to295tonsiday </t>
  </si>
  <si>
    <t xml:space="preserve">Two large Casale-based ammonia plants built in Japanese-occupied Korea-State sponsored </t>
  </si>
  <si>
    <t xml:space="preserve">Two large Casale-based ammonia plants built -n Japanese-occupied Korea-State sponsored </t>
  </si>
  <si>
    <t xml:space="preserve">Casale plant started operating in Sandwich Ontario and f- a user plant built in Trail BC-Near a hydro dam </t>
  </si>
  <si>
    <t xml:space="preserve">Electrolysis-based hydrogen accounted for30percent of global product.-on </t>
  </si>
  <si>
    <t>fertiliser factories grew faster than demand and producers established a cartel</t>
  </si>
  <si>
    <t xml:space="preserve">Establishment of Convention de l'Industrie de l'Azote-International nitrogen cartel with Germany Norway and England </t>
  </si>
  <si>
    <t xml:space="preserve">Opening of ammonia plant in Tarnow-Poland </t>
  </si>
  <si>
    <t>ICI had a preference for trained chemical engineers</t>
  </si>
  <si>
    <t xml:space="preserve">Mussolini prioritized autarky-which shaped state intervention in the chemical industry </t>
  </si>
  <si>
    <t>Franco prioritized autarky and therefore domestic creativity</t>
  </si>
  <si>
    <t xml:space="preserve">first expansion of Billingham </t>
  </si>
  <si>
    <t>Largest ammonia factory in the world outside Germany opened at Miyazaki</t>
  </si>
  <si>
    <t xml:space="preserve">Two Fauser plants opened at Trail BC and sandwich ON </t>
  </si>
  <si>
    <t xml:space="preserve">Claude Process using coke oven gas taken up at Asturias </t>
  </si>
  <si>
    <t xml:space="preserve">14synthetic ammonia factories existed by now-Ten used Claude process-five used Casale- Two used NEC </t>
  </si>
  <si>
    <t xml:space="preserve">until now coke oven hydrogen was restricted by lack of ovens </t>
  </si>
  <si>
    <t xml:space="preserve">By now the weight of steel required for ammonia was reduced by15percent compared to1913 </t>
  </si>
  <si>
    <t xml:space="preserve">Choron factory takes up NEC process </t>
  </si>
  <si>
    <t>YU</t>
  </si>
  <si>
    <t xml:space="preserve">Introduction of Casale process at Dugi Rat </t>
  </si>
  <si>
    <t xml:space="preserve">European manufacturers of cyanamide representing over90percent World production strike a sales agreement </t>
  </si>
  <si>
    <t xml:space="preserve">signing of Nitrogen Industry Convention to cut back production </t>
  </si>
  <si>
    <t xml:space="preserve">Global nitrogen capacity was2.8million tons but only1.7million produced </t>
  </si>
  <si>
    <t xml:space="preserve">IG Farben changed policy-begun licensing to Japanese firms </t>
  </si>
  <si>
    <t>8gnow converters could be changed from one process to another according to demand</t>
  </si>
  <si>
    <t xml:space="preserve">Natural gas used for the first time in Russia to produce hydrogen at ammonia facility near Baku </t>
  </si>
  <si>
    <t>1931</t>
  </si>
  <si>
    <t xml:space="preserve">Nobel Prize awarded to Bosch </t>
  </si>
  <si>
    <t xml:space="preserve">Bosch awarded the Nobel Prize </t>
  </si>
  <si>
    <t xml:space="preserve">BASF hydrogen plant built in Baton Rouge </t>
  </si>
  <si>
    <t xml:space="preserve">IG Farben builds first natural gas ammonia plant in Baton Rouge </t>
  </si>
  <si>
    <t xml:space="preserve">European and American nitrogen firms form an uneasy truce-did not sell across the Atlantic </t>
  </si>
  <si>
    <t xml:space="preserve">CIA agreement collapsed </t>
  </si>
  <si>
    <t>First production of fertilizer using hydrogen from steam-refomed natural gas, at Baton Rouge Louisiana</t>
  </si>
  <si>
    <t>1932</t>
  </si>
  <si>
    <t xml:space="preserve">No. Extension at Billingham plant </t>
  </si>
  <si>
    <t xml:space="preserve">No. Process improvements at Billingham plant </t>
  </si>
  <si>
    <t xml:space="preserve"> Converter internals redesign at Billingham </t>
  </si>
  <si>
    <t xml:space="preserve">Global ammonia production was53percent Haber- Bosch-16percent Casale-11percent Fauser-8percent Claude-6percent Mont Cenis-5percent NEC-1 percent Showa Hiroo.Taken together global capacity was3million tons ammonia Nitrogen </t>
  </si>
  <si>
    <t xml:space="preserve">Introduction of20percent duty on nitrogen fertilizer </t>
  </si>
  <si>
    <t xml:space="preserve">formation of second CIA cartel which lasted until1939 </t>
  </si>
  <si>
    <t>1933</t>
  </si>
  <si>
    <t xml:space="preserve">TVA formed with a national responsibility to increase efficiency of fertilizer production and use </t>
  </si>
  <si>
    <t>from this point the growth of the chemical industry consistently outpaced industrial develompent more broadly</t>
  </si>
  <si>
    <t>1934</t>
  </si>
  <si>
    <t xml:space="preserve">By now Japan is third-largest producer of fixed nitrogen-after DE and USA </t>
  </si>
  <si>
    <t xml:space="preserve">big increase in synthetic nitrogen production for munitions-US government built 10new ammonia plant s-mostly along natural gas pipelines </t>
  </si>
  <si>
    <t xml:space="preserve">By now coke ovens supplied25percent of hydrogen used in ammonia synthesis </t>
  </si>
  <si>
    <t xml:space="preserve">Pacific Nitrogen's ammonia plant sold to China </t>
  </si>
  <si>
    <t>CN</t>
  </si>
  <si>
    <t xml:space="preserve">Chemical autarky program bound the interests of Montecatini and fascist government </t>
  </si>
  <si>
    <t>HU</t>
  </si>
  <si>
    <t xml:space="preserve">Government supports Hungarian Nitrogen fertilizer Factory for national security </t>
  </si>
  <si>
    <t>Second half of 1930s</t>
  </si>
  <si>
    <t>IG Farben builds plants for five Japanese companies remaining in control over output until World War</t>
  </si>
  <si>
    <t>Market was saturated</t>
  </si>
  <si>
    <t xml:space="preserve">Haber-Bosch technology introduced to Japan after </t>
  </si>
  <si>
    <t>1935</t>
  </si>
  <si>
    <t xml:space="preserve">only43percent of ammonia capacity was actually manufactured </t>
  </si>
  <si>
    <t xml:space="preserve">Chemical engineering turned its attention to applied thermodynamics and process control </t>
  </si>
  <si>
    <t xml:space="preserve">Spain still imported huge quantities of nitrogenous fertilisers </t>
  </si>
  <si>
    <t xml:space="preserve">Imports from UK cease as Japan becomes nearly self-sufficient </t>
  </si>
  <si>
    <t xml:space="preserve">Huge advances in nitrogen industry by now due to urgent agricultural needs </t>
  </si>
  <si>
    <t>1936</t>
  </si>
  <si>
    <t xml:space="preserve">propane commercial steam reforming units built at Billingham to reform propane/butane byproducts of hydrogenation of coal for synthetic hydrocarbons production </t>
  </si>
  <si>
    <t xml:space="preserve">Declined market share of Haber-Bosch but still a third of ammonia came fromBASF plants </t>
  </si>
  <si>
    <t xml:space="preserve">I05plant globally-four used Haber- Bosch-two of these belonged to16farben-one to ONIA-and one to Norsk Hydro </t>
  </si>
  <si>
    <t xml:space="preserve">Spanish civil war disrupts ammonia industry </t>
  </si>
  <si>
    <t xml:space="preserve">Start of mass purges of scientists and engineers </t>
  </si>
  <si>
    <t>1937</t>
  </si>
  <si>
    <t xml:space="preserve">Global production of ammonia was755000tons per year </t>
  </si>
  <si>
    <t xml:space="preserve">New fertilizer plant at Baku used hydrogen from natural gas </t>
  </si>
  <si>
    <t>Late 1930s</t>
  </si>
  <si>
    <t>few new developments in ammonia technology</t>
  </si>
  <si>
    <t>Expansion in ammonia production to meet war needs</t>
  </si>
  <si>
    <t xml:space="preserve">Total ammonia output200000-250000tons- Ammonia became a major part of Soviet Mechanized agriculture </t>
  </si>
  <si>
    <t xml:space="preserve">Manchuria Heavy Industrial Development Corporation created to oversee growth in military industries- Made nitrogen a priority </t>
  </si>
  <si>
    <t>1938</t>
  </si>
  <si>
    <t xml:space="preserve"> catalyst research group successfully reforms sulfur free napthas at atmospheric pressures </t>
  </si>
  <si>
    <t xml:space="preserve">Eight companies form Catalytic Research Associations-focused mainly on cracking crude oil-ut this also affected the development of fertilizer plants in the petrochemical corridor between Baton Rouge and New Orleans </t>
  </si>
  <si>
    <t>1939</t>
  </si>
  <si>
    <t xml:space="preserve">ICI opens new ammonia facility at Mossend in Lancashire </t>
  </si>
  <si>
    <t xml:space="preserve">Du Pont licenses "Claude"Process to Hercules Power Co-their plant would be first to use steam-reformation of methane </t>
  </si>
  <si>
    <t xml:space="preserve">Ammonia production grew exponentially </t>
  </si>
  <si>
    <t>WWII</t>
  </si>
  <si>
    <t>Global fertilizer output hurt by destruction of European and Japanese plants</t>
  </si>
  <si>
    <t xml:space="preserve">1940s </t>
  </si>
  <si>
    <t xml:space="preserve"> Development of Rasch g. rings as a catalyst shape to replace cubes</t>
  </si>
  <si>
    <t>1940</t>
  </si>
  <si>
    <t xml:space="preserve">Claude process redesigned as a continuous process </t>
  </si>
  <si>
    <t>Introduction of technology for large-scale natural-gas-based hydrogen production as part of US wartime production-steam reforming WWII introduced by ICI</t>
  </si>
  <si>
    <t xml:space="preserve">Ceiling prices for nitrogen last raised </t>
  </si>
  <si>
    <t>Haber process became established in many countries and as lower energy requirements became clear-work on electric arc and cyanamide processes ceased</t>
  </si>
  <si>
    <t>1920-1950</t>
  </si>
  <si>
    <t>Major changes in ammonia industry had to do with size</t>
  </si>
  <si>
    <t>The Fauser process was a major element of technological transfer from Italy to the rest of the world</t>
  </si>
  <si>
    <t xml:space="preserve">Prior to this point there was no policy for the development of nitrogen fertiliser in Spain </t>
  </si>
  <si>
    <t xml:space="preserve">Brunner Mond engages in renewed industrial espionage atBASF </t>
  </si>
  <si>
    <t xml:space="preserve">from now natural gas became increasingly important source of H </t>
  </si>
  <si>
    <t xml:space="preserve">fascist autarky program establishes new plant at Valladolid </t>
  </si>
  <si>
    <t>1941</t>
  </si>
  <si>
    <t xml:space="preserve">Casale Process licensed worldwide </t>
  </si>
  <si>
    <t xml:space="preserve">Several plants built during the war to supply ammonium nitrate for munitions </t>
  </si>
  <si>
    <t xml:space="preserve">Original Casale converter installed at Saint- Auban </t>
  </si>
  <si>
    <t xml:space="preserve">Academie des Sciences forms commission to investigate merits of Claude and Haber-Bosch </t>
  </si>
  <si>
    <t xml:space="preserve">Widespread grain hoarding </t>
  </si>
  <si>
    <t xml:space="preserve">Ammonia factories moved east </t>
  </si>
  <si>
    <t>1942</t>
  </si>
  <si>
    <t xml:space="preserve">first installation using Claude process </t>
  </si>
  <si>
    <t>1934-1942</t>
  </si>
  <si>
    <t>Prior to entry into WWII-govt would order construction of ten new ammonia plants-including one at Muscle Shoals</t>
  </si>
  <si>
    <t>1943</t>
  </si>
  <si>
    <t xml:space="preserve">first Casale facility opened at Nobeoka- Largest factory outside DE </t>
  </si>
  <si>
    <t>MW Kellogg Company pioneered a new more efficient process, using a lot of recovered waste heat</t>
  </si>
  <si>
    <t>1945</t>
  </si>
  <si>
    <t xml:space="preserve">Global production of ammonia was4.5million tons per year thanks in part to contribution by Danish chemist Haldor Topsoe </t>
  </si>
  <si>
    <t xml:space="preserve">Larger and more cost-competitive renewable ammonia plants built in Egypt Iceland India Norway Peru and Zimbabwe until well after this time </t>
  </si>
  <si>
    <t xml:space="preserve">from about now most nitrogen plants used natural gas fuel oil or noptha for hydrogen production instead of coal or coke </t>
  </si>
  <si>
    <t xml:space="preserve">postwar ammonia surplus </t>
  </si>
  <si>
    <t xml:space="preserve">1925-1935 </t>
  </si>
  <si>
    <t>Material and energy balances were important for chemical engineering</t>
  </si>
  <si>
    <t xml:space="preserve">five of ten wartime ammonia plants sold into private sector </t>
  </si>
  <si>
    <t xml:space="preserve">Booming postwar economy made US#I ammonia producer until1980 </t>
  </si>
  <si>
    <t xml:space="preserve">Mussolini's "Battle of the Grain"-Included protective tariffs on imported grain-increased fertilizer application-increased production of cyanamide-Montecatini profited handsomely </t>
  </si>
  <si>
    <t>After WWII</t>
  </si>
  <si>
    <t>Haber-Bosch plants become more dominant</t>
  </si>
  <si>
    <t>1946</t>
  </si>
  <si>
    <t xml:space="preserve">Foundation of Cf Industries-would become third largest ammonia production company in the world </t>
  </si>
  <si>
    <t>Establishment of communism</t>
  </si>
  <si>
    <t>China had just 2 small fertilizer plants producing 27000 tons of ammonium sulfate</t>
  </si>
  <si>
    <t>1950s</t>
  </si>
  <si>
    <t xml:space="preserve"> increasing costs of coal and intrinsic inefficiency of syngas made this uncompetitive</t>
  </si>
  <si>
    <t>Natural gas not available in UK but nuptha prices were falling</t>
  </si>
  <si>
    <t>1950</t>
  </si>
  <si>
    <t xml:space="preserve">Main growth of Canadian ammonia industry- based on natural gas </t>
  </si>
  <si>
    <t>Boom in fertilizer plants in USSR China and Indonesia</t>
  </si>
  <si>
    <t>First natural gas-based ammonia plants commissioned</t>
  </si>
  <si>
    <t>Conflict</t>
  </si>
  <si>
    <t>Early 1950s</t>
  </si>
  <si>
    <t>by now over 80%of American ammonia was made from natural gas</t>
  </si>
  <si>
    <t>Use of natural gas as hydrogen source1950­1955grew exponentially</t>
  </si>
  <si>
    <t xml:space="preserve">Natural gas rapidly replaced coal as hydrogen source-especially in USA </t>
  </si>
  <si>
    <t>Global ammonia output began rising rapidly due to rapid growth of US production and later due to broader expansion</t>
  </si>
  <si>
    <t>End of rationing in Europe, increasing prospierity, growing meat consumption pushed up fertilizer use</t>
  </si>
  <si>
    <t>Diffusion of hybrid corn in USA had an effect on need for synthetic fertilizers</t>
  </si>
  <si>
    <t>USA fertilizer industry set the pattern for factories worldwide. Spatial concentration near natural supplies and water transportation, integration with production of final fertilizer products.</t>
  </si>
  <si>
    <t>Ammonia plants consisted of separate "trains": Independent processing lines. This was in part because insufficient storage limited the ability to hold surplus production, so that during slack periods you could shut down trains. Single trains in comparison required more reliable demland</t>
  </si>
  <si>
    <t>1950-1970s</t>
  </si>
  <si>
    <t>Rapid increase in nitrogen fertizlier use due to diffusion of new wheat and rice varities (Green Revolution, new crop varieties, etc.)</t>
  </si>
  <si>
    <t>1953</t>
  </si>
  <si>
    <t xml:space="preserve">Electrolysis plant comes online in61cmfjord- would run until1991when it was closed as cheap natural gas was discovered </t>
  </si>
  <si>
    <t>1954</t>
  </si>
  <si>
    <t xml:space="preserve">Ammonia plant built at Luling LA </t>
  </si>
  <si>
    <t>1955</t>
  </si>
  <si>
    <t xml:space="preserve">By now the British fertilizer industry was attracting the attention of the Monopolies Commission-industry was affected by overinvestment- excess capacity-concentration- structural change-and international trade </t>
  </si>
  <si>
    <t xml:space="preserve"> Engineers work on problems of frequent explosions at oxygen plants</t>
  </si>
  <si>
    <t>1956</t>
  </si>
  <si>
    <t xml:space="preserve">00W plant in Plaquemine Parish built there to avoid union opposition and profit from poor black population </t>
  </si>
  <si>
    <t>1958</t>
  </si>
  <si>
    <t>IN</t>
  </si>
  <si>
    <t xml:space="preserve">Renewable ammonia plant built at Nangal near8haKra Dain </t>
  </si>
  <si>
    <t xml:space="preserve">No reliable production data before this point </t>
  </si>
  <si>
    <t>Mao launches Great Leap Forward: China starts building small, coal-based ammonia plants. This followed Stalinist model, focusing on heavy industry with other industries expanding in small plants to take advantage of China's high population</t>
  </si>
  <si>
    <t xml:space="preserve"> 1960s </t>
  </si>
  <si>
    <t xml:space="preserve"> Urea leads world fertilizer market </t>
  </si>
  <si>
    <t xml:space="preserve">1960s-Onward </t>
  </si>
  <si>
    <t xml:space="preserve"> Worldwide renewable ammonia production declined</t>
  </si>
  <si>
    <t>EG</t>
  </si>
  <si>
    <t xml:space="preserve">Egypt'sfirst synthetic ammonia plant-an electrolysis plant-built in Aswan-largest renewable ammonia plant ever built Guilt for national food security </t>
  </si>
  <si>
    <t xml:space="preserve">1960s </t>
  </si>
  <si>
    <t>Renewable ammonia production peaks at0.65Mt or4percent global ammonia production- decline thereafter was due to cheap natural gas-tech improvements in fossil plants- better cost scaling of fossil plants-globalization of fertilizer trade</t>
  </si>
  <si>
    <t>fossil-based ammonia units begin rapid scale-up from around455 t/day for largest units to 1000-3300tidy today</t>
  </si>
  <si>
    <t>Establishment of Louisiana'sammonia synthesis industry</t>
  </si>
  <si>
    <t>New American ammonia plants were a sign of a global boom in demand- built largely by engineering companies and deployed new process technologies such as single-train plants and centrifugal compression</t>
  </si>
  <si>
    <t xml:space="preserve">1960-Present </t>
  </si>
  <si>
    <t>Ammonia process adopted to use a large Single stream</t>
  </si>
  <si>
    <t>1960</t>
  </si>
  <si>
    <t xml:space="preserve">1965Ammonia industry underwent major technical improvements in EU-USA-TP-Single train plants with centrifugal compressors-prior to that Compressor size(reciprocating) had limited the size of each production line </t>
  </si>
  <si>
    <t xml:space="preserve">ICI develops new catalyst enabling steam- naptha as source of hydrogen </t>
  </si>
  <si>
    <t>from now-Ussr China and India turn to ammonia synthesis to avert starvation and support green revolutions</t>
  </si>
  <si>
    <t>1960s</t>
  </si>
  <si>
    <t>Expansion of Soviet nitrogen synthesis</t>
  </si>
  <si>
    <t>1960s-1960s</t>
  </si>
  <si>
    <t>Successive innovations in catalysis, pressure vessels, CO2 removal, etc. Also energy efficiency</t>
  </si>
  <si>
    <t>1950s-1960s</t>
  </si>
  <si>
    <t>Development of refrigerated storage and long-distance water and pipeline transportation enabled year-round synthesis at high nitrogen capacity</t>
  </si>
  <si>
    <t>Large orders from China and Indonesia facilitated Kellogg's development of single-train plant</t>
  </si>
  <si>
    <t>1962</t>
  </si>
  <si>
    <t xml:space="preserve">first pressurized steam nap tha reforming process-developed at Billingham-brought into operation at Heysham-had problems with desulfurisation of the feed and suppression of carbon deposit.-on on catalyst </t>
  </si>
  <si>
    <t xml:space="preserve"> 1962-1963</t>
  </si>
  <si>
    <t xml:space="preserve"> Four pressurized nap tha steam reforming units built at Dillingham </t>
  </si>
  <si>
    <t>PE</t>
  </si>
  <si>
    <t xml:space="preserve">Renewable electrolyzer ammonia plant built at Cusco-Only renewable ammonia plant still in operation </t>
  </si>
  <si>
    <t xml:space="preserve">Ammonia plant built at Geismar LA </t>
  </si>
  <si>
    <t xml:space="preserve">Process developed by ICI enabled use of light nap thas as feedstock as well as large centrifugal compressors-first900ton per day plants rendered older units obsolete </t>
  </si>
  <si>
    <t>1962-1963</t>
  </si>
  <si>
    <t xml:space="preserve">Haber-Bosch process was sold all over the world-New process occupied10%of the area of coke-based process which freed up space for improved gas purification and compression </t>
  </si>
  <si>
    <t>1962-1980s</t>
  </si>
  <si>
    <t>Average US plant sizes increased from 200 tons/day to 1200-1400 tons/day. Converters have steadily gotten bigger, reaching over 20 metres tall</t>
  </si>
  <si>
    <t>1963</t>
  </si>
  <si>
    <t>Billingham engineers designed single-stream ammonia plant built at Severnside</t>
  </si>
  <si>
    <t xml:space="preserve">Kellogg opens first single-train plant at Texas City </t>
  </si>
  <si>
    <t xml:space="preserve">Kellogg completes first single-train ammonia plant, ushering in the industry's greatest capacity build-up. </t>
  </si>
  <si>
    <t>1963-1965</t>
  </si>
  <si>
    <t>After famine, China purchased 5 ammonia-urea plants from UK and Netherlands</t>
  </si>
  <si>
    <t>1964</t>
  </si>
  <si>
    <t xml:space="preserve"> MW Kellogg awarded a contract for two1000tpd plants at Billingham-including high-pressure steam naptha reforming high loop pressure and heat recovery </t>
  </si>
  <si>
    <t xml:space="preserve">Ammonia plant built at Hahnville LA </t>
  </si>
  <si>
    <t>Mid-1960s</t>
  </si>
  <si>
    <t>Introduction of centrifugal compressors increases capacity of individual ammonia unittime since the1930</t>
  </si>
  <si>
    <t>1965</t>
  </si>
  <si>
    <t xml:space="preserve">Introduction of single-train high-capacity energy-saving ammonia units by Kellogg </t>
  </si>
  <si>
    <t xml:space="preserve">Ammonia plant built at Taft LA </t>
  </si>
  <si>
    <t>Corn has become the most fertilized crop ever: By now, 90 percent of cornfields received nitrogen fertilizer</t>
  </si>
  <si>
    <t>Synthetic fertilizers supplied more than one quarter of all nitrogen</t>
  </si>
  <si>
    <t>1966</t>
  </si>
  <si>
    <t xml:space="preserve">Ammonia plant built at New Orleans </t>
  </si>
  <si>
    <t xml:space="preserve">Ammonia plant built at Donaldsville LA </t>
  </si>
  <si>
    <t>1967</t>
  </si>
  <si>
    <t xml:space="preserve">Ammonia plant built at Faustina LA </t>
  </si>
  <si>
    <t>1968</t>
  </si>
  <si>
    <t xml:space="preserve">Donald suille plant expanded </t>
  </si>
  <si>
    <t>China continued using organic wastes and green manures for 20 years after establishment of communism in 1949</t>
  </si>
  <si>
    <t>1970</t>
  </si>
  <si>
    <t xml:space="preserve"> Billingham'splants reconfigured to run on newly-commercialized North Sea natural gas-designed to easily switch to LPG when natural gas price was high- which required a more flexible catalyst</t>
  </si>
  <si>
    <t xml:space="preserve">Research on an A-1203promoter with an iron catalyst </t>
  </si>
  <si>
    <t xml:space="preserve">first experiments with potassium promoter </t>
  </si>
  <si>
    <t xml:space="preserve">fused iron catalyst was"considered well consolidated" </t>
  </si>
  <si>
    <t xml:space="preserve">closure of Trail plant during energy crisis as electricity exports to USA became possible </t>
  </si>
  <si>
    <t>Ammonia converters increased in size-thermal efficiencies increased threefold-Energy input dropped two thirds</t>
  </si>
  <si>
    <t>1970s</t>
  </si>
  <si>
    <t>Higher energy prices led to natural gas efficiency drive</t>
  </si>
  <si>
    <t>1940-1990s</t>
  </si>
  <si>
    <t>Massive increase in USA nitrogen consumption: On a per hectare basis it went from 50 kg nitrogen until late 1970s to 60 kg during 1990s</t>
  </si>
  <si>
    <t>1971</t>
  </si>
  <si>
    <t xml:space="preserve">Ammonia plant built at Plaquemine LA </t>
  </si>
  <si>
    <t>1972</t>
  </si>
  <si>
    <t xml:space="preserve">Promising research on ruthenium-potassium- carbon catalyst </t>
  </si>
  <si>
    <t>ZI</t>
  </si>
  <si>
    <t xml:space="preserve">Last electrolysis ammonia plant built at Kueke- near Kariba Dam </t>
  </si>
  <si>
    <t>By now population growth meant that traditional organic agriculture was reaching its limits. This meant that China had to boost crop yields. Irrigation wasn't an option since China was already widely irrigated</t>
  </si>
  <si>
    <t>Shortly after Nixon reopened China, China ordered 13 large modern ammonia-urea complexes. Biggest ever purchase of its kind</t>
  </si>
  <si>
    <t>1975</t>
  </si>
  <si>
    <t xml:space="preserve">Donaldsville plant expanded </t>
  </si>
  <si>
    <t xml:space="preserve">New coal gasification processes for hydrogen in response to oil crisis </t>
  </si>
  <si>
    <t>1977</t>
  </si>
  <si>
    <t xml:space="preserve">More than77% of fertilizer made with processes developed by TVA </t>
  </si>
  <si>
    <t>Important</t>
  </si>
  <si>
    <t>Ammonia increasingly moved by pipelines</t>
  </si>
  <si>
    <t xml:space="preserve">single-train plants reached over1200tons per day-Note that centrifugal compressors are not efficient below600tons per day so these plants require large demand â€¢late19705 </t>
  </si>
  <si>
    <t>China surpasses USA to become largest consumer of nitrogen fertilizer</t>
  </si>
  <si>
    <t>1980s</t>
  </si>
  <si>
    <t>Development of ICI Kotoko4-hole catalyst shape</t>
  </si>
  <si>
    <t>1980</t>
  </si>
  <si>
    <t xml:space="preserve">Development of Kellogg Advanced Ammonia Process using a ruthenium catalyst supported on graphite </t>
  </si>
  <si>
    <t>In the wake of the oil crises ammonia gained interest as an energy vector</t>
  </si>
  <si>
    <t>USSR surpasses USA'sammonia output</t>
  </si>
  <si>
    <t>Average fertilizer applications began leveling off in affluent countries</t>
  </si>
  <si>
    <t xml:space="preserve"> studies on Iron-alloy catalysts shows improvements over pure iron- positive results but nickel is very costly </t>
  </si>
  <si>
    <t>1983</t>
  </si>
  <si>
    <t>ICI announces A MV process:More efficient catalyst-pressure of70-80 at m-less energy input</t>
  </si>
  <si>
    <t xml:space="preserve">1984-1989 </t>
  </si>
  <si>
    <t>Bitter labour dispute at Geismar plant sees first use of term"cancer alley"</t>
  </si>
  <si>
    <t xml:space="preserve"> first Ammonia?design commissioned in Courtright based on A- MV designs</t>
  </si>
  <si>
    <t xml:space="preserve"> Severns..deplants become uncompetitive-new Leading Concept Ammonia process developed at Billingham to replace them- involved new catalysts absorbents among the most automated plants ever</t>
  </si>
  <si>
    <t>1970s-1980s</t>
  </si>
  <si>
    <t>Nitrogen fertilizer use in UK rose 50 percent between late 1970s and mid-1980s but declined afterwards, especially with winter wheat</t>
  </si>
  <si>
    <t>1950-mid 1980s</t>
  </si>
  <si>
    <t>NL</t>
  </si>
  <si>
    <t>National mean her hectare use of nitrogen fertilizer on cropland and grassland rose from 70 kg to 230 kg nitrogen</t>
  </si>
  <si>
    <t>China surpasses USSR in nitrogen production</t>
  </si>
  <si>
    <t>1990</t>
  </si>
  <si>
    <t xml:space="preserve"> Invention of ruthenium-based catalyst shifts WO industry focus </t>
  </si>
  <si>
    <t>Early 1990s</t>
  </si>
  <si>
    <t>China becomes leading manufacturer</t>
  </si>
  <si>
    <t>1990s</t>
  </si>
  <si>
    <t>First decline in worldwide ammonia synthesis since the end of Second World War - largely due to collapse of USSR</t>
  </si>
  <si>
    <t>Synthetic fertilizers provided around 50 percent of total nutrient avaliable to annual and permanent crops</t>
  </si>
  <si>
    <t>1992</t>
  </si>
  <si>
    <t xml:space="preserve">Development of Kellogg Advanced Ammonia Process using full catalyst </t>
  </si>
  <si>
    <t>1975-1995</t>
  </si>
  <si>
    <t>Asia's application of nitrogen fertilizers increased from 18.6 to 45 megatonnes</t>
  </si>
  <si>
    <t>1900-1995</t>
  </si>
  <si>
    <t>Applications of nitrogen fertilizer rose from 2 kg/hectare to 125 kg/hectare</t>
  </si>
  <si>
    <t>National mean nitrogen application per hectare declined to 185 kg</t>
  </si>
  <si>
    <t>98 percent of corn receives nitrogen fertilizer</t>
  </si>
  <si>
    <t>Late 1990s</t>
  </si>
  <si>
    <t>Strong growth in Asian ammonia production</t>
  </si>
  <si>
    <t>1998</t>
  </si>
  <si>
    <t xml:space="preserve"> ICI and Uhde form an alliance in ammonia technology </t>
  </si>
  <si>
    <t>20th century</t>
  </si>
  <si>
    <t>125-fold increase in average rate of inorganic nitrogen applications per hectare of cropland</t>
  </si>
  <si>
    <t>2000-2010</t>
  </si>
  <si>
    <t>Interest in biomass-based ammonia production re-emerges</t>
  </si>
  <si>
    <t>2000</t>
  </si>
  <si>
    <t xml:space="preserve">Interest in ammonia as energy carrier re-emerged </t>
  </si>
  <si>
    <t>2003</t>
  </si>
  <si>
    <t>Development of stable Inorganic electrode catalyst-(a24At28064 4tle-74-loaded with Ru Liv</t>
  </si>
  <si>
    <t>2004</t>
  </si>
  <si>
    <t>2006</t>
  </si>
  <si>
    <t>SA</t>
  </si>
  <si>
    <t xml:space="preserve">Saudi Arabia first SAFCO IV  Ammonia plant built in Saudi Arabia-capacity of3300Mtpd- largest worldwide </t>
  </si>
  <si>
    <t>2010</t>
  </si>
  <si>
    <t xml:space="preserve">By now only 16plants use ruthenium </t>
  </si>
  <si>
    <t>2013</t>
  </si>
  <si>
    <t xml:space="preserve">Nangal plant converted to natural gas </t>
  </si>
  <si>
    <t>2014</t>
  </si>
  <si>
    <t xml:space="preserve"> Development of CATACEL SSR stackable structural catalytic reactor </t>
  </si>
  <si>
    <t xml:space="preserve">Ammonia synthesis devices with a daily production capacity up to2200tons </t>
  </si>
  <si>
    <t xml:space="preserve">Reaction pressure is now10-15Mpa- close Energy to consumption theoretical minimum is27.265of-20I </t>
  </si>
  <si>
    <t>2015</t>
  </si>
  <si>
    <t xml:space="preserve">Kueke plant decommissioned due to an energy deficit and high electricity prices </t>
  </si>
  <si>
    <t>2018</t>
  </si>
  <si>
    <t xml:space="preserve"> Energy consumption for Haber- Bosch process approaching theoretical minimum</t>
  </si>
  <si>
    <t>2019</t>
  </si>
  <si>
    <t xml:space="preserve">Wustite-based catalyst investigated </t>
  </si>
  <si>
    <t>2020</t>
  </si>
  <si>
    <t xml:space="preserve">COVID and climate change reduce ammonia production-resulting in supply problems for natural gas and fertilizer </t>
  </si>
  <si>
    <t xml:space="preserve">Various world- scale renewable ammonia plants being announced worldwide and authors are reviving discussions of ammonia in hydrogen economy-interest in using it to decarbonize shipping </t>
  </si>
  <si>
    <t xml:space="preserve">Ongoing research on new approaches to electric nitrogen fixation- often scaled-down systems that can follow renewable electricity supply fluctuations </t>
  </si>
  <si>
    <t>2021</t>
  </si>
  <si>
    <t>KE</t>
  </si>
  <si>
    <t xml:space="preserve">Kenya announces plans for renewable fertilizer production-conditions similar to Italy and Japan in19dos </t>
  </si>
  <si>
    <t xml:space="preserve">Currently16 "World scale"fertilizer plants in Louisiana'spetrochemical corridor </t>
  </si>
  <si>
    <t>2022</t>
  </si>
  <si>
    <t xml:space="preserve"> Energy consumption of natural gas ammonia synthesis has declined to26Girton from an initial value of55due to individual high capacity units- pressure reforming-centrifugal compressors-improved heat integration-improved catalyst for lower temperature and pressure </t>
  </si>
  <si>
    <t>Present day</t>
  </si>
  <si>
    <t>Ammonia industry is now comprised of hundreds of large plants that feed synthesis of nitrogen fertilizer-equal to half the total fixed by all baceria in the natural terrestrial environment</t>
  </si>
  <si>
    <t>Ammonia's eenrgy requirements have steadily declined but it remains the most energy intensive fertilizer: nine times energy of phosphorous and potassium production</t>
  </si>
  <si>
    <t>Pre-WWII</t>
  </si>
  <si>
    <t>Nitrogen fertilizer applications amounted to less than one quarter of all nitrogen applied to world's farmlands</t>
  </si>
  <si>
    <t xml:space="preserve">NH3fuel association (now Ammonia Energy Association)organizes first NH3fuel conference in Iowa </t>
  </si>
  <si>
    <t>Years from TRL 2</t>
  </si>
  <si>
    <t>Liquid.DAC.TRL</t>
  </si>
  <si>
    <t>Solid.DAC.TRL</t>
  </si>
  <si>
    <t>Catalytic.Ammonia.TRL</t>
  </si>
  <si>
    <t>Cyanamide.TRL</t>
  </si>
  <si>
    <t>Electric.Arc.TRL</t>
  </si>
  <si>
    <t>Note 1</t>
  </si>
  <si>
    <t>Note 2</t>
  </si>
  <si>
    <t>Note 3</t>
  </si>
  <si>
    <t>Note 4</t>
  </si>
  <si>
    <t>Note 5</t>
  </si>
  <si>
    <r>
      <t xml:space="preserve">Sheet 5: All Time Series. </t>
    </r>
    <r>
      <rPr>
        <sz val="11"/>
        <color theme="1"/>
        <rFont val="Calibri"/>
        <family val="2"/>
        <scheme val="minor"/>
      </rPr>
      <t>Includes all data on nitrogen production, capacity, and number of plants, using several different processes, in all countries and on all years for which data is available, from 1905 to 2020. This sheet is the basis for figures 4 through 8 in the article, as well as for the extrapolation to direct air capture that underpins figure 9.</t>
    </r>
  </si>
  <si>
    <r>
      <rPr>
        <b/>
        <sz val="11"/>
        <color theme="1"/>
        <rFont val="Calibri"/>
        <family val="2"/>
        <scheme val="minor"/>
      </rPr>
      <t>Sheet 7: TRL Descriptions.</t>
    </r>
    <r>
      <rPr>
        <sz val="11"/>
        <color theme="1"/>
        <rFont val="Calibri"/>
        <family val="2"/>
        <scheme val="minor"/>
      </rPr>
      <t xml:space="preserve"> Compares the progress of all three ammonia synthesis technologies and both direct air capture technologies, using the technological readiness level scale. Provides a brief description of what, in the authors' judgement, constitutes each of the different technologies having achieved each of the technological readiness levels, lists the years when this occurred for each technology, and provides sources where necessary. Underpins the data on sheet 8, which in turn is the basis for Figure 10 in the article. This table is an expanded, more detailed version of the table in the article's Appendix 1.</t>
    </r>
  </si>
  <si>
    <r>
      <t xml:space="preserve">Sheet 8: TRL Analysis. </t>
    </r>
    <r>
      <rPr>
        <sz val="11"/>
        <color theme="1"/>
        <rFont val="Calibri"/>
        <family val="2"/>
        <scheme val="minor"/>
      </rPr>
      <t>Based on the information in Sheet 7, lists how long after the achievement of TRL 2 each of the three technologies achieved each of the subsequent seven technological readiness levels. This is the basis for Figure 10 in the article.</t>
    </r>
  </si>
  <si>
    <r>
      <rPr>
        <b/>
        <sz val="11"/>
        <color theme="1"/>
        <rFont val="Calibri"/>
        <family val="2"/>
        <scheme val="minor"/>
      </rPr>
      <t>Sheet 9: Timeline</t>
    </r>
    <r>
      <rPr>
        <sz val="11"/>
        <color theme="1"/>
        <rFont val="Calibri"/>
        <family val="2"/>
        <scheme val="minor"/>
      </rPr>
      <t>. A qualitative chronology of the history of ammonia synthesis around the world, categorized by country and by which arena the events effected and were caused by. Includes citations for all events. This is the basis of all of the qualitative historical narrative presented in section 3 of the article.</t>
    </r>
  </si>
  <si>
    <r>
      <rPr>
        <b/>
        <sz val="11"/>
        <color theme="1"/>
        <rFont val="Calibri"/>
        <family val="2"/>
        <scheme val="minor"/>
      </rPr>
      <t xml:space="preserve">Sheet 10: Assumptions and Notes. </t>
    </r>
    <r>
      <rPr>
        <sz val="11"/>
        <color theme="1"/>
        <rFont val="Calibri"/>
        <family val="2"/>
        <scheme val="minor"/>
      </rPr>
      <t xml:space="preserve">A summary of all the assumptions that were used to compile and simplify the various data presented in the other sheets, as well as some general notes about data collection. </t>
    </r>
  </si>
  <si>
    <r>
      <t xml:space="preserve">Sheet 10. Sources. </t>
    </r>
    <r>
      <rPr>
        <sz val="11"/>
        <color theme="1"/>
        <rFont val="Calibri"/>
        <family val="2"/>
        <scheme val="minor"/>
      </rPr>
      <t>Bibliography for all data in this file. Note that while this overlaps with the bibliography of the article, it is not the same list of sources.</t>
    </r>
  </si>
  <si>
    <t>Smil, 2000</t>
  </si>
  <si>
    <t>Divall and Johnson, 1998 (in Travis, 1998)</t>
  </si>
  <si>
    <t>Rooij, 2005</t>
  </si>
  <si>
    <t>McGrayne and Bertsch, 2001</t>
  </si>
  <si>
    <t>Puig, 1998 (in Travis, 1998)</t>
  </si>
  <si>
    <t>Strotmann, 2021</t>
  </si>
  <si>
    <t>American Chemical Society, 2022. Ethanolamine [WWW Document]. American Chemical Society. URL https://www.acs.org/molecule-of-the-week/archive/e/ethanolamine.html (accessed 12.29.22).</t>
  </si>
  <si>
    <t>Arentz, F.B., 1925. Uses of ethylene. J. Chem. Educ. 2, 459. https://doi.org/10.1021/ed002p459</t>
  </si>
  <si>
    <t>Baekeland, L.H., 1909. Method of making insoluble products of phenol and formaldehyde. US942699A.</t>
  </si>
  <si>
    <t>Barona, A., Etxebarria, B., Aleksanyan, A., Gallastegui, G., Rojo, N., Diaz-Tena, E., 2018. A Unique Historical Case to Understand the Present Sustainable Development. Sci Eng Ethics 24, 261–274. https://doi.org/10.1007/s11948-017-9891-5</t>
  </si>
  <si>
    <t>Big Chemical Encyclopedia, n.d. Big Chemical Encyclopedia [WWW Document]. URL https://chempedia.info (accessed 12.28.22).</t>
  </si>
  <si>
    <t>Blackford, M.G., Kerr, K.A. (Kathel A., 1996. BFGoodrich : tradition and transformation, 1870-1995. Columbus : Ohio State University Press.</t>
  </si>
  <si>
    <t>Boundy, R.H., 1952. Styrene: its polymers, copolymers, and derivatives. New York, Reinhold.</t>
  </si>
  <si>
    <t>Brassley, P., 2000. Output and Technical Change in Twentieth-Century British Agriculture. The Agricultural History Review 48, 60–84.</t>
  </si>
  <si>
    <t>Brightling, J., 2018. Ammonia and the Fertiliser Industry: The Development of Ammonia at Billingham. Johnson Matthey Technology Review 62, 32–47. https://doi.org/10.1595/205651318X696341</t>
  </si>
  <si>
    <t>Demirors, M., 2011. The History of Polyethylene, in: 100+ Years of Plastics. Leo Baekeland and Beyond, ACS Symposium Series. American Chemical Society, pp. 115–145. https://doi.org/10.1021/bk-2011-1080.ch009</t>
  </si>
  <si>
    <t>Divall, C., Johnston, S., 1998. Scaling up: The Evolution of Intellectual Apparatus Associated with the Manufacture of Heavy Chemicals in Britain, 1900–1939, in: Travis, A.S., Schröter, H.G., Homburg, E., Morris, P.J.T. (Eds.), Determinants in the Evolution of the European Chemical Industry, 1900–1939: New Technologies, Political Frameworks, Markets and Companies, Chemists and Chemistry. Springer, Dordrecht, pp. 199–214.</t>
  </si>
  <si>
    <t>EIA, 2022. Liquefied natural gas [WWW Document]. URL https://www.eia.gov/energyexplained/natural-gas/liquefied-natural-gas.php (accessed 12.28.22).</t>
  </si>
  <si>
    <t>Ernst, F.A., 1928. Fixation of Atmospheric Nitrogen   Ernst, Industrial Chemical Monographs. D. Van Norstrand, Ne York.</t>
  </si>
  <si>
    <t>Ernst, F.A., Sherman, F.S., 1927. Article Relative to the World’s Inorganic Nitrogen Industry from the Industrial and Engineering Chemistry. Fixed Nitrogen Research Laboratory, Bureau of Soils, Washington.</t>
  </si>
  <si>
    <t>Friedlaender, H.E., 1943. The Story of the Nitrogen Process in France: An Experiment in Post-War Planning. The Journal of Business of the University of Chicago 16, 247–252.</t>
  </si>
  <si>
    <t>Hrastar, J., 2014. Liquid Natural Gas in the United States: A History. McFarland.</t>
  </si>
  <si>
    <t>Humphreys, J., Lan, R., Tao, S., 2021. Development and Recent Progress on Ammonia Synthesis Catalysts for Haber–Bosch Process. Advanced Energy and Sustainability Research 2, 2000043. https://doi.org/10.1002/aesr.202000043</t>
  </si>
  <si>
    <t>International Gas Union, 2022. World LNG Report 2022. Barcelona.</t>
  </si>
  <si>
    <t>IPCC, 2022. Mitigation of Climate Change. Contribution of Working Group III to the Sixth Assessment Report of the Intergovernmental Panel on Climate Change. Cambridge, Cambridge.</t>
  </si>
  <si>
    <t>Kenyon, R.L., Boehmer, N., 1950. Phenol by Sulfonation. Ind. Eng. Chem. 42, 1446–1455. https://doi.org/10.1021/ie50488a004</t>
  </si>
  <si>
    <t>Lundgren, A., 1998. The Development of Chemical Industry in Sweden and the Contribution of Academic Chemistry after 1900, in: Travis, A.S., Schröter, H.G., Homburg, E., Morris, P.J.T. (Eds.), Determinants in the Evolution of the European Chemical Industry, 1900–1939: New Technologies, Political Frameworks, Markets and Companies, Chemists and Chemistry. Springer, Dordrecht, pp. 123–141.</t>
  </si>
  <si>
    <t>Ma, Jinfeng, Li, L., Wang, H., Du, Y., Ma, Junjie, Zhang, X., Wang, Z., 2022. Carbon Capture and Storage: History and the Road Ahead. Engineering 14, 33–43. https://doi.org/10.1016/j.eng.2021.11.024</t>
  </si>
  <si>
    <t>MacLeod, R.M., 1998. Chemistry for King and Kaiser: Revisiting Chemical Enterprise and the European War, in: Travis, A.S., Schröter, H.G., Homburg, E., Morris, P.J.T. (Eds.), Determinants in the Evolution of the European Chemical Industry, 1900–1939: New Technologies, Political Frameworks, Markets and Companies, Chemists and Chemistry. Springer, Dordrecht, pp. 25–49.</t>
  </si>
  <si>
    <t>Maugeri, L., 2008. The age of oil : the mythology, history, and future of the world’s most controversial resource. Guilford, Conn. : Lyons Press.</t>
  </si>
  <si>
    <t>McGrayne, S.B., 2001. Prometheans in the Lab: Chemistry and the Making of the Modern World. Sharon Bertsch McGrayne.</t>
  </si>
  <si>
    <t>Meizner, L., 1998. “Productive Collateral” or “Economic Sense?”: BASF under French Occupation, 1919-1923, in: Travis, A.S., Schröter, H.G., Homburg, E., Morris, P.J.T. (Eds.), Determinants in the Evolution of the European Chemical Industry, 1900–1939: New Technologies, Political Frameworks, Markets and Companies, Chemists and Chemistry. Springer, Dordrecht, pp. 51–64.</t>
  </si>
  <si>
    <t>Morgan, P.W., 1981. Brief History of Fibers from Synthetic Polymers. Journal of Macromolecular Science: Part A - Chemistry 15, 1113–1131. https://doi.org/10.1080/00222338108066456</t>
  </si>
  <si>
    <t>Nagy, B., Farmer, J.D., Bui, Q.M., Trancik, J.E., 2013. Statistical Basis for Predicting Technological Progress. PLOS ONE 8, e52669. https://doi.org/10.1371/journal.pone.0052669</t>
  </si>
  <si>
    <t>Nagy, B., Swenson, B., Gonzales, J.P., Bui, Q.M., Lee, I., Bennett, N., Metheny, N., 2022. Performance Curve Database [WWW Document]. URL https://pcdb.santafe.edu/ (accessed 12.28.22).</t>
  </si>
  <si>
    <t>Puig, N., 1998. The Frustrated Rise of Spanish Chemical Industry between the Wars, in: Travis, A.S., Schröter, H.G., Homburg, E., Morris, P.J.T. (Eds.), Determinants in the Evolution of the European Chemical Industry, 1900–1939: New Technologies, Political Frameworks, Markets and Companies, Chemists and Chemistry. Springer, Dordrecht, pp. 301–320.</t>
  </si>
  <si>
    <t>Reinhardt, C., 1998. Basic Research in Industry: Two Case Studies at I.G. Farbenindustrie Ag in the 1920’s and 1930’s, in: Travis, A.S., Schröter, H.G., Homburg, E., Morris, P.J.T. (Eds.), Determinants in the Evolution of the European Chemical Industry, 1900–1939: New Technologies, Political Frameworks, Markets and Companies, Chemists and Chemistry. Springer, Dordrecht, pp. 67–88.</t>
  </si>
  <si>
    <t>Reuvers, J.G., Brightling, J.R., Sheldon, D.T., 2014. Ammonia technology development from Haber-Bosch to current times. Proceedings - International Fertiliser Society 1–28.</t>
  </si>
  <si>
    <t>Rooij,  van, J.W., 2004. Engineering contractors in the chemical industry. The development of ammonia processes, 1910-1940: conference; From Industry to Services?&amp;quot;, 8th annual European Business History Association (EBHA) Conference; 2004-09-16; 2004-09-18. Proceedings for “From Industry to Services?”, 8th annual European Business History Association (EBHA) Conference.</t>
  </si>
  <si>
    <t>Rouwenhorst, K.H.R., Travis, A.S., Lefferts, L., 2022. 1921–2021: A Century of Renewable Ammonia Synthesis. Sustainable Chemistry 3, 149–171. https://doi.org/10.3390/suschem3020011</t>
  </si>
  <si>
    <t>Russel, D.A., Williams, G.G., 1977. History of Chemical Fertilizer Development. Soil Science Society of America Journal 41, 260–265. https://doi.org/10.2136/sssaj1977.03615995004100020020x</t>
  </si>
  <si>
    <t>Sellars, S., Nunes, V., 2021. Synthetic Nitrogen Fertilizer in the U.S. (No. 11:24). Department of Agriculture and Consumer Economics,, University of Illinois, Urbana-Champaign.</t>
  </si>
  <si>
    <t>Semon, W.L., Stahl, G.A., 1981. History of Vinyl Chloride Polymers. Journal of Macromolecular Science: Part A - Chemistry 15, 1263–1278. https://doi.org/10.1080/00222338108066464</t>
  </si>
  <si>
    <t>Smil, V., 2000. Enriching the Earth: Fritz Haber, Carl Bosch, and the Transformation of World Food Production. MIT Press, Cambridge, MA, USA.</t>
  </si>
  <si>
    <t>Smith, J.K., 1985. The Ten-Year Invention: Neoprene and Du Pont Research, 1930-1939. Technology and Culture 26, 34–55. https://doi.org/10.2307/3104528</t>
  </si>
  <si>
    <t>Steininger, B., 2021. Ammonia synthesis on the banks of the Mississippi: A molecular-planetary technology. The Anthropocene Review 8, 262–279. https://doi.org/10.1177/20530196211029676</t>
  </si>
  <si>
    <t>Stewart, B.A., 2018. Benefits and Unintended Consequences of Synthetic Nitrogen Fertilizers, in: Soil Nitrogen Uses and Environmental Impacts. CRC Press.</t>
  </si>
  <si>
    <t>Strotmann, C., 2021. Nitrogenous Fertilisers in Germany – Paths of Distribution from Chile Saltpetre to Haber-Bosch-Ammonia and Cyanamide (ca 1914–1930). Jahrbuch für Wirtschaftsgeschichte / Economic History Yearbook 62, 159–189. https://doi.org/10.1515/jbwg-2021-0007</t>
  </si>
  <si>
    <t>Topham, S.A., 1985. The History of the Catalytic Synthesis of Ammonia, in: Anderson, J.R., Boudart, M. (Eds.), Catalysis: Science and Technology, Catalysis. Springer, Berlin, Heidelberg, pp. 1–50. https://doi.org/10.1007/978-3-642-93281-6_1</t>
  </si>
  <si>
    <t>Travis, A.S., 2018. Nitrogen Capture: The Growth of an International Industry (1900–1940). Springer.</t>
  </si>
  <si>
    <t>Travis, A.S., 1994. From Manchester to Massachusetts via Mulhouse: The Transatlantic Voyage of Aniline Black. Technology and Culture 35, 70–99. https://doi.org/10.2307/3106749</t>
  </si>
  <si>
    <t>References</t>
  </si>
  <si>
    <r>
      <t xml:space="preserve">Sheet 6: World Production and DAC Cases. </t>
    </r>
    <r>
      <rPr>
        <sz val="11"/>
        <color theme="1"/>
        <rFont val="Calibri"/>
        <family val="2"/>
        <scheme val="minor"/>
      </rPr>
      <t>Includes a single continuous time series for synthetic ammonia production from 1913 to 2022, which was constructed using several assumptions that are noted in sheet 10. In the following columns, it first normalizes the first production data to the capacity of the first plant (The Oppau plant) in 1913, and projects that onto the growth of direct air capture from 2024 through 2100, on the assumption that the 1point5 facility planned for the United States is roughly analogous to teh Oppau facility. This sheet therefore shows what amounts of direct air capture we could expect from direct air capture if it grows at the same rates that ammonia synthesis achieved historically. It is the basis for figure 9 in the article.</t>
    </r>
  </si>
  <si>
    <t>Estimated. See Sheet 10, Note 2.</t>
  </si>
  <si>
    <t>Unlike most national nitrogen data on this sheet, these numbers were not converted using the conversion factors listed in Sheet 10, Note 2, but were instead recorded directly, in the form of thousand tons nitrogen, by the League of Nations</t>
  </si>
  <si>
    <t>Extrapolated. See note Sheet 10 Note 4</t>
  </si>
  <si>
    <t>Process Simplified</t>
  </si>
  <si>
    <t>Other Catalytic</t>
  </si>
  <si>
    <t>Note 6</t>
  </si>
  <si>
    <t>Technological Readiness Level Analysis</t>
  </si>
  <si>
    <t>Sheet 8 documents when five technologies (three nitrogen fixing technologies and two carbon capture technologies) reached all of the technological readiness levels described in Mankins (1995). Citations are provided for direct air capture technologies. For nitrogen synthesis technologies, data in the sheet came from the historical research presented in sheet 8, and especially from Travis (2018) and Smil (2000).</t>
  </si>
  <si>
    <t>1point5, 2022. Construction of World’s Largest Direct Air Capture Plant in the Texas Permian Basin [WWW Document]. 1PointFive. URL https://www.1pointfive.com/worlds-largest-direct-air-capture-plant-in-the-texas-permian-basin (accessed 10.4.22).</t>
  </si>
  <si>
    <t>Andre Wurzbacher, J., Gebald, C., Steinfeld, A., 2011. Separation of CO2 from air by temperature-vacuum swing adsorption using diamine -functionalized silica gel. Energy &amp; Environmental Science 4, 3584–3592. https://doi.org/10.1039/C1EE01681D</t>
  </si>
  <si>
    <t>Choi, S., Drese, J., Eisenberger, P., Jones, C., 2009. A New Paradigm of Anthropogenic CO2 Reduction: Adsorptive Fixation of CO2 From the Ambient Air as a Carbon Negative Technology, AIChE Annual Meeting, Nashville, TN.</t>
  </si>
  <si>
    <t>Climeworks, 2022. Climeworks and PwC Switzerland enter long-term collaboration [WWW Document]. Climworks. URL https://climeworks.com/news/pwc-switzerland-signs-cdr-agreement (accessed 10.3.22).</t>
  </si>
  <si>
    <t>Gebald, C., Wurzbacher, J.A., Borgschulte, A., Zimmermann, T., Steinfeld, A., 2014. Single-Component and Binary CO2 and H2O Adsorption of Amine-Functionalized Cellulose. Environ. Sci. Technol. 48, 2497–2504. https://doi.org/10.1021/es404430g</t>
  </si>
  <si>
    <t>Gebald, C., Wurzbacher, J.A., Tingaut, P., Zimmermann, T., Steinfeld, A., 2011. Amine-Based Nanofibrillated Cellulose As Adsorbent for CO2 Capture from Air. Environ. Sci. Technol. 45, 9101–9108. https://doi.org/10.1021/es202223p</t>
  </si>
  <si>
    <t>Holmes, G., Nold, K., Walsh, T., Heidel, K., Henderson, M.A., Ritchie, J., Klavins, P., Singh, A., Keith, D.W., 2013. Outdoor Prototype Results for Direct Atmospheric Capture of Carbon Dioxide. Energy Procedia, GHGT-11 Proceedings of the 11th International Conference on Greenhouse Gas Control Technologies, 18-22 November 2012, Kyoto, Japan 37, 6079–6095. https://doi.org/10.1016/j.egypro.2013.06.537</t>
  </si>
  <si>
    <t>Keith, D.W., Holmes, G., St. Angelo, D., Heidel, K., 2018. A Process for Capturing CO2 from the Atmosphere. Joule 2, 1573–1594. https://doi.org/10.1016/j.joule.2018.05.006</t>
  </si>
  <si>
    <t>Lackner, K., Ziock, H.-J., Grimes, P., 1999. Carbon Dioxide Extraction from Air: Is It An Option? (No. LA-UR-99-583). Los Alamos National Lab. (LANL), Los Alamos, NM (United States).</t>
  </si>
  <si>
    <t>Mahmoudkhani, M., Heidel, K.R., Ferreira, J.C., Keith, D.W., Cherry, R.S., 2009. Low energy packed tower and caustic recovery for direct capture of CO2 from air. Energy Procedia, Greenhouse Gas Control Technologies 9 1, 1535–1542. https://doi.org/10.1016/j.egypro.2009.01.201</t>
  </si>
  <si>
    <t>Stolaroff, J.K., Keith, D.W., Lowry, G.V., 2008. Carbon Dioxide Capture from Atmospheric Air Using Sodium Hydroxide Spray. Environ. Sci. Technol. 42, 2728–2735. https://doi.org/10.1021/es702607w</t>
  </si>
  <si>
    <t>This sheet describes all the following sheets in this file.</t>
  </si>
  <si>
    <t>This file includes a range of qualitative and quantitative data on various subjects used to produce our article, "Lessons for Direct Air Capture from the History of Nitrogen Synthesis: 
Very High rates of deployment are possible, with sufficiently aggressive support". 
For any further information, please contact the authors directly.</t>
  </si>
  <si>
    <t>Liquid-state DAC Description</t>
  </si>
  <si>
    <t>Kraft process first used in pulp and paper industry (Zeman and Lackner, 2004).</t>
  </si>
  <si>
    <t>Lackner et al (1999) first describe a direct air capture plant using sodium hydroxide and calcium carbonate loop.</t>
  </si>
  <si>
    <t>Proof of concept with lab-scale contactor (Stolaroff et al, 2008)</t>
  </si>
  <si>
    <r>
      <rPr>
        <i/>
        <sz val="11"/>
        <color theme="1"/>
        <rFont val="Calibri"/>
        <family val="2"/>
        <scheme val="minor"/>
      </rPr>
      <t>Lab-scale demonstration of carbon capture tower</t>
    </r>
    <r>
      <rPr>
        <sz val="11"/>
        <color theme="1"/>
        <rFont val="Calibri"/>
        <family val="2"/>
        <scheme val="minor"/>
      </rPr>
      <t xml:space="preserve"> (Mahmoudkhani et al, 2009)</t>
    </r>
  </si>
  <si>
    <t>Detailed engineering studies of lab-scale DAC system (Holmes and Keith, 2012)</t>
  </si>
  <si>
    <t>Outdoor prototype air contactor (Holmes et al, 2013)</t>
  </si>
  <si>
    <t>Opening of pilot DAC plant (Keith et al, 2018)</t>
  </si>
  <si>
    <t>Carbon Engineering publishes detailed results on pilot plant and begins working on first commercial plants (Keith et al, 2018)</t>
  </si>
  <si>
    <t>Large scale commercial plant planned for construction by 1point5.</t>
  </si>
  <si>
    <t>Liquid-state DAC Date</t>
  </si>
  <si>
    <t>Solid-state DAC description</t>
  </si>
  <si>
    <t>Amine CO2 scrubbers used on submarines and developed for use in space</t>
  </si>
  <si>
    <t>Choi et al publish paper on a new concept of CO2 capture technology: Amine adsorbtion</t>
  </si>
  <si>
    <t>Wurzbacher et al publish empirical studies on separation of CO2 from ambient air using temperature-vacuum swing</t>
  </si>
  <si>
    <t>Gebald, Wurzebacher et al validate the amine vacuum-temperature swing concept at lab bench scale (Gebald et al, 2011)</t>
  </si>
  <si>
    <t>Gebald et al publish detailed studies on stability and performance of amine sorbent and vacuum-temperature swing process (Gebald et al, 2014</t>
  </si>
  <si>
    <t xml:space="preserve">Climeworks' Arctic Fox comes online (Climeworks 2022) </t>
  </si>
  <si>
    <t xml:space="preserve">Climeworks' Capricorn facility comes online (Climeworks 2022) </t>
  </si>
  <si>
    <t xml:space="preserve">Climeworks launches carbon removal service, announcing that technology is essentially mature (Climeworks 2022) </t>
  </si>
  <si>
    <t xml:space="preserve">Climeworks opens Orca facility in Iceland (Climeworks 2022) </t>
  </si>
  <si>
    <t>Solid-state DAC date</t>
  </si>
  <si>
    <t>Ramsey and Young show incomplete decomposition of ammonia</t>
  </si>
  <si>
    <t>Lab-scale proof of Haber's catalytic process</t>
  </si>
  <si>
    <t>Frank and Caro find that barium carbide and calcium carbide heated in streams of nitrogen absorb nitrogen</t>
  </si>
  <si>
    <t>Frank and Caro apply for patent for barium cyanide production</t>
  </si>
  <si>
    <t>Experiment identifies prodution of calcium cyanamide</t>
  </si>
  <si>
    <t>Caro finds that calcium cyanimide can be heated with steam to produce ammonia</t>
  </si>
  <si>
    <t>Value of cyanamide as a fertilizer verified by Frank and Caro</t>
  </si>
  <si>
    <t>Pilot plant for cyanamide manufacture set up in Westeregeln</t>
  </si>
  <si>
    <t>Plants for cyanamide manufacture set up in Westeregeln and Piano d'Orta</t>
  </si>
  <si>
    <t>Final technical difficulties ironed out at Piano d'Orta plant</t>
  </si>
  <si>
    <t>Piano d'Orta plant begins full-scale operation</t>
  </si>
  <si>
    <t>Joseph Priestley demonstrates nitrogen fixation by electric arc</t>
  </si>
  <si>
    <t>Crookes proposes using electric arcs powered by the niagara river to produce nitrogen</t>
  </si>
  <si>
    <t>Birkeland files patent application for electric arc process</t>
  </si>
  <si>
    <t>Experiments on electric arc fixation at experimental installation</t>
  </si>
  <si>
    <t>Prototype furnace built at Vassmoen</t>
  </si>
  <si>
    <t>Corporation founded to develop process commercially</t>
  </si>
  <si>
    <t>Nottoden plant begins operation</t>
  </si>
  <si>
    <r>
      <t xml:space="preserve">Sheet 2  is an edited version of the first sheet of Greene and Nemet's  (In review) database of technology upscaling rates. The technologies on it have been categorized according to our research and assessment of each of them.
For the technologies that are documented in figure 2 in the paper, it was necessary to find the production capacity of the first facility to have a good way to normalize the rest of the data. In two out of the four datasets that are plotted, this value came from a different source than the rest of the data (see columns N and P of Sheet 2. This could potentially create discrepancies, one of which is obvious in the case of polyvinylchloride, whose production appears to go </t>
    </r>
    <r>
      <rPr>
        <i/>
        <sz val="11"/>
        <color theme="1"/>
        <rFont val="Calibri"/>
        <family val="2"/>
        <scheme val="minor"/>
      </rPr>
      <t>down</t>
    </r>
    <r>
      <rPr>
        <sz val="11"/>
        <color theme="1"/>
        <rFont val="Calibri"/>
        <family val="2"/>
        <scheme val="minor"/>
      </rPr>
      <t xml:space="preserve"> from the first plant to the start of the main dataset. This is probably not accurate, and can probably be attributed to some mismatch in how the two sources found their data. However, it is close enough to be a basis for comparison with the other technologies on the list. This is a big part of why polyvinylchloride was not included as a technology for comparison in Figure 2.
It is also important to note that the ammonia figure is total production rather than cumulative capacity additions, as is the case in the other entries.
Characterizing each technology's design complexity (Column B) and need for customization (Column C) is a challenge because it is not straightforward  to reliably categorize technologies according to the two measures they use. Customization is the easier of the two.  A standardized product can be roughly described as something that can be mass-produced in identical units. A mass-customized product is one where important components can be mass-produced but might need to be tailored for specific uses, or installed on-site using non-standardized procedures. A customized product is one that has to be built according to a unique blueprint in every separate instance. While this is somewhat subjective and there are challenging edge cases, it is relatively easy to apply. Complexity, on the other hand, is harder. Actually measuring complexity in an objective, systematic way is extremely challenging, and is the subject of significant debates among economists and other scholars (Balland and Rigby, 2017; Broekel, 2018; Fleming and Sorenson, 2001). Malhotra and Schmidt (2020) characterize complexity according to the number of components and interactions between components, where technologies with fewer and more modular components are less complex, while those with more components that interact in complex ways are more complex. Broekel (2018) proposes an alternative but related metric, where a more complex technology is one with more interrelated forms of knowledge required to design and produce it.
</t>
    </r>
  </si>
  <si>
    <t>Our long time series of ammonia production worldwide has been produced by stitching data together from differnet sources at differnet eras. This is an imperfect process, for several reasons. The best ammonia data measure different things at different times. Prior to the Second World War, there are data on total global synthetic ammonia production for most years, although there are major gaps in the data collection. From 1949 onwards, the best available data only records the production of nitrogen fertilizer, ignoring other uses for ammonia, such as chemicals and explosives. For reference, in the present day, fertilizer acccounts for approximately 70 percent of global ammonia production (IEA, 2021).
To fill in gaps in the data for the global ammonia production time series, we assumed a consistent compound annual growth rate between the last data point before the gap, and the first data point afterwards. These data points are flagged in sheet 6 as "Estimated".</t>
  </si>
  <si>
    <t>In early sources (especially League of Nations data), the category of "other" changes every year, because not every country reported consistently. So, for example. As a result, this data is not very useful.</t>
  </si>
  <si>
    <t>List of Nitrogen Facilities</t>
  </si>
  <si>
    <r>
      <rPr>
        <b/>
        <sz val="11"/>
        <color theme="1"/>
        <rFont val="Calibri"/>
        <family val="2"/>
        <scheme val="minor"/>
      </rPr>
      <t xml:space="preserve">Sheet 2: Candidate Analogue Long-List. </t>
    </r>
    <r>
      <rPr>
        <sz val="11"/>
        <color theme="1"/>
        <rFont val="Calibri"/>
        <family val="2"/>
        <scheme val="minor"/>
      </rPr>
      <t>Includes a list of all analogues considered in any way as an historical analogue for direct air capture, while summarizing the process by which we narrowed this list down. Each row up to row J shows a different step we used to make the list smaller, with candidate analogues that passed that filter being coloured green, and ones that did not pass, and were thus rejected from consideration, coloured red. Subsequent columns give additional information. More information on this process is provided in section 2 of the article, as well as in note 1, on sheet 10</t>
    </r>
  </si>
  <si>
    <r>
      <rPr>
        <b/>
        <sz val="11"/>
        <color theme="1"/>
        <rFont val="Calibri"/>
        <family val="2"/>
        <scheme val="minor"/>
      </rPr>
      <t xml:space="preserve">Sheet 3: Candidate Analogue Short-List. </t>
    </r>
    <r>
      <rPr>
        <sz val="11"/>
        <color theme="1"/>
        <rFont val="Calibri"/>
        <family val="2"/>
        <scheme val="minor"/>
      </rPr>
      <t xml:space="preserve"> Includes all data from the three candidate analogues that passed on to the final stage of consideration, to be graphed in figure 2 of the article. This data is very imperfect and its compilation required many assumptions. These can be found detailed in Note 1, Sheet 10.</t>
    </r>
  </si>
  <si>
    <r>
      <rPr>
        <b/>
        <sz val="11"/>
        <color theme="1"/>
        <rFont val="Calibri"/>
        <family val="2"/>
        <scheme val="minor"/>
      </rPr>
      <t>Sheet 4: List of Nitrogen Facilities.</t>
    </r>
    <r>
      <rPr>
        <sz val="11"/>
        <color theme="1"/>
        <rFont val="Calibri"/>
        <family val="2"/>
        <scheme val="minor"/>
      </rPr>
      <t xml:space="preserve"> Lists all nitrogen facilities listed in available historical sources as having been built prior to 1930 (after which there are too many to practically count), as well as their dates of construction, initial capacities, dates of expansion, subsequent recorded capacities, dates of retirement, and assorted other information. This provides the basis for all the data on numbers of plants and total capacity by country in sheet 5, and underpins much of Figure 3 in the article. Note that due to the incompleteness of the historical record on this subject, this data is subject to many assumptions. These are listed in note 2, sheet 10.</t>
    </r>
  </si>
  <si>
    <t xml:space="preserve">For the years prior to 1930 (when there are sufficiently few nitrogen facilities that they can be tracked individually), we tracked the development of individual nitrogen facilities, and in turn used this to calculate the nitrogen capacity of the countries that built them. This data can be found in Sheet 4: List of Nitrogen Facilities.
This data was challenging to collect, and necessitated a lot of assumptions. There are a few comprehensive sources listing the development of nitrogen synthesis facilities. This created a starting point. From there, various history secondary and primary sources had to be read in detail to look for specific dates at which these facilities were constructed, upgraded, or switched to a new technology. The historical record also contains information about the capacity of these facilities at various points in time.
While the sources used for this are generally high-quality and trustworthy, the information they provide is patchy. Therefore, several compromises had to be made in the final dataset:
-In many cases, dates had to be approximated. This is mentioned each time in the notes.
-Sometimes a facility's date of construction is recorded, but not its initial capacity. In these cases, if the facility's capacity is recorded at any subsequent date within five years, this is assumed to have been its initial capacity. If such a record does not exist, then the initial capacity is recorded as unknown (which translates to zero in all subsequent mathematical operations). Obviously this is not an accurate value, but recording it in this way allows the facility to count towards numbers of facilities while not adding fictitious values to national capacity totals.
-In a few cases (especially with Japanese facilities), a facility's existence and date of construction is recorded, but there is no data whatsoever on its capacity. Capacities for these facilities were recorded as "unknown", in the same way as mentioned in the previous point.
-The capacity of a facility in any given year is assumed to be the same as its capacity in the previous year, unless there is a record in the literature showing a different number. The same goes for the capacities of entire countries.
-The official start date of a facility is the date at which it first produces nitrogen for the market. Sometimes, a source records the start date of a facility's construction but not the date that the facility was completed or the date it came online. In these cases, it is assumed that construction takes two years. Cases where this assumption has been made have been noted.
-Some tables in Travis (2018) make an error in their use of data from Ernst and Sherman (1927), ignoring that Ernst and Sherman are actually recording data from a previous year, not from the year the book was published. This has been corrected.
-A wide variety of units are used to record the capacities of nitrogen facilities. Capacity is recorded as tons of ammonia or cyanamide, or as nitrogen equivalent. It is also recorded per day, year, or month. To convert this into consistent units (tons of nitrogen per year), the conversion factors listed in note 3, below are used, and for units of time, the facility is assumed to run full-time, 365 days per year (so annual capacity is daily capacity*365). Where there are two or more conflicting estimates of the facility's capacity, whichever one is closer in units to tons nitrogen per year will take priority.
-If a facility's production is recorded but not its capacity, then the production is assumed to be equal to capacity, unless there is a record of the facility's capacity from a previous year.
-Someties estimates provide a range of possible capacities. In these cases, the highest value is used. This has been flagged in the sheet.
-The same facilities were often recorded under different names. For example, one source might list it under the name of the town it was built in, while another might list it by the name of the company that owned it. Thsi creates a risk of double-counting. Sources were carefully scrutinized to avoid this, but there were a few cases that couldn't quite be resolved. The Montecantini facility at Belluno, Italy is one example of this problem, as is the facility at Terni, Italy. The sheet listing nitrogen facilities contains notes mentioning these problems. In all cases where this uncertainty exists, the best guess was used to determine whether the sources record one facility or two.
</t>
  </si>
  <si>
    <t>Balland, P.-A., Rigby, D., 2017. The Geography of Complex Knowledge. Economic Geography 93, 1–23. https://doi.org/10.1080/00130095.2016.1205947</t>
  </si>
  <si>
    <t>Broekel, T., 2018. Measuring technological complexity - Current approaches and a new measure of structural complexity. https://doi.org/10.48550/arXiv.1708.07357</t>
  </si>
  <si>
    <t>Fleming, L., Sorenson, O., 2001. Technology as a complex adaptive system: evidence from patent data. Research Policy 30, 1019–1039. https://doi.org/10.1016/S0048-7333(00)00135-9</t>
  </si>
  <si>
    <t>IEA, 2021. Ammonia Technology Roadmap: Towards more Sustainable Nitrogen Fertilizer Production. International Energy Agency, Paris.</t>
  </si>
  <si>
    <t>Malhotra, A., Schmidt, T.S., 2020. Accelerating Low-Carbon Innovation. Joule 4, 2259–2267. https://doi.org/10.1016/j.joule.2020.09.004</t>
  </si>
  <si>
    <t>Nemet, G., Greene, J., Mueller-Hansen, F., Minx, J., n.d. Assessing growth in adoption of historical technologies to inform the scale up of carbon removal. In Review.</t>
  </si>
  <si>
    <t>Excluded from tally due to major disagreement with other values</t>
  </si>
  <si>
    <t>[ADD TO NOTES THAT IF A DATA POINT SEEMS IMPLAUSIBLE IN RELATION TO OTHER DATA POINTS, REMOVE IT (BETTER TO USE A SINGLE CONSISTENT SOUCE. ALSO IF PRODUCTION DATA EXISTS BUT NOT CAPACITY DATA PRODUCTION DATA WILL BE USED AS A PROXY - SO LONG AS IN LINE WITH NEARBY ESTIMATES]</t>
  </si>
  <si>
    <t>Byproduct</t>
  </si>
  <si>
    <t>Travis 2018, p. 213</t>
  </si>
  <si>
    <t>Niagara Falls.Mathieson</t>
  </si>
  <si>
    <t>Niagara Falls.NAC</t>
  </si>
  <si>
    <t>Niagara Falls.Roessler-Hasslacher</t>
  </si>
  <si>
    <t>Roessler-Hasslacher Chemical Co</t>
  </si>
  <si>
    <t>Date imprecise. Under construction as of 1925.</t>
  </si>
  <si>
    <t>Travis 2018, p. 204</t>
  </si>
  <si>
    <t>Travis 2018,  p. 271</t>
  </si>
  <si>
    <t>Tons nitric acid/year</t>
  </si>
  <si>
    <t>Belgium_Cyanamide_Production_ThousandTons</t>
  </si>
  <si>
    <t>Belgium_Cyanamide_Production_ThousandTonsNeq</t>
  </si>
  <si>
    <t>Canada_Cyanamide_CapacityConstructed_ThousandTonsNeq</t>
  </si>
  <si>
    <t>Canada_Cyanamide_PlantsConstructed_NumberOfPlants</t>
  </si>
  <si>
    <t>Canada_Cyanamide_TotalCapacity_ThousandTonsNeq</t>
  </si>
  <si>
    <t>Canada_Cyanamide_TotalPlants_NumberOfPlants</t>
  </si>
  <si>
    <t>Canada_Cyanamide_Production_ThousandTonsNeq</t>
  </si>
  <si>
    <t>Czecholslovakia_Cyanamide_Production_ThousandTons</t>
  </si>
  <si>
    <t>Czecholslovakia_Cyanamide_Production_ThousandTonsNeq</t>
  </si>
  <si>
    <t>France_Cyanamide_CapacityConstructed_ThousandTonsNeq</t>
  </si>
  <si>
    <t>France_Cyanamide_TotalCapacity_ThousandTonsNeq</t>
  </si>
  <si>
    <t>France_Cyanamide_TotalPlants_NumberOfPlants</t>
  </si>
  <si>
    <t>France_Cyanamide_Production_ThousandTons</t>
  </si>
  <si>
    <t>France_Cyanamide_Production_ThousandTonsNeq</t>
  </si>
  <si>
    <t>Germany_Cyanamide_CapacityConstructed_ThousandTonsNeq</t>
  </si>
  <si>
    <t>Germany_Cyanamide_TotalCapacity_ThousandTonsNeq</t>
  </si>
  <si>
    <t>Germany_Cyanamide_TotalPlants_NumberOfPlants</t>
  </si>
  <si>
    <t>Germany_Cyanamide_Production_ThousandTons</t>
  </si>
  <si>
    <t>Germany_Cyanamide_Production_ThousandTonsNeq</t>
  </si>
  <si>
    <t>Italy_Cyanamide_CapacityConstructed_ThousandTonsNeq</t>
  </si>
  <si>
    <t>Italy_Cyanamide_TotalCapacity_ThousandTonsNeq</t>
  </si>
  <si>
    <t>Italy_Cyanamide_TotalPlants_NumberOfPlants</t>
  </si>
  <si>
    <t>Italy_Cyanamide_Production_ThousandTons</t>
  </si>
  <si>
    <t>Italy_Cyanamide_Production_ThousandTonsNeq</t>
  </si>
  <si>
    <t>Japan_Cyanamide_Production_ThousandTons</t>
  </si>
  <si>
    <t>Japan_Cyanamide_Production_ThousandTonsNeq</t>
  </si>
  <si>
    <t>Korea_Cyanamide_Production_ThousandTons</t>
  </si>
  <si>
    <t>Korea_Cyanamide_Production_ThousandTonsNeq</t>
  </si>
  <si>
    <t>Norway_Cyanamide_CapacityConstructed_ThousandTonsNeq</t>
  </si>
  <si>
    <t>Norway_Cyanamide_TotalCapacity_ThousandTonsNeq</t>
  </si>
  <si>
    <t>Norway_Cyanamide_TotalPlants_NumberOfPlants</t>
  </si>
  <si>
    <t>Norway_Cyanamide_Production_ThousandTons</t>
  </si>
  <si>
    <t>Norway_Cyanamide_Production_ThousandTonsNeq</t>
  </si>
  <si>
    <t>Poland_Cyanamide_CapacityConstructed_ThousandTonsNeq</t>
  </si>
  <si>
    <t>Poland_Cyanamide_TotalCapacity_ThousandTonsNeq</t>
  </si>
  <si>
    <t>Poland_Cyanamide_TotalPlants_NumberOfPlants</t>
  </si>
  <si>
    <t>Poland_Cyanamide_Production_ThousandTons</t>
  </si>
  <si>
    <t>Poland_Cyanamide_Production_ThousandTonsNeq</t>
  </si>
  <si>
    <t>Romania_Cyanamide_CapacityConstructed_ThousandTonsNeq</t>
  </si>
  <si>
    <t>Romania_Cyanamide_TotalCapacity_ThousandTonsNeq</t>
  </si>
  <si>
    <t>Romania_Cyanamide_TotalPlants_NumberOfPlants</t>
  </si>
  <si>
    <t>Romania_Cyanamide_Production_ThousandTons</t>
  </si>
  <si>
    <t>Romania_Cyanamide_Production_ThousandTonsNeq</t>
  </si>
  <si>
    <t>Sweden_Cyanamide_CapacityConstructed_ThousandTonsNeq</t>
  </si>
  <si>
    <t>Sweden_Cyanamide_TotalCapacity_ThousandTonsNeq</t>
  </si>
  <si>
    <t>Sweden_Cyanamide_TotalPlants_NumberOfPlants</t>
  </si>
  <si>
    <t>Sweden_Cyanamide_Production_ThousandTons</t>
  </si>
  <si>
    <t>Sweden_Cyanamide_Production_ThousandTonsNeq</t>
  </si>
  <si>
    <t>Switzerland_Cyanamide_CapacityConstructed_ThousandTonsNeq</t>
  </si>
  <si>
    <t>Switzerland_Cyanamide_TotalCapacity_ThousandTonsNeq</t>
  </si>
  <si>
    <t>Switzerland_Cyanamide_TotalPlants_NumberOfPlants</t>
  </si>
  <si>
    <t>Switzerland_Cyanamide_Production_ThousandTons</t>
  </si>
  <si>
    <t>Switzerland_Cyanamide_Production_ThousandTonsNeq</t>
  </si>
  <si>
    <t>UK_Cyanamide_CapacityConstructed_ThousandTonsNeq</t>
  </si>
  <si>
    <t>UK_Cyanamide_PlantsConstructed_ThousandTonsNeq</t>
  </si>
  <si>
    <t>UK_Cyanamide_TotalCapacity_ThousandTonsNeq</t>
  </si>
  <si>
    <t>UK_Cyanamide_TotalPlants_NumberOfPlants</t>
  </si>
  <si>
    <t>USA_Cyanamide_CapacityConstructed_ThousandTonsNeq</t>
  </si>
  <si>
    <t>USA_Cyanamide_PlantsConstructed_ThousandTonsNeq</t>
  </si>
  <si>
    <t>USA_Cyanamide_TotalCapacity_ThousandTonsNeq</t>
  </si>
  <si>
    <t>USA_Cyanamide_TotalPlants_NumberOfPlants</t>
  </si>
  <si>
    <t>World_Cyanamide_Production_ThousandTons</t>
  </si>
  <si>
    <t>World_Cyanamide_Production_ThousandTonsNeq</t>
  </si>
  <si>
    <t>Yugoslavia_Cyanamide_CapacityConstructed_ThousandTonsNeq</t>
  </si>
  <si>
    <t>Yugoslavia_Cyanamide_TotalCapacity_ThousandTonsNeq</t>
  </si>
  <si>
    <t>Yugoslavia_Cyanamide_TotalPlants_NumberOfPlants</t>
  </si>
  <si>
    <t>Yugoslavia_Cyanamide_Production_ThousandTons</t>
  </si>
  <si>
    <t>Yugoslavia_Cyanamide_Production_ThousandTonsNeq</t>
  </si>
  <si>
    <t>Austria_ElectricArc_PlantsConstructed_NumberOfPlants</t>
  </si>
  <si>
    <t>Austria_ElectricArc_TotalPlants_NumberOfPlants</t>
  </si>
  <si>
    <t>Belgium_OtherCatalyticSynthesis_PlantsConstructed_NumberOfPlants</t>
  </si>
  <si>
    <t>Belgium_OtherCatalyticSynthesis_TotalPlants_NumberOfPlants</t>
  </si>
  <si>
    <t>Czechoslovakia_Cyanamide_PlantsConstructed_NumberOfPlants</t>
  </si>
  <si>
    <t>Czechoslovakia_Cyanamide_TotalPlants_NumberOfPlants</t>
  </si>
  <si>
    <t>Czechoslovakia_Cyanamide_CapacityConstructed_ThousandTonsNeq</t>
  </si>
  <si>
    <t>Czechoslovakia_Cyanamide_TotalCapacity_ThousandTonsNeq</t>
  </si>
  <si>
    <t>Czechoslovakia_OtherCatalyticSynthesis_PlantsConstructed_NumberOfPlants</t>
  </si>
  <si>
    <t>Czechoslovakia_OtherCatalyticSynthesis_TotalPlants_NumberOfPlants</t>
  </si>
  <si>
    <t>Czechoslovakia_OtherCatalyticSynthesis_CapacityConstructed_ThousandTonsNeq</t>
  </si>
  <si>
    <t>Czechoslovakia_OtherCatalyticSynthesis_TotalCapacity_ThousandTonsNeq</t>
  </si>
  <si>
    <t>France_Cyanamide_PlantsConstructed_NumberOfPlants</t>
  </si>
  <si>
    <t>France_ElectricArc_PlantsConstructed_NumberOfPlants</t>
  </si>
  <si>
    <t>France_HaberBosch_PlantsConstructed_NumberOfPlants</t>
  </si>
  <si>
    <t>France_OtherCatalyticSynthesis_PlantsConstructed_NumberOfPlants</t>
  </si>
  <si>
    <t>Germany_Cyanamide_PlantsConstructed_NumberOfPlants</t>
  </si>
  <si>
    <t>Germany_HaberBosch_PlantsConstructed_NumberOfPlants</t>
  </si>
  <si>
    <t>Germany_OtherCatalyticSynthesis_PlantsConstructed_NumberOfPlants</t>
  </si>
  <si>
    <t>Italy_Cyanamide_PlantsConstructed_NumberOfPlants</t>
  </si>
  <si>
    <t>Italy_OtherCatalyticSynthesis_PlantsConstructed_NumberOfPlants</t>
  </si>
  <si>
    <t>Japan_Cyanamide_PlantsConstructed_NumberOfPlants</t>
  </si>
  <si>
    <t>Japan_Cyanamide_TotalPlants_NumberOfPlants</t>
  </si>
  <si>
    <t>Japan_Cyanamide_CapacityConstructed_ThousandTonsNeq</t>
  </si>
  <si>
    <t>Japan_Cyanamide_TotalCapacity_ThousandTonsNeq</t>
  </si>
  <si>
    <t>Japan_OtherCatalyticSynthesis_PlantsConstructed_NumberOfPlants</t>
  </si>
  <si>
    <t>Norway_ElectricArc_PlantsConstructed_NumberOfPlants</t>
  </si>
  <si>
    <t>Norway_Cyanamide_PlantsConstructed_NumberOfPlants</t>
  </si>
  <si>
    <t>Norway_HaberBosch_PlantsConstructed_NumberOfPlants</t>
  </si>
  <si>
    <t>Poland_Cyanamide_PlantsConstructed_NumberOfPlants</t>
  </si>
  <si>
    <t>Poland_OtherCatalyticSynthesis_PlantsConstructed_NumberOfPlants</t>
  </si>
  <si>
    <t>Romania_Cyanamide_PlantsConstructed_NumberOfPlants</t>
  </si>
  <si>
    <t>Spain_OtherCatalyticSynthesis_PlantsConstructed_NumberOfPlants</t>
  </si>
  <si>
    <t>Sweden_Cyanamide_PlantsConstructed_NumberOfPlants</t>
  </si>
  <si>
    <t>Sweden_HaberBosch_PlantsConstructed_NumberOfPlants</t>
  </si>
  <si>
    <t>Switzerland_Cyanamide_PlantsConstructed_NumberOfPlants</t>
  </si>
  <si>
    <t>UK_HaberBosch_PlantsConstructed_NumberOfPlants</t>
  </si>
  <si>
    <t>USA_Cyanamide_PlantsConstructed_NumberOfPlants</t>
  </si>
  <si>
    <t>USA_OtherCatalyticSynthesis_PlantsConstructed_NumberOfPlants</t>
  </si>
  <si>
    <t>USSR_OtherCatalyticSynthesis_PlantsConstructed_NumberOfPlants</t>
  </si>
  <si>
    <t>Yugoslavia_Cyanamide_PlantsConstructed_NumberOfPlants</t>
  </si>
  <si>
    <t>World_ElectricArc_PlantsConstructed_NumberOfPlants</t>
  </si>
  <si>
    <t>World_ElectricArc_TotalPlants_NumberOfPlants</t>
  </si>
  <si>
    <t>World_Cyanamide_PlantsConstructed_NumberOfPlants</t>
  </si>
  <si>
    <t>World_Cyanamide_TotalPlants_NumberOfPlants</t>
  </si>
  <si>
    <t>World_HaberBosch_PlantsConstructed_NumberOfPlants</t>
  </si>
  <si>
    <t>World_HaberBosch_TotalPlants_NumberOfPlants</t>
  </si>
  <si>
    <t>World_OtherCatalyticSynthesis_PlantsConstructed_NumberOfPlants</t>
  </si>
  <si>
    <t>World_OtherCatalyticSynthesis_TotalPlants_NumberOfPlants</t>
  </si>
  <si>
    <t>TonsNeq</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</si>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</sst>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8"/>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s>
  <borders count="2">
    <border>
      <left/>
      <right/>
      <top/>
      <bottom/>
      <diagonal/>
    </border>
    <border>
      <left style="thin">
        <color indexed="64"/>
      </left>
      <right/>
      <top/>
      <bottom/>
      <diagonal/>
    </border>
  </borders>
  <cellStyleXfs count="4">
    <xf numFmtId="0" fontId="0" fillId="0" borderId="0"/>
    <xf numFmtId="0" fontId="6"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cellStyleXfs>
  <cellXfs count="52">
    <xf numFmtId="0" fontId="0" fillId="0" borderId="0" xfId="0"/>
    <xf numFmtId="0" fontId="1" fillId="0" borderId="0" xfId="0" applyFont="1"/>
    <xf numFmtId="0" fontId="0" fillId="0" borderId="0" xfId="0" applyAlignment="1">
      <alignment wrapText="1"/>
    </xf>
    <xf numFmtId="9" fontId="0" fillId="0" borderId="0" xfId="0" applyNumberFormat="1"/>
    <xf numFmtId="0" fontId="0" fillId="0" borderId="0" xfId="0" applyAlignment="1">
      <alignment horizontal="left" vertical="top" wrapText="1"/>
    </xf>
    <xf numFmtId="0" fontId="0" fillId="0" borderId="0" xfId="0" applyAlignment="1">
      <alignment horizontal="left" wrapText="1"/>
    </xf>
    <xf numFmtId="0" fontId="0" fillId="2" borderId="0" xfId="0" applyFill="1"/>
    <xf numFmtId="0" fontId="0" fillId="0" borderId="0" xfId="0" applyAlignment="1">
      <alignment horizontal="left" vertical="top"/>
    </xf>
    <xf numFmtId="10" fontId="0" fillId="0" borderId="0" xfId="0" applyNumberFormat="1"/>
    <xf numFmtId="9" fontId="0" fillId="0" borderId="0" xfId="0" applyNumberFormat="1" applyAlignment="1">
      <alignment horizontal="center"/>
    </xf>
    <xf numFmtId="0" fontId="1" fillId="3" borderId="0" xfId="0" applyFont="1" applyFill="1"/>
    <xf numFmtId="0" fontId="5" fillId="3" borderId="0" xfId="0" applyFont="1" applyFill="1" applyAlignment="1">
      <alignment wrapText="1"/>
    </xf>
    <xf numFmtId="0" fontId="1" fillId="4" borderId="0" xfId="0" applyFont="1" applyFill="1"/>
    <xf numFmtId="0" fontId="5" fillId="4" borderId="0" xfId="0" applyFont="1" applyFill="1" applyAlignment="1">
      <alignment wrapText="1"/>
    </xf>
    <xf numFmtId="0" fontId="0" fillId="4" borderId="0" xfId="0" applyFill="1" applyAlignment="1">
      <alignment wrapText="1"/>
    </xf>
    <xf numFmtId="0" fontId="1" fillId="5" borderId="0" xfId="0" applyFont="1" applyFill="1"/>
    <xf numFmtId="0" fontId="0" fillId="5" borderId="0" xfId="0" applyFill="1" applyAlignment="1">
      <alignment wrapText="1"/>
    </xf>
    <xf numFmtId="0" fontId="2" fillId="6" borderId="0" xfId="0" applyFont="1" applyFill="1"/>
    <xf numFmtId="0" fontId="3" fillId="6" borderId="0" xfId="0" applyFont="1" applyFill="1" applyAlignment="1">
      <alignment wrapText="1"/>
    </xf>
    <xf numFmtId="0" fontId="3" fillId="6" borderId="0" xfId="0" applyFont="1" applyFill="1"/>
    <xf numFmtId="0" fontId="2" fillId="7" borderId="0" xfId="0" applyFont="1" applyFill="1"/>
    <xf numFmtId="0" fontId="3" fillId="7" borderId="0" xfId="0" applyFont="1" applyFill="1" applyAlignment="1">
      <alignment wrapText="1"/>
    </xf>
    <xf numFmtId="0" fontId="3" fillId="7" borderId="0" xfId="0" applyFont="1" applyFill="1"/>
    <xf numFmtId="0" fontId="2" fillId="8" borderId="0" xfId="0" applyFont="1" applyFill="1"/>
    <xf numFmtId="0" fontId="3" fillId="8" borderId="0" xfId="0" applyFont="1" applyFill="1" applyAlignment="1">
      <alignment wrapText="1"/>
    </xf>
    <xf numFmtId="0" fontId="3" fillId="8" borderId="0" xfId="0" applyFont="1" applyFill="1"/>
    <xf numFmtId="0" fontId="6" fillId="9" borderId="0" xfId="1"/>
    <xf numFmtId="0" fontId="7" fillId="10" borderId="0" xfId="2"/>
    <xf numFmtId="0" fontId="0" fillId="0" borderId="0" xfId="0" applyAlignment="1">
      <alignment vertical="center"/>
    </xf>
    <xf numFmtId="0" fontId="9" fillId="0" borderId="0" xfId="3"/>
    <xf numFmtId="0" fontId="5" fillId="0" borderId="0" xfId="0" applyFont="1"/>
    <xf numFmtId="0" fontId="1" fillId="0" borderId="1" xfId="0" applyFont="1" applyBorder="1"/>
    <xf numFmtId="0" fontId="5" fillId="0" borderId="1" xfId="0" applyFont="1" applyBorder="1"/>
    <xf numFmtId="0" fontId="0" fillId="0" borderId="1" xfId="0" applyBorder="1"/>
    <xf numFmtId="0" fontId="1" fillId="0" borderId="0" xfId="0" applyFont="1" applyAlignment="1">
      <alignment horizontal="left"/>
    </xf>
    <xf numFmtId="0" fontId="1" fillId="0" borderId="0" xfId="0" applyFont="1" applyAlignment="1">
      <alignment wrapText="1"/>
    </xf>
    <xf numFmtId="0" fontId="0" fillId="0" borderId="0" xfId="0" applyAlignment="1">
      <alignment horizontal="left"/>
    </xf>
    <xf numFmtId="1" fontId="0" fillId="0" borderId="0" xfId="0" applyNumberFormat="1"/>
    <xf numFmtId="0" fontId="0" fillId="3" borderId="0" xfId="0" applyFill="1"/>
    <xf numFmtId="0" fontId="10" fillId="0" borderId="0" xfId="0" applyFont="1"/>
    <xf numFmtId="0" fontId="0" fillId="0" borderId="0" xfId="0" applyAlignment="1">
      <alignment vertical="top" wrapText="1"/>
    </xf>
    <xf numFmtId="0" fontId="10" fillId="0" borderId="0" xfId="0" applyFont="1" applyAlignment="1">
      <alignment wrapText="1"/>
    </xf>
    <xf numFmtId="0" fontId="11" fillId="0" borderId="0" xfId="0" applyFont="1" applyAlignment="1">
      <alignment wrapText="1"/>
    </xf>
    <xf numFmtId="0" fontId="0" fillId="5" borderId="0" xfId="0" quotePrefix="1" applyFill="1" applyAlignment="1">
      <alignment wrapText="1"/>
    </xf>
    <xf numFmtId="0" fontId="3" fillId="7" borderId="0" xfId="0" applyFont="1" applyFill="1" applyAlignment="1">
      <alignment horizontal="left" wrapText="1"/>
    </xf>
    <xf numFmtId="0" fontId="1" fillId="0" borderId="0" xfId="0" applyFont="1" applyAlignment="1">
      <alignment vertical="center"/>
    </xf>
    <xf numFmtId="0" fontId="4" fillId="0" borderId="0" xfId="0" applyFont="1"/>
    <xf numFmtId="0" fontId="1" fillId="0" borderId="0" xfId="0" applyFont="1" applyAlignment="1">
      <alignment horizontal="left"/>
    </xf>
    <xf numFmtId="0" fontId="0" fillId="0" borderId="0" xfId="0" applyAlignment="1">
      <alignment horizontal="left" vertical="top" wrapText="1"/>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energyexplained/natural-gas/liquefied-natural-gas.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317C-45F2-4FB4-9281-EB97DBAFF6FD}">
  <sheetPr codeName="Sheet1"/>
  <dimension ref="A1:A15"/>
  <sheetViews>
    <sheetView topLeftCell="A11" workbookViewId="0">
      <selection activeCell="A28" sqref="A28"/>
    </sheetView>
  </sheetViews>
  <sheetFormatPr baseColWidth="10" defaultColWidth="8.83203125" defaultRowHeight="15" x14ac:dyDescent="0.2"/>
  <cols>
    <col min="1" max="1" width="173.33203125" customWidth="1"/>
  </cols>
  <sheetData>
    <row r="1" spans="1:1" ht="64" x14ac:dyDescent="0.2">
      <c r="A1" s="41" t="s">
        <v>2396</v>
      </c>
    </row>
    <row r="2" spans="1:1" ht="16" x14ac:dyDescent="0.2">
      <c r="A2" s="42" t="s">
        <v>2395</v>
      </c>
    </row>
    <row r="3" spans="1:1" x14ac:dyDescent="0.2">
      <c r="A3" s="41"/>
    </row>
    <row r="4" spans="1:1" ht="49.5" customHeight="1" x14ac:dyDescent="0.2">
      <c r="A4" s="2" t="s">
        <v>2441</v>
      </c>
    </row>
    <row r="5" spans="1:1" ht="32" customHeight="1" x14ac:dyDescent="0.2">
      <c r="A5" s="2" t="s">
        <v>2442</v>
      </c>
    </row>
    <row r="6" spans="1:1" ht="48" x14ac:dyDescent="0.2">
      <c r="A6" s="2" t="s">
        <v>2443</v>
      </c>
    </row>
    <row r="7" spans="1:1" ht="32" x14ac:dyDescent="0.2">
      <c r="A7" s="35" t="s">
        <v>2317</v>
      </c>
    </row>
    <row r="8" spans="1:1" ht="64" x14ac:dyDescent="0.2">
      <c r="A8" s="35" t="s">
        <v>2375</v>
      </c>
    </row>
    <row r="9" spans="1:1" ht="45" customHeight="1" x14ac:dyDescent="0.2">
      <c r="A9" s="2" t="s">
        <v>2318</v>
      </c>
    </row>
    <row r="10" spans="1:1" ht="32" x14ac:dyDescent="0.2">
      <c r="A10" s="35" t="s">
        <v>2319</v>
      </c>
    </row>
    <row r="11" spans="1:1" ht="32" x14ac:dyDescent="0.2">
      <c r="A11" s="2" t="s">
        <v>2320</v>
      </c>
    </row>
    <row r="12" spans="1:1" x14ac:dyDescent="0.2">
      <c r="A12" t="s">
        <v>2321</v>
      </c>
    </row>
    <row r="13" spans="1:1" x14ac:dyDescent="0.2">
      <c r="A13" s="1" t="s">
        <v>2322</v>
      </c>
    </row>
    <row r="14" spans="1:1" x14ac:dyDescent="0.2">
      <c r="A14" s="1"/>
    </row>
    <row r="15" spans="1:1" x14ac:dyDescent="0.2">
      <c r="A1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DF7B-2625-4926-BA67-150B13A53161}">
  <sheetPr codeName="Sheet10"/>
  <dimension ref="A1:X32"/>
  <sheetViews>
    <sheetView topLeftCell="A3" workbookViewId="0">
      <selection activeCell="B5" sqref="B5:X5"/>
    </sheetView>
  </sheetViews>
  <sheetFormatPr baseColWidth="10" defaultColWidth="8.83203125" defaultRowHeight="15" x14ac:dyDescent="0.2"/>
  <cols>
    <col min="1" max="1" width="8.83203125" style="39"/>
    <col min="2" max="2" width="26.33203125" customWidth="1"/>
    <col min="3" max="3" width="7" bestFit="1" customWidth="1"/>
    <col min="4" max="4" width="8.33203125" customWidth="1"/>
  </cols>
  <sheetData>
    <row r="1" spans="1:24" x14ac:dyDescent="0.2">
      <c r="A1" s="39" t="s">
        <v>2312</v>
      </c>
      <c r="B1" s="1" t="s">
        <v>1054</v>
      </c>
    </row>
    <row r="2" spans="1:24" ht="320" customHeight="1" x14ac:dyDescent="0.2">
      <c r="B2" s="48" t="s">
        <v>2437</v>
      </c>
      <c r="C2" s="48"/>
      <c r="D2" s="48"/>
      <c r="E2" s="48"/>
      <c r="F2" s="48"/>
      <c r="G2" s="48"/>
      <c r="H2" s="48"/>
      <c r="I2" s="48"/>
      <c r="J2" s="48"/>
      <c r="K2" s="48"/>
      <c r="L2" s="48"/>
      <c r="M2" s="48"/>
      <c r="N2" s="48"/>
      <c r="O2" s="40"/>
      <c r="P2" s="40"/>
      <c r="Q2" s="40"/>
      <c r="R2" s="40"/>
      <c r="S2" s="40"/>
      <c r="T2" s="40"/>
      <c r="U2" s="40"/>
    </row>
    <row r="4" spans="1:24" x14ac:dyDescent="0.2">
      <c r="A4" s="39" t="s">
        <v>2313</v>
      </c>
      <c r="B4" s="45" t="s">
        <v>2440</v>
      </c>
    </row>
    <row r="5" spans="1:24" ht="409" customHeight="1" x14ac:dyDescent="0.2">
      <c r="B5" s="48" t="s">
        <v>2444</v>
      </c>
      <c r="C5" s="48"/>
      <c r="D5" s="48"/>
      <c r="E5" s="48"/>
      <c r="F5" s="48"/>
      <c r="G5" s="48"/>
      <c r="H5" s="48"/>
      <c r="I5" s="48"/>
      <c r="J5" s="48"/>
      <c r="K5" s="48"/>
      <c r="L5" s="48"/>
      <c r="M5" s="48"/>
      <c r="N5" s="48"/>
      <c r="O5" s="48"/>
      <c r="P5" s="48"/>
      <c r="Q5" s="48"/>
      <c r="R5" s="48"/>
      <c r="S5" s="48"/>
      <c r="T5" s="48"/>
      <c r="U5" s="48"/>
      <c r="V5" s="48"/>
      <c r="W5" s="48"/>
      <c r="X5" s="48"/>
    </row>
    <row r="8" spans="1:24" x14ac:dyDescent="0.2">
      <c r="A8" s="39" t="s">
        <v>2314</v>
      </c>
      <c r="B8" s="1" t="s">
        <v>35</v>
      </c>
    </row>
    <row r="9" spans="1:24" ht="115.25" customHeight="1" x14ac:dyDescent="0.2">
      <c r="B9" s="51" t="s">
        <v>1043</v>
      </c>
      <c r="C9" s="51"/>
      <c r="D9" s="51"/>
      <c r="E9" s="51"/>
      <c r="F9" s="51"/>
      <c r="G9" s="51"/>
      <c r="H9" s="51"/>
      <c r="I9" s="5"/>
    </row>
    <row r="10" spans="1:24" x14ac:dyDescent="0.2">
      <c r="B10" s="2"/>
      <c r="C10" s="2"/>
      <c r="D10" s="2"/>
      <c r="E10" s="2"/>
      <c r="F10" s="2"/>
      <c r="G10" s="2"/>
      <c r="H10" s="2"/>
      <c r="I10" s="2"/>
    </row>
    <row r="11" spans="1:24" ht="54" customHeight="1" x14ac:dyDescent="0.2">
      <c r="C11" s="48" t="s">
        <v>36</v>
      </c>
      <c r="D11" s="48"/>
      <c r="E11" s="48" t="s">
        <v>37</v>
      </c>
      <c r="F11" s="48"/>
      <c r="G11" s="48" t="s">
        <v>38</v>
      </c>
      <c r="H11" s="48"/>
      <c r="I11" s="4" t="s">
        <v>437</v>
      </c>
      <c r="J11" s="7" t="s">
        <v>435</v>
      </c>
    </row>
    <row r="12" spans="1:24" ht="32" x14ac:dyDescent="0.2">
      <c r="B12" s="2" t="s">
        <v>44</v>
      </c>
      <c r="C12" s="49">
        <v>0.20499999999999999</v>
      </c>
      <c r="D12" s="49"/>
      <c r="E12" s="49">
        <v>0.20499999999999999</v>
      </c>
      <c r="F12" s="50"/>
      <c r="G12" s="49">
        <v>0.17499999999999999</v>
      </c>
      <c r="H12" s="50"/>
      <c r="I12" s="9">
        <v>0.17</v>
      </c>
      <c r="J12" s="8">
        <v>0.1507</v>
      </c>
    </row>
    <row r="13" spans="1:24" x14ac:dyDescent="0.2">
      <c r="C13" t="s">
        <v>39</v>
      </c>
      <c r="D13" t="s">
        <v>40</v>
      </c>
      <c r="E13" t="s">
        <v>39</v>
      </c>
      <c r="F13" t="s">
        <v>40</v>
      </c>
      <c r="G13" t="s">
        <v>39</v>
      </c>
      <c r="H13" t="s">
        <v>40</v>
      </c>
    </row>
    <row r="14" spans="1:24" x14ac:dyDescent="0.2">
      <c r="B14" t="s">
        <v>6</v>
      </c>
      <c r="C14" s="3">
        <v>0.2</v>
      </c>
      <c r="D14" s="3">
        <v>0.21</v>
      </c>
      <c r="E14" s="3">
        <v>0.2</v>
      </c>
      <c r="F14" s="3">
        <v>0.2</v>
      </c>
      <c r="G14" s="3">
        <v>0.15</v>
      </c>
      <c r="H14" s="3">
        <v>0.2</v>
      </c>
      <c r="I14" s="3"/>
    </row>
    <row r="15" spans="1:24" x14ac:dyDescent="0.2">
      <c r="B15" t="s">
        <v>5</v>
      </c>
      <c r="C15" s="3">
        <v>0.2</v>
      </c>
      <c r="D15" s="3">
        <v>0.21</v>
      </c>
      <c r="E15" s="3">
        <v>0.2</v>
      </c>
      <c r="F15" s="3">
        <v>0.21</v>
      </c>
      <c r="G15" s="3">
        <v>0.15</v>
      </c>
      <c r="H15" s="3">
        <v>0.2</v>
      </c>
      <c r="I15" s="3"/>
    </row>
    <row r="16" spans="1:24" x14ac:dyDescent="0.2">
      <c r="B16" t="s">
        <v>14</v>
      </c>
      <c r="C16" s="3">
        <v>0.2</v>
      </c>
      <c r="D16" s="3">
        <v>0.21</v>
      </c>
      <c r="E16" s="3">
        <v>0.2</v>
      </c>
      <c r="F16" s="3">
        <v>0.21</v>
      </c>
      <c r="G16" s="3">
        <v>0.15</v>
      </c>
      <c r="H16" s="3">
        <v>0.2</v>
      </c>
      <c r="I16" s="3"/>
    </row>
    <row r="17" spans="1:19" x14ac:dyDescent="0.2">
      <c r="B17" t="s">
        <v>25</v>
      </c>
      <c r="C17" s="3">
        <v>0.2</v>
      </c>
      <c r="D17" s="3">
        <v>0.21</v>
      </c>
      <c r="E17" s="3">
        <v>0.2</v>
      </c>
      <c r="F17" s="3">
        <v>0.21</v>
      </c>
      <c r="G17" s="3">
        <v>0.15</v>
      </c>
      <c r="H17" s="3">
        <v>0.2</v>
      </c>
      <c r="I17" s="3"/>
    </row>
    <row r="18" spans="1:19" x14ac:dyDescent="0.2">
      <c r="B18" t="s">
        <v>24</v>
      </c>
      <c r="G18" s="3">
        <v>0.15</v>
      </c>
      <c r="H18" s="3">
        <v>0.2</v>
      </c>
      <c r="I18" s="3"/>
    </row>
    <row r="19" spans="1:19" x14ac:dyDescent="0.2">
      <c r="B19" t="s">
        <v>213</v>
      </c>
      <c r="G19" s="3"/>
      <c r="H19" s="3"/>
      <c r="I19" s="3">
        <v>0.17</v>
      </c>
    </row>
    <row r="20" spans="1:19" x14ac:dyDescent="0.2">
      <c r="B20" t="s">
        <v>213</v>
      </c>
      <c r="G20" s="3"/>
      <c r="H20" s="3"/>
      <c r="I20" s="3"/>
      <c r="J20" s="8">
        <v>0.1507</v>
      </c>
    </row>
    <row r="21" spans="1:19" ht="71" customHeight="1" x14ac:dyDescent="0.2">
      <c r="B21" s="1" t="s">
        <v>3</v>
      </c>
      <c r="C21" s="48" t="s">
        <v>41</v>
      </c>
      <c r="D21" s="48"/>
      <c r="E21" s="48"/>
      <c r="F21" s="48"/>
      <c r="G21" s="3"/>
      <c r="H21" s="3"/>
      <c r="I21" s="3"/>
      <c r="J21" s="48" t="s">
        <v>436</v>
      </c>
      <c r="K21" s="48"/>
      <c r="L21" s="48"/>
      <c r="M21" s="48"/>
      <c r="N21" s="48"/>
      <c r="O21" s="48"/>
      <c r="P21" s="48"/>
      <c r="Q21" s="48"/>
      <c r="R21" s="48"/>
      <c r="S21" s="48"/>
    </row>
    <row r="23" spans="1:19" x14ac:dyDescent="0.2">
      <c r="A23" s="39" t="s">
        <v>2315</v>
      </c>
      <c r="B23" s="1" t="s">
        <v>1149</v>
      </c>
    </row>
    <row r="24" spans="1:19" ht="218.25" customHeight="1" x14ac:dyDescent="0.2">
      <c r="B24" s="51" t="s">
        <v>2438</v>
      </c>
      <c r="C24" s="51"/>
      <c r="D24" s="51"/>
      <c r="E24" s="51"/>
      <c r="F24" s="51"/>
      <c r="G24" s="51"/>
      <c r="H24" s="51"/>
    </row>
    <row r="26" spans="1:19" x14ac:dyDescent="0.2">
      <c r="A26" s="39" t="s">
        <v>2316</v>
      </c>
      <c r="B26" s="1" t="s">
        <v>2382</v>
      </c>
    </row>
    <row r="27" spans="1:19" ht="73.25" customHeight="1" x14ac:dyDescent="0.2">
      <c r="B27" s="48" t="s">
        <v>2383</v>
      </c>
      <c r="C27" s="48"/>
      <c r="D27" s="48"/>
      <c r="E27" s="48"/>
      <c r="F27" s="48"/>
      <c r="G27" s="48"/>
      <c r="H27" s="48"/>
    </row>
    <row r="29" spans="1:19" x14ac:dyDescent="0.2">
      <c r="A29" s="39" t="s">
        <v>2381</v>
      </c>
      <c r="B29" s="1" t="s">
        <v>42</v>
      </c>
    </row>
    <row r="30" spans="1:19" ht="78.5" customHeight="1" x14ac:dyDescent="0.2">
      <c r="B30" s="48" t="s">
        <v>43</v>
      </c>
      <c r="C30" s="48"/>
      <c r="D30" s="48"/>
      <c r="E30" s="48"/>
      <c r="F30" s="48"/>
      <c r="G30" s="48"/>
      <c r="H30" s="48"/>
      <c r="I30" s="4"/>
    </row>
    <row r="31" spans="1:19" ht="48.5" customHeight="1" x14ac:dyDescent="0.2">
      <c r="B31" s="48" t="s">
        <v>2439</v>
      </c>
      <c r="C31" s="48"/>
      <c r="D31" s="48"/>
      <c r="E31" s="48"/>
      <c r="F31" s="48"/>
      <c r="G31" s="48"/>
      <c r="H31" s="48"/>
      <c r="I31" s="4"/>
    </row>
    <row r="32" spans="1:19" ht="31.25" customHeight="1" x14ac:dyDescent="0.2">
      <c r="B32" s="48" t="s">
        <v>117</v>
      </c>
      <c r="C32" s="48"/>
      <c r="D32" s="48"/>
      <c r="E32" s="48"/>
      <c r="F32" s="48"/>
      <c r="G32" s="48"/>
      <c r="H32" s="48"/>
      <c r="I32" s="4"/>
    </row>
  </sheetData>
  <mergeCells count="16">
    <mergeCell ref="B2:N2"/>
    <mergeCell ref="B5:X5"/>
    <mergeCell ref="B32:H32"/>
    <mergeCell ref="B31:H31"/>
    <mergeCell ref="C12:D12"/>
    <mergeCell ref="E12:F12"/>
    <mergeCell ref="G12:H12"/>
    <mergeCell ref="C21:F21"/>
    <mergeCell ref="J21:S21"/>
    <mergeCell ref="B9:H9"/>
    <mergeCell ref="B30:H30"/>
    <mergeCell ref="C11:D11"/>
    <mergeCell ref="E11:F11"/>
    <mergeCell ref="G11:H11"/>
    <mergeCell ref="B24:H24"/>
    <mergeCell ref="B27:H27"/>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6BA25-1024-436F-BB84-871BE8B0EBDD}">
  <sheetPr codeName="Sheet11"/>
  <dimension ref="A1:A64"/>
  <sheetViews>
    <sheetView topLeftCell="A43" workbookViewId="0">
      <selection activeCell="A46" sqref="A46"/>
    </sheetView>
  </sheetViews>
  <sheetFormatPr baseColWidth="10" defaultColWidth="8.83203125" defaultRowHeight="15" x14ac:dyDescent="0.2"/>
  <cols>
    <col min="1" max="1" width="89" bestFit="1" customWidth="1"/>
  </cols>
  <sheetData>
    <row r="1" spans="1:1" x14ac:dyDescent="0.2">
      <c r="A1" s="1" t="s">
        <v>2374</v>
      </c>
    </row>
    <row r="2" spans="1:1" x14ac:dyDescent="0.2">
      <c r="A2" s="28" t="s">
        <v>2384</v>
      </c>
    </row>
    <row r="3" spans="1:1" x14ac:dyDescent="0.2">
      <c r="A3" s="28" t="s">
        <v>2329</v>
      </c>
    </row>
    <row r="4" spans="1:1" x14ac:dyDescent="0.2">
      <c r="A4" s="28" t="s">
        <v>2385</v>
      </c>
    </row>
    <row r="5" spans="1:1" x14ac:dyDescent="0.2">
      <c r="A5" s="28" t="s">
        <v>2330</v>
      </c>
    </row>
    <row r="6" spans="1:1" x14ac:dyDescent="0.2">
      <c r="A6" s="28" t="s">
        <v>2331</v>
      </c>
    </row>
    <row r="7" spans="1:1" x14ac:dyDescent="0.2">
      <c r="A7" s="28" t="s">
        <v>2445</v>
      </c>
    </row>
    <row r="8" spans="1:1" x14ac:dyDescent="0.2">
      <c r="A8" s="28" t="s">
        <v>2332</v>
      </c>
    </row>
    <row r="9" spans="1:1" x14ac:dyDescent="0.2">
      <c r="A9" s="28" t="s">
        <v>2333</v>
      </c>
    </row>
    <row r="10" spans="1:1" x14ac:dyDescent="0.2">
      <c r="A10" s="28" t="s">
        <v>2334</v>
      </c>
    </row>
    <row r="11" spans="1:1" x14ac:dyDescent="0.2">
      <c r="A11" s="28" t="s">
        <v>2335</v>
      </c>
    </row>
    <row r="12" spans="1:1" x14ac:dyDescent="0.2">
      <c r="A12" s="28" t="s">
        <v>2336</v>
      </c>
    </row>
    <row r="13" spans="1:1" x14ac:dyDescent="0.2">
      <c r="A13" s="28" t="s">
        <v>2337</v>
      </c>
    </row>
    <row r="14" spans="1:1" x14ac:dyDescent="0.2">
      <c r="A14" s="28" t="s">
        <v>2446</v>
      </c>
    </row>
    <row r="15" spans="1:1" x14ac:dyDescent="0.2">
      <c r="A15" s="28" t="s">
        <v>2386</v>
      </c>
    </row>
    <row r="16" spans="1:1" x14ac:dyDescent="0.2">
      <c r="A16" s="28" t="s">
        <v>2387</v>
      </c>
    </row>
    <row r="17" spans="1:1" x14ac:dyDescent="0.2">
      <c r="A17" s="28" t="s">
        <v>2338</v>
      </c>
    </row>
    <row r="18" spans="1:1" x14ac:dyDescent="0.2">
      <c r="A18" s="28" t="s">
        <v>2339</v>
      </c>
    </row>
    <row r="19" spans="1:1" x14ac:dyDescent="0.2">
      <c r="A19" s="28" t="s">
        <v>2340</v>
      </c>
    </row>
    <row r="20" spans="1:1" x14ac:dyDescent="0.2">
      <c r="A20" s="28" t="s">
        <v>2341</v>
      </c>
    </row>
    <row r="21" spans="1:1" x14ac:dyDescent="0.2">
      <c r="A21" s="28" t="s">
        <v>2342</v>
      </c>
    </row>
    <row r="22" spans="1:1" x14ac:dyDescent="0.2">
      <c r="A22" s="28" t="s">
        <v>2447</v>
      </c>
    </row>
    <row r="23" spans="1:1" x14ac:dyDescent="0.2">
      <c r="A23" s="28" t="s">
        <v>2343</v>
      </c>
    </row>
    <row r="24" spans="1:1" x14ac:dyDescent="0.2">
      <c r="A24" s="28" t="s">
        <v>2388</v>
      </c>
    </row>
    <row r="25" spans="1:1" x14ac:dyDescent="0.2">
      <c r="A25" s="28" t="s">
        <v>2389</v>
      </c>
    </row>
    <row r="26" spans="1:1" x14ac:dyDescent="0.2">
      <c r="A26" s="28" t="s">
        <v>2390</v>
      </c>
    </row>
    <row r="27" spans="1:1" x14ac:dyDescent="0.2">
      <c r="A27" s="28" t="s">
        <v>2344</v>
      </c>
    </row>
    <row r="28" spans="1:1" x14ac:dyDescent="0.2">
      <c r="A28" s="28" t="s">
        <v>2345</v>
      </c>
    </row>
    <row r="29" spans="1:1" x14ac:dyDescent="0.2">
      <c r="A29" s="28" t="s">
        <v>2448</v>
      </c>
    </row>
    <row r="30" spans="1:1" x14ac:dyDescent="0.2">
      <c r="A30" s="28" t="s">
        <v>2346</v>
      </c>
    </row>
    <row r="31" spans="1:1" x14ac:dyDescent="0.2">
      <c r="A31" s="28" t="s">
        <v>2347</v>
      </c>
    </row>
    <row r="32" spans="1:1" x14ac:dyDescent="0.2">
      <c r="A32" s="28" t="s">
        <v>2391</v>
      </c>
    </row>
    <row r="33" spans="1:1" x14ac:dyDescent="0.2">
      <c r="A33" s="28" t="s">
        <v>2348</v>
      </c>
    </row>
    <row r="34" spans="1:1" x14ac:dyDescent="0.2">
      <c r="A34" s="28" t="s">
        <v>2392</v>
      </c>
    </row>
    <row r="35" spans="1:1" x14ac:dyDescent="0.2">
      <c r="A35" s="28" t="s">
        <v>2349</v>
      </c>
    </row>
    <row r="36" spans="1:1" x14ac:dyDescent="0.2">
      <c r="A36" s="28" t="s">
        <v>2350</v>
      </c>
    </row>
    <row r="37" spans="1:1" x14ac:dyDescent="0.2">
      <c r="A37" s="28" t="s">
        <v>2351</v>
      </c>
    </row>
    <row r="38" spans="1:1" x14ac:dyDescent="0.2">
      <c r="A38" s="28" t="s">
        <v>2393</v>
      </c>
    </row>
    <row r="39" spans="1:1" x14ac:dyDescent="0.2">
      <c r="A39" s="28" t="s">
        <v>2449</v>
      </c>
    </row>
    <row r="40" spans="1:1" x14ac:dyDescent="0.2">
      <c r="A40" s="28" t="s">
        <v>2352</v>
      </c>
    </row>
    <row r="41" spans="1:1" x14ac:dyDescent="0.2">
      <c r="A41" s="28" t="s">
        <v>2353</v>
      </c>
    </row>
    <row r="42" spans="1:1" x14ac:dyDescent="0.2">
      <c r="A42" s="28" t="s">
        <v>2354</v>
      </c>
    </row>
    <row r="43" spans="1:1" x14ac:dyDescent="0.2">
      <c r="A43" s="28" t="s">
        <v>2355</v>
      </c>
    </row>
    <row r="44" spans="1:1" x14ac:dyDescent="0.2">
      <c r="A44" s="28" t="s">
        <v>2356</v>
      </c>
    </row>
    <row r="45" spans="1:1" x14ac:dyDescent="0.2">
      <c r="A45" s="28" t="s">
        <v>2357</v>
      </c>
    </row>
    <row r="46" spans="1:1" x14ac:dyDescent="0.2">
      <c r="A46" s="28" t="s">
        <v>2450</v>
      </c>
    </row>
    <row r="47" spans="1:1" x14ac:dyDescent="0.2">
      <c r="A47" s="28" t="s">
        <v>2358</v>
      </c>
    </row>
    <row r="48" spans="1:1" x14ac:dyDescent="0.2">
      <c r="A48" s="28" t="s">
        <v>2359</v>
      </c>
    </row>
    <row r="49" spans="1:1" x14ac:dyDescent="0.2">
      <c r="A49" s="28" t="s">
        <v>2360</v>
      </c>
    </row>
    <row r="50" spans="1:1" x14ac:dyDescent="0.2">
      <c r="A50" s="28" t="s">
        <v>2361</v>
      </c>
    </row>
    <row r="51" spans="1:1" x14ac:dyDescent="0.2">
      <c r="A51" s="28" t="s">
        <v>2362</v>
      </c>
    </row>
    <row r="52" spans="1:1" x14ac:dyDescent="0.2">
      <c r="A52" s="28" t="s">
        <v>2363</v>
      </c>
    </row>
    <row r="53" spans="1:1" x14ac:dyDescent="0.2">
      <c r="A53" s="28" t="s">
        <v>2364</v>
      </c>
    </row>
    <row r="54" spans="1:1" x14ac:dyDescent="0.2">
      <c r="A54" s="28" t="s">
        <v>2365</v>
      </c>
    </row>
    <row r="55" spans="1:1" x14ac:dyDescent="0.2">
      <c r="A55" s="28" t="s">
        <v>2366</v>
      </c>
    </row>
    <row r="56" spans="1:1" x14ac:dyDescent="0.2">
      <c r="A56" s="28" t="s">
        <v>2367</v>
      </c>
    </row>
    <row r="57" spans="1:1" x14ac:dyDescent="0.2">
      <c r="A57" s="28" t="s">
        <v>2368</v>
      </c>
    </row>
    <row r="58" spans="1:1" x14ac:dyDescent="0.2">
      <c r="A58" s="28" t="s">
        <v>2369</v>
      </c>
    </row>
    <row r="59" spans="1:1" x14ac:dyDescent="0.2">
      <c r="A59" s="28" t="s">
        <v>2394</v>
      </c>
    </row>
    <row r="60" spans="1:1" x14ac:dyDescent="0.2">
      <c r="A60" s="28" t="s">
        <v>2370</v>
      </c>
    </row>
    <row r="61" spans="1:1" x14ac:dyDescent="0.2">
      <c r="A61" s="28" t="s">
        <v>2371</v>
      </c>
    </row>
    <row r="62" spans="1:1" x14ac:dyDescent="0.2">
      <c r="A62" s="28" t="s">
        <v>2372</v>
      </c>
    </row>
    <row r="63" spans="1:1" x14ac:dyDescent="0.2">
      <c r="A63" s="28" t="s">
        <v>2373</v>
      </c>
    </row>
    <row r="64" spans="1:1" x14ac:dyDescent="0.2">
      <c r="A64"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CFDA-1772-44FF-9127-A8AA7CDC5D25}">
  <sheetPr codeName="Sheet2"/>
  <dimension ref="A1:T184"/>
  <sheetViews>
    <sheetView workbookViewId="0">
      <selection activeCell="B12" sqref="B12"/>
    </sheetView>
  </sheetViews>
  <sheetFormatPr baseColWidth="10" defaultColWidth="8.83203125" defaultRowHeight="15" x14ac:dyDescent="0.2"/>
  <cols>
    <col min="1" max="1" width="36.1640625" customWidth="1"/>
    <col min="2" max="2" width="26.33203125" customWidth="1"/>
    <col min="3" max="3" width="24.83203125" customWidth="1"/>
    <col min="5" max="5" width="15.6640625" bestFit="1" customWidth="1"/>
    <col min="6" max="6" width="15.33203125" bestFit="1" customWidth="1"/>
    <col min="7" max="7" width="22.6640625" customWidth="1"/>
    <col min="8" max="8" width="29" customWidth="1"/>
    <col min="9" max="9" width="37.6640625" customWidth="1"/>
    <col min="10" max="11" width="29" customWidth="1"/>
    <col min="12" max="12" width="33.1640625" customWidth="1"/>
  </cols>
  <sheetData>
    <row r="1" spans="1:20" s="1" customFormat="1" x14ac:dyDescent="0.2">
      <c r="A1" s="1" t="s">
        <v>794</v>
      </c>
      <c r="B1" s="1" t="s">
        <v>795</v>
      </c>
      <c r="C1" s="1" t="s">
        <v>796</v>
      </c>
      <c r="D1" s="1" t="s">
        <v>797</v>
      </c>
      <c r="E1" s="1" t="s">
        <v>802</v>
      </c>
      <c r="F1" s="1" t="s">
        <v>803</v>
      </c>
      <c r="G1" s="1" t="s">
        <v>804</v>
      </c>
      <c r="H1" s="1" t="s">
        <v>798</v>
      </c>
      <c r="I1" s="1" t="s">
        <v>1039</v>
      </c>
      <c r="J1" s="1" t="s">
        <v>1044</v>
      </c>
      <c r="K1" s="1" t="s">
        <v>799</v>
      </c>
      <c r="L1" s="1" t="s">
        <v>1048</v>
      </c>
      <c r="M1" s="1" t="s">
        <v>800</v>
      </c>
      <c r="N1" s="1" t="s">
        <v>801</v>
      </c>
      <c r="O1" s="1" t="s">
        <v>789</v>
      </c>
      <c r="P1" s="1" t="s">
        <v>137</v>
      </c>
      <c r="Q1" s="1" t="s">
        <v>805</v>
      </c>
      <c r="R1" s="1" t="s">
        <v>806</v>
      </c>
      <c r="S1" s="1" t="s">
        <v>807</v>
      </c>
      <c r="T1" s="1" t="s">
        <v>808</v>
      </c>
    </row>
    <row r="2" spans="1:20" x14ac:dyDescent="0.2">
      <c r="A2" t="s">
        <v>1030</v>
      </c>
      <c r="B2" s="26" t="s">
        <v>810</v>
      </c>
      <c r="C2" s="26" t="s">
        <v>1038</v>
      </c>
      <c r="D2" s="26" t="s">
        <v>812</v>
      </c>
      <c r="E2" s="26">
        <v>1913</v>
      </c>
      <c r="F2" s="26">
        <v>2020</v>
      </c>
      <c r="G2" s="26">
        <f t="shared" ref="G2:G29" si="0">F2-E2</f>
        <v>107</v>
      </c>
      <c r="H2" s="26">
        <v>1913</v>
      </c>
      <c r="I2" s="26">
        <f t="shared" ref="I2:I7" si="1">E2-H2</f>
        <v>0</v>
      </c>
      <c r="J2" s="26" t="s">
        <v>1045</v>
      </c>
      <c r="K2" t="s">
        <v>1040</v>
      </c>
      <c r="L2" t="s">
        <v>1040</v>
      </c>
      <c r="N2" t="s">
        <v>790</v>
      </c>
      <c r="O2" t="s">
        <v>1042</v>
      </c>
      <c r="P2" t="s">
        <v>1081</v>
      </c>
      <c r="Q2" t="s">
        <v>1031</v>
      </c>
    </row>
    <row r="3" spans="1:20" x14ac:dyDescent="0.2">
      <c r="A3" t="s">
        <v>839</v>
      </c>
      <c r="B3" s="26" t="s">
        <v>810</v>
      </c>
      <c r="C3" s="26" t="s">
        <v>1038</v>
      </c>
      <c r="D3" s="26" t="s">
        <v>812</v>
      </c>
      <c r="E3" s="26">
        <v>1971</v>
      </c>
      <c r="F3" s="26">
        <v>2019</v>
      </c>
      <c r="G3" s="26">
        <f t="shared" si="0"/>
        <v>48</v>
      </c>
      <c r="H3" s="26">
        <v>1971</v>
      </c>
      <c r="I3" s="26">
        <f t="shared" si="1"/>
        <v>0</v>
      </c>
      <c r="J3" s="26" t="s">
        <v>1045</v>
      </c>
      <c r="K3" t="s">
        <v>1041</v>
      </c>
      <c r="L3" t="s">
        <v>1049</v>
      </c>
      <c r="N3" t="s">
        <v>1082</v>
      </c>
      <c r="O3" t="s">
        <v>813</v>
      </c>
      <c r="P3" t="s">
        <v>1101</v>
      </c>
    </row>
    <row r="4" spans="1:20" x14ac:dyDescent="0.2">
      <c r="A4" t="s">
        <v>1032</v>
      </c>
      <c r="B4" s="26" t="s">
        <v>810</v>
      </c>
      <c r="C4" s="26" t="s">
        <v>1038</v>
      </c>
      <c r="D4" s="26" t="s">
        <v>812</v>
      </c>
      <c r="E4" s="26">
        <v>1970</v>
      </c>
      <c r="F4" s="26">
        <v>2022</v>
      </c>
      <c r="G4" s="26">
        <f t="shared" si="0"/>
        <v>52</v>
      </c>
      <c r="H4" s="26">
        <v>1944</v>
      </c>
      <c r="I4" s="26">
        <f t="shared" si="1"/>
        <v>26</v>
      </c>
      <c r="J4" s="26" t="s">
        <v>1045</v>
      </c>
      <c r="K4" t="s">
        <v>1033</v>
      </c>
      <c r="L4" t="s">
        <v>1050</v>
      </c>
      <c r="M4" t="s">
        <v>1034</v>
      </c>
      <c r="N4" t="s">
        <v>1086</v>
      </c>
      <c r="O4" t="s">
        <v>813</v>
      </c>
      <c r="P4" t="s">
        <v>1083</v>
      </c>
    </row>
    <row r="5" spans="1:20" x14ac:dyDescent="0.2">
      <c r="A5" t="s">
        <v>946</v>
      </c>
      <c r="B5" s="26" t="s">
        <v>810</v>
      </c>
      <c r="C5" s="26" t="s">
        <v>1038</v>
      </c>
      <c r="D5" s="26" t="s">
        <v>812</v>
      </c>
      <c r="E5" s="26">
        <v>1947</v>
      </c>
      <c r="F5" s="26">
        <v>1968</v>
      </c>
      <c r="G5" s="26">
        <f>F5-E5</f>
        <v>21</v>
      </c>
      <c r="H5" s="26">
        <v>1939</v>
      </c>
      <c r="I5" s="26">
        <f>E5-H5</f>
        <v>8</v>
      </c>
      <c r="J5" s="27" t="s">
        <v>1046</v>
      </c>
      <c r="K5" t="s">
        <v>1047</v>
      </c>
      <c r="L5" t="s">
        <v>1053</v>
      </c>
      <c r="M5" t="s">
        <v>1079</v>
      </c>
      <c r="N5" t="s">
        <v>1087</v>
      </c>
      <c r="O5" t="s">
        <v>813</v>
      </c>
      <c r="P5" t="s">
        <v>1084</v>
      </c>
      <c r="R5" t="s">
        <v>947</v>
      </c>
      <c r="T5" t="s">
        <v>941</v>
      </c>
    </row>
    <row r="6" spans="1:20" x14ac:dyDescent="0.2">
      <c r="A6" t="s">
        <v>1025</v>
      </c>
      <c r="B6" s="26" t="s">
        <v>810</v>
      </c>
      <c r="C6" s="26" t="s">
        <v>1038</v>
      </c>
      <c r="D6" s="26" t="s">
        <v>812</v>
      </c>
      <c r="E6" s="26">
        <v>1947</v>
      </c>
      <c r="F6" s="26">
        <v>1968</v>
      </c>
      <c r="G6" s="26">
        <f t="shared" si="0"/>
        <v>21</v>
      </c>
      <c r="H6" s="27">
        <v>1859</v>
      </c>
      <c r="I6" s="27">
        <f t="shared" si="1"/>
        <v>88</v>
      </c>
      <c r="J6" s="27" t="s">
        <v>1046</v>
      </c>
      <c r="M6" t="s">
        <v>1026</v>
      </c>
      <c r="N6" t="s">
        <v>1088</v>
      </c>
      <c r="O6" t="s">
        <v>813</v>
      </c>
      <c r="P6" t="s">
        <v>1084</v>
      </c>
      <c r="R6" t="s">
        <v>975</v>
      </c>
      <c r="T6" t="s">
        <v>950</v>
      </c>
    </row>
    <row r="7" spans="1:20" x14ac:dyDescent="0.2">
      <c r="A7" t="s">
        <v>973</v>
      </c>
      <c r="B7" s="26" t="s">
        <v>810</v>
      </c>
      <c r="C7" s="26" t="s">
        <v>1038</v>
      </c>
      <c r="D7" s="26" t="s">
        <v>812</v>
      </c>
      <c r="E7" s="26">
        <v>1952</v>
      </c>
      <c r="F7" s="26">
        <v>1972</v>
      </c>
      <c r="G7" s="26">
        <f t="shared" si="0"/>
        <v>20</v>
      </c>
      <c r="H7" s="27">
        <v>1894</v>
      </c>
      <c r="I7" s="27">
        <f t="shared" si="1"/>
        <v>58</v>
      </c>
      <c r="J7" s="27" t="s">
        <v>1046</v>
      </c>
      <c r="M7" t="s">
        <v>974</v>
      </c>
      <c r="N7" t="s">
        <v>1089</v>
      </c>
      <c r="O7" t="s">
        <v>813</v>
      </c>
      <c r="P7" t="s">
        <v>1084</v>
      </c>
      <c r="R7" t="s">
        <v>975</v>
      </c>
      <c r="T7" t="s">
        <v>950</v>
      </c>
    </row>
    <row r="8" spans="1:20" x14ac:dyDescent="0.2">
      <c r="A8" t="s">
        <v>967</v>
      </c>
      <c r="B8" s="26" t="s">
        <v>810</v>
      </c>
      <c r="C8" s="26" t="s">
        <v>1038</v>
      </c>
      <c r="D8" s="26" t="s">
        <v>812</v>
      </c>
      <c r="E8" s="27">
        <v>1955</v>
      </c>
      <c r="F8" s="27">
        <v>1972</v>
      </c>
      <c r="G8" s="27">
        <f t="shared" si="0"/>
        <v>17</v>
      </c>
      <c r="H8">
        <v>1896</v>
      </c>
      <c r="J8" s="27" t="s">
        <v>1046</v>
      </c>
      <c r="N8" t="s">
        <v>1089</v>
      </c>
      <c r="O8" t="s">
        <v>813</v>
      </c>
      <c r="P8" t="s">
        <v>1084</v>
      </c>
      <c r="R8" t="s">
        <v>968</v>
      </c>
      <c r="T8" t="s">
        <v>950</v>
      </c>
    </row>
    <row r="9" spans="1:20" x14ac:dyDescent="0.2">
      <c r="A9" t="s">
        <v>998</v>
      </c>
      <c r="B9" s="26" t="s">
        <v>810</v>
      </c>
      <c r="C9" s="26" t="s">
        <v>1038</v>
      </c>
      <c r="D9" s="26" t="s">
        <v>812</v>
      </c>
      <c r="E9" s="27">
        <v>1955</v>
      </c>
      <c r="F9" s="27">
        <v>1972</v>
      </c>
      <c r="G9" s="27">
        <f t="shared" si="0"/>
        <v>17</v>
      </c>
      <c r="H9" t="s">
        <v>999</v>
      </c>
      <c r="J9" s="27" t="s">
        <v>1046</v>
      </c>
      <c r="M9" t="s">
        <v>1000</v>
      </c>
      <c r="N9" t="s">
        <v>1092</v>
      </c>
      <c r="O9" t="s">
        <v>813</v>
      </c>
      <c r="P9" t="s">
        <v>1084</v>
      </c>
      <c r="R9" t="s">
        <v>1001</v>
      </c>
      <c r="T9" t="s">
        <v>950</v>
      </c>
    </row>
    <row r="10" spans="1:20" x14ac:dyDescent="0.2">
      <c r="A10" t="s">
        <v>1002</v>
      </c>
      <c r="B10" s="26" t="s">
        <v>810</v>
      </c>
      <c r="C10" s="26" t="s">
        <v>1038</v>
      </c>
      <c r="D10" s="26" t="s">
        <v>812</v>
      </c>
      <c r="E10" s="27">
        <v>1956</v>
      </c>
      <c r="F10" s="27">
        <v>1972</v>
      </c>
      <c r="G10" s="27">
        <f t="shared" si="0"/>
        <v>16</v>
      </c>
      <c r="H10" t="s">
        <v>1003</v>
      </c>
      <c r="J10" s="27" t="s">
        <v>1046</v>
      </c>
      <c r="M10" t="s">
        <v>1004</v>
      </c>
      <c r="N10" t="s">
        <v>1089</v>
      </c>
      <c r="O10" t="s">
        <v>813</v>
      </c>
      <c r="P10" t="s">
        <v>1084</v>
      </c>
      <c r="R10" t="s">
        <v>1005</v>
      </c>
      <c r="T10" t="s">
        <v>950</v>
      </c>
    </row>
    <row r="11" spans="1:20" x14ac:dyDescent="0.2">
      <c r="A11" t="s">
        <v>1019</v>
      </c>
      <c r="B11" s="26" t="s">
        <v>810</v>
      </c>
      <c r="C11" s="26" t="s">
        <v>1038</v>
      </c>
      <c r="D11" s="26" t="s">
        <v>812</v>
      </c>
      <c r="E11" s="27">
        <v>1953</v>
      </c>
      <c r="F11" s="27">
        <v>1968</v>
      </c>
      <c r="G11" s="27">
        <f t="shared" si="0"/>
        <v>15</v>
      </c>
      <c r="H11">
        <v>1939</v>
      </c>
      <c r="J11" s="27" t="s">
        <v>1046</v>
      </c>
      <c r="M11" t="s">
        <v>1020</v>
      </c>
      <c r="N11" t="s">
        <v>1093</v>
      </c>
      <c r="O11" t="s">
        <v>813</v>
      </c>
      <c r="P11" t="s">
        <v>1084</v>
      </c>
      <c r="R11" t="s">
        <v>962</v>
      </c>
      <c r="T11" t="s">
        <v>950</v>
      </c>
    </row>
    <row r="12" spans="1:20" x14ac:dyDescent="0.2">
      <c r="A12" t="s">
        <v>1022</v>
      </c>
      <c r="B12" s="26" t="s">
        <v>810</v>
      </c>
      <c r="C12" s="26" t="s">
        <v>1038</v>
      </c>
      <c r="D12" s="26" t="s">
        <v>812</v>
      </c>
      <c r="E12" s="27">
        <v>1953</v>
      </c>
      <c r="F12" s="27">
        <v>1968</v>
      </c>
      <c r="G12" s="27">
        <f t="shared" si="0"/>
        <v>15</v>
      </c>
      <c r="H12">
        <v>1895</v>
      </c>
      <c r="J12" s="27" t="s">
        <v>1046</v>
      </c>
      <c r="O12" t="s">
        <v>813</v>
      </c>
      <c r="P12" t="s">
        <v>1084</v>
      </c>
      <c r="R12" t="s">
        <v>966</v>
      </c>
      <c r="T12" t="s">
        <v>950</v>
      </c>
    </row>
    <row r="13" spans="1:20" x14ac:dyDescent="0.2">
      <c r="A13" t="s">
        <v>953</v>
      </c>
      <c r="B13" s="26" t="s">
        <v>810</v>
      </c>
      <c r="C13" s="26" t="s">
        <v>1038</v>
      </c>
      <c r="D13" s="26" t="s">
        <v>812</v>
      </c>
      <c r="E13" s="27">
        <v>1958</v>
      </c>
      <c r="F13" s="27">
        <v>1972</v>
      </c>
      <c r="G13" s="27">
        <f t="shared" si="0"/>
        <v>14</v>
      </c>
      <c r="H13">
        <v>1938</v>
      </c>
      <c r="J13" s="27" t="s">
        <v>1046</v>
      </c>
      <c r="K13" t="s">
        <v>954</v>
      </c>
      <c r="M13" t="s">
        <v>955</v>
      </c>
      <c r="N13" t="s">
        <v>956</v>
      </c>
      <c r="O13" t="s">
        <v>813</v>
      </c>
      <c r="P13" t="s">
        <v>1084</v>
      </c>
      <c r="R13" t="s">
        <v>957</v>
      </c>
      <c r="T13" t="s">
        <v>950</v>
      </c>
    </row>
    <row r="14" spans="1:20" x14ac:dyDescent="0.2">
      <c r="A14" t="s">
        <v>960</v>
      </c>
      <c r="B14" s="26" t="s">
        <v>810</v>
      </c>
      <c r="C14" s="26" t="s">
        <v>1038</v>
      </c>
      <c r="D14" s="26" t="s">
        <v>812</v>
      </c>
      <c r="E14" s="27">
        <v>1958</v>
      </c>
      <c r="F14" s="27">
        <v>1972</v>
      </c>
      <c r="G14" s="27">
        <f t="shared" si="0"/>
        <v>14</v>
      </c>
      <c r="H14">
        <v>1939</v>
      </c>
      <c r="J14" s="27" t="s">
        <v>1046</v>
      </c>
      <c r="M14" t="s">
        <v>961</v>
      </c>
      <c r="N14" t="s">
        <v>1093</v>
      </c>
      <c r="O14" t="s">
        <v>813</v>
      </c>
      <c r="P14" t="s">
        <v>1084</v>
      </c>
      <c r="R14" t="s">
        <v>962</v>
      </c>
      <c r="T14" t="s">
        <v>950</v>
      </c>
    </row>
    <row r="15" spans="1:20" x14ac:dyDescent="0.2">
      <c r="A15" t="s">
        <v>963</v>
      </c>
      <c r="B15" s="26" t="s">
        <v>810</v>
      </c>
      <c r="C15" s="26" t="s">
        <v>1038</v>
      </c>
      <c r="D15" s="26" t="s">
        <v>812</v>
      </c>
      <c r="E15" s="27">
        <v>1958</v>
      </c>
      <c r="F15" s="27">
        <v>1972</v>
      </c>
      <c r="G15" s="27">
        <f t="shared" si="0"/>
        <v>14</v>
      </c>
      <c r="H15">
        <v>1957</v>
      </c>
      <c r="J15" s="27" t="s">
        <v>1046</v>
      </c>
      <c r="N15" t="s">
        <v>1094</v>
      </c>
      <c r="O15" t="s">
        <v>813</v>
      </c>
      <c r="P15" t="s">
        <v>1084</v>
      </c>
      <c r="R15" t="s">
        <v>964</v>
      </c>
      <c r="T15" t="s">
        <v>950</v>
      </c>
    </row>
    <row r="16" spans="1:20" x14ac:dyDescent="0.2">
      <c r="A16" t="s">
        <v>969</v>
      </c>
      <c r="B16" s="26" t="s">
        <v>810</v>
      </c>
      <c r="C16" s="26" t="s">
        <v>1038</v>
      </c>
      <c r="D16" s="26" t="s">
        <v>812</v>
      </c>
      <c r="E16" s="27">
        <v>1959</v>
      </c>
      <c r="F16" s="27">
        <v>1972</v>
      </c>
      <c r="G16" s="27">
        <f t="shared" si="0"/>
        <v>13</v>
      </c>
      <c r="H16" t="s">
        <v>970</v>
      </c>
      <c r="J16" s="27" t="s">
        <v>1046</v>
      </c>
      <c r="M16" t="s">
        <v>971</v>
      </c>
      <c r="N16" t="s">
        <v>1095</v>
      </c>
      <c r="O16" t="s">
        <v>813</v>
      </c>
      <c r="P16" t="s">
        <v>1084</v>
      </c>
      <c r="R16" t="s">
        <v>972</v>
      </c>
      <c r="T16" t="s">
        <v>950</v>
      </c>
    </row>
    <row r="17" spans="1:20" x14ac:dyDescent="0.2">
      <c r="A17" t="s">
        <v>979</v>
      </c>
      <c r="B17" s="26" t="s">
        <v>810</v>
      </c>
      <c r="C17" s="26" t="s">
        <v>1038</v>
      </c>
      <c r="D17" s="26" t="s">
        <v>812</v>
      </c>
      <c r="E17" s="27">
        <v>1959</v>
      </c>
      <c r="F17" s="27">
        <v>1972</v>
      </c>
      <c r="G17" s="27">
        <f t="shared" si="0"/>
        <v>13</v>
      </c>
      <c r="H17">
        <v>1933</v>
      </c>
      <c r="J17" s="27" t="s">
        <v>1046</v>
      </c>
      <c r="L17">
        <f>4032/3</f>
        <v>1344</v>
      </c>
      <c r="N17" t="s">
        <v>1089</v>
      </c>
      <c r="O17" t="s">
        <v>813</v>
      </c>
      <c r="P17" t="s">
        <v>1084</v>
      </c>
      <c r="R17" t="s">
        <v>980</v>
      </c>
      <c r="T17" t="s">
        <v>950</v>
      </c>
    </row>
    <row r="18" spans="1:20" x14ac:dyDescent="0.2">
      <c r="A18" t="s">
        <v>1006</v>
      </c>
      <c r="B18" s="26" t="s">
        <v>810</v>
      </c>
      <c r="C18" s="26" t="s">
        <v>1038</v>
      </c>
      <c r="D18" s="26" t="s">
        <v>812</v>
      </c>
      <c r="E18" s="27">
        <v>1959</v>
      </c>
      <c r="F18" s="27">
        <v>1972</v>
      </c>
      <c r="G18" s="27">
        <f t="shared" si="0"/>
        <v>13</v>
      </c>
      <c r="H18" t="s">
        <v>1007</v>
      </c>
      <c r="J18" s="27" t="s">
        <v>1046</v>
      </c>
      <c r="M18" t="s">
        <v>1008</v>
      </c>
      <c r="N18" t="s">
        <v>1089</v>
      </c>
      <c r="O18" t="s">
        <v>813</v>
      </c>
      <c r="P18" t="s">
        <v>1084</v>
      </c>
      <c r="R18" t="s">
        <v>1009</v>
      </c>
      <c r="T18" t="s">
        <v>950</v>
      </c>
    </row>
    <row r="19" spans="1:20" x14ac:dyDescent="0.2">
      <c r="A19" t="s">
        <v>976</v>
      </c>
      <c r="B19" s="26" t="s">
        <v>810</v>
      </c>
      <c r="C19" s="26" t="s">
        <v>1038</v>
      </c>
      <c r="D19" s="26" t="s">
        <v>812</v>
      </c>
      <c r="E19" s="27">
        <v>1960</v>
      </c>
      <c r="F19" s="27">
        <v>1972</v>
      </c>
      <c r="G19" s="27">
        <f t="shared" si="0"/>
        <v>12</v>
      </c>
      <c r="H19">
        <v>1931</v>
      </c>
      <c r="J19" s="27" t="s">
        <v>1046</v>
      </c>
      <c r="N19" t="s">
        <v>1096</v>
      </c>
      <c r="O19" t="s">
        <v>813</v>
      </c>
      <c r="P19" t="s">
        <v>1084</v>
      </c>
      <c r="R19" t="s">
        <v>977</v>
      </c>
      <c r="T19" t="s">
        <v>950</v>
      </c>
    </row>
    <row r="20" spans="1:20" x14ac:dyDescent="0.2">
      <c r="A20" t="s">
        <v>987</v>
      </c>
      <c r="B20" s="26" t="s">
        <v>810</v>
      </c>
      <c r="C20" s="26" t="s">
        <v>1038</v>
      </c>
      <c r="D20" s="26" t="s">
        <v>812</v>
      </c>
      <c r="E20" s="27">
        <v>1960</v>
      </c>
      <c r="F20" s="27">
        <v>1972</v>
      </c>
      <c r="G20" s="27">
        <f t="shared" si="0"/>
        <v>12</v>
      </c>
      <c r="H20" t="s">
        <v>988</v>
      </c>
      <c r="J20" s="27" t="s">
        <v>1046</v>
      </c>
      <c r="M20" t="s">
        <v>989</v>
      </c>
      <c r="N20" t="s">
        <v>1089</v>
      </c>
      <c r="O20" t="s">
        <v>813</v>
      </c>
      <c r="P20" t="s">
        <v>1084</v>
      </c>
      <c r="R20" t="s">
        <v>990</v>
      </c>
      <c r="T20" t="s">
        <v>950</v>
      </c>
    </row>
    <row r="21" spans="1:20" x14ac:dyDescent="0.2">
      <c r="A21" t="s">
        <v>991</v>
      </c>
      <c r="B21" s="26" t="s">
        <v>810</v>
      </c>
      <c r="C21" s="26" t="s">
        <v>1038</v>
      </c>
      <c r="D21" s="26" t="s">
        <v>812</v>
      </c>
      <c r="E21" s="27">
        <v>1960</v>
      </c>
      <c r="F21" s="27">
        <v>1972</v>
      </c>
      <c r="G21" s="27">
        <f t="shared" si="0"/>
        <v>12</v>
      </c>
      <c r="H21" t="s">
        <v>992</v>
      </c>
      <c r="J21" s="27" t="s">
        <v>1046</v>
      </c>
      <c r="M21" t="s">
        <v>993</v>
      </c>
      <c r="N21" t="s">
        <v>1097</v>
      </c>
      <c r="O21" t="s">
        <v>813</v>
      </c>
      <c r="P21" t="s">
        <v>1084</v>
      </c>
      <c r="R21" t="s">
        <v>994</v>
      </c>
      <c r="T21" t="s">
        <v>950</v>
      </c>
    </row>
    <row r="22" spans="1:20" x14ac:dyDescent="0.2">
      <c r="A22" t="s">
        <v>996</v>
      </c>
      <c r="B22" s="26" t="s">
        <v>810</v>
      </c>
      <c r="C22" s="26" t="s">
        <v>1038</v>
      </c>
      <c r="D22" s="26" t="s">
        <v>812</v>
      </c>
      <c r="E22" s="27">
        <v>1960</v>
      </c>
      <c r="F22" s="27">
        <v>1972</v>
      </c>
      <c r="G22" s="27">
        <f t="shared" si="0"/>
        <v>12</v>
      </c>
      <c r="H22">
        <v>1950</v>
      </c>
      <c r="J22" s="27" t="s">
        <v>1046</v>
      </c>
      <c r="N22" t="s">
        <v>1098</v>
      </c>
      <c r="O22" t="s">
        <v>813</v>
      </c>
      <c r="P22" t="s">
        <v>1084</v>
      </c>
      <c r="R22" t="s">
        <v>997</v>
      </c>
      <c r="T22" t="s">
        <v>950</v>
      </c>
    </row>
    <row r="23" spans="1:20" x14ac:dyDescent="0.2">
      <c r="A23" t="s">
        <v>1017</v>
      </c>
      <c r="B23" s="26" t="s">
        <v>810</v>
      </c>
      <c r="C23" s="26" t="s">
        <v>1038</v>
      </c>
      <c r="D23" s="26" t="s">
        <v>812</v>
      </c>
      <c r="E23" s="27">
        <v>1960</v>
      </c>
      <c r="F23" s="27">
        <v>1972</v>
      </c>
      <c r="G23" s="27">
        <f t="shared" si="0"/>
        <v>12</v>
      </c>
      <c r="H23">
        <v>1913</v>
      </c>
      <c r="J23" s="27" t="s">
        <v>1046</v>
      </c>
      <c r="N23" t="s">
        <v>1099</v>
      </c>
      <c r="O23" t="s">
        <v>813</v>
      </c>
      <c r="P23" t="s">
        <v>1084</v>
      </c>
      <c r="R23" t="s">
        <v>1018</v>
      </c>
      <c r="T23" t="s">
        <v>950</v>
      </c>
    </row>
    <row r="24" spans="1:20" x14ac:dyDescent="0.2">
      <c r="A24" t="s">
        <v>1014</v>
      </c>
      <c r="B24" s="26" t="s">
        <v>810</v>
      </c>
      <c r="C24" s="26" t="s">
        <v>1038</v>
      </c>
      <c r="D24" s="26" t="s">
        <v>812</v>
      </c>
      <c r="E24" s="27">
        <v>1961</v>
      </c>
      <c r="F24" s="27">
        <v>1972</v>
      </c>
      <c r="G24" s="27">
        <f t="shared" si="0"/>
        <v>11</v>
      </c>
      <c r="H24">
        <v>1856</v>
      </c>
      <c r="J24" s="27" t="s">
        <v>1046</v>
      </c>
      <c r="M24" t="s">
        <v>1015</v>
      </c>
      <c r="N24" t="s">
        <v>1093</v>
      </c>
      <c r="O24" t="s">
        <v>813</v>
      </c>
      <c r="P24" t="s">
        <v>1084</v>
      </c>
      <c r="R24" t="s">
        <v>1016</v>
      </c>
      <c r="T24" t="s">
        <v>950</v>
      </c>
    </row>
    <row r="25" spans="1:20" x14ac:dyDescent="0.2">
      <c r="A25" t="s">
        <v>983</v>
      </c>
      <c r="B25" s="26" t="s">
        <v>810</v>
      </c>
      <c r="C25" s="26" t="s">
        <v>1038</v>
      </c>
      <c r="D25" s="26" t="s">
        <v>812</v>
      </c>
      <c r="E25" s="27">
        <v>1962</v>
      </c>
      <c r="F25" s="27">
        <v>1972</v>
      </c>
      <c r="G25" s="27">
        <f t="shared" si="0"/>
        <v>10</v>
      </c>
      <c r="H25" t="s">
        <v>984</v>
      </c>
      <c r="J25" s="27" t="s">
        <v>1046</v>
      </c>
      <c r="M25" t="s">
        <v>985</v>
      </c>
      <c r="N25" t="s">
        <v>1100</v>
      </c>
      <c r="O25" t="s">
        <v>813</v>
      </c>
      <c r="P25" t="s">
        <v>1084</v>
      </c>
      <c r="R25" t="s">
        <v>986</v>
      </c>
      <c r="T25" t="s">
        <v>950</v>
      </c>
    </row>
    <row r="26" spans="1:20" x14ac:dyDescent="0.2">
      <c r="A26" t="s">
        <v>1010</v>
      </c>
      <c r="B26" s="26" t="s">
        <v>810</v>
      </c>
      <c r="C26" s="26" t="s">
        <v>1038</v>
      </c>
      <c r="D26" s="26" t="s">
        <v>812</v>
      </c>
      <c r="E26" s="27">
        <v>1962</v>
      </c>
      <c r="F26" s="27">
        <v>1972</v>
      </c>
      <c r="G26" s="27">
        <f t="shared" si="0"/>
        <v>10</v>
      </c>
      <c r="J26" s="27" t="s">
        <v>1046</v>
      </c>
      <c r="O26" t="s">
        <v>813</v>
      </c>
      <c r="P26" t="s">
        <v>1084</v>
      </c>
      <c r="R26" t="s">
        <v>1011</v>
      </c>
      <c r="T26" t="s">
        <v>950</v>
      </c>
    </row>
    <row r="27" spans="1:20" x14ac:dyDescent="0.2">
      <c r="A27" t="s">
        <v>1012</v>
      </c>
      <c r="B27" s="26" t="s">
        <v>810</v>
      </c>
      <c r="C27" s="26" t="s">
        <v>1038</v>
      </c>
      <c r="D27" s="26" t="s">
        <v>812</v>
      </c>
      <c r="E27" s="27">
        <v>1962</v>
      </c>
      <c r="F27" s="27">
        <v>1972</v>
      </c>
      <c r="G27" s="27">
        <f t="shared" si="0"/>
        <v>10</v>
      </c>
      <c r="H27">
        <v>1940</v>
      </c>
      <c r="J27" s="27" t="s">
        <v>1046</v>
      </c>
      <c r="N27" t="s">
        <v>1089</v>
      </c>
      <c r="O27" t="s">
        <v>813</v>
      </c>
      <c r="P27" t="s">
        <v>1084</v>
      </c>
      <c r="R27" t="s">
        <v>1013</v>
      </c>
      <c r="T27" t="s">
        <v>950</v>
      </c>
    </row>
    <row r="28" spans="1:20" x14ac:dyDescent="0.2">
      <c r="A28" t="s">
        <v>1021</v>
      </c>
      <c r="B28" s="26" t="s">
        <v>810</v>
      </c>
      <c r="C28" s="26" t="s">
        <v>1038</v>
      </c>
      <c r="D28" s="26" t="s">
        <v>812</v>
      </c>
      <c r="E28" s="27">
        <v>1958</v>
      </c>
      <c r="F28" s="27">
        <v>1968</v>
      </c>
      <c r="G28" s="27">
        <f t="shared" si="0"/>
        <v>10</v>
      </c>
      <c r="J28" s="27" t="s">
        <v>1046</v>
      </c>
      <c r="O28" t="s">
        <v>813</v>
      </c>
      <c r="P28" t="s">
        <v>1084</v>
      </c>
      <c r="R28" t="s">
        <v>964</v>
      </c>
      <c r="T28" t="s">
        <v>950</v>
      </c>
    </row>
    <row r="29" spans="1:20" x14ac:dyDescent="0.2">
      <c r="A29" t="s">
        <v>917</v>
      </c>
      <c r="B29" s="26" t="s">
        <v>810</v>
      </c>
      <c r="C29" s="26" t="s">
        <v>1038</v>
      </c>
      <c r="D29" s="27" t="s">
        <v>849</v>
      </c>
      <c r="E29">
        <v>1985</v>
      </c>
      <c r="F29">
        <v>2021</v>
      </c>
      <c r="G29">
        <f t="shared" si="0"/>
        <v>36</v>
      </c>
      <c r="H29">
        <v>1940</v>
      </c>
      <c r="J29" s="27" t="s">
        <v>1046</v>
      </c>
      <c r="N29" t="s">
        <v>1086</v>
      </c>
      <c r="O29" t="s">
        <v>813</v>
      </c>
      <c r="P29" t="s">
        <v>1085</v>
      </c>
      <c r="R29" s="29" t="s">
        <v>918</v>
      </c>
    </row>
    <row r="30" spans="1:20" x14ac:dyDescent="0.2">
      <c r="A30" t="s">
        <v>838</v>
      </c>
      <c r="B30" s="26" t="s">
        <v>810</v>
      </c>
      <c r="C30" s="27" t="s">
        <v>811</v>
      </c>
      <c r="D30" t="s">
        <v>812</v>
      </c>
      <c r="E30">
        <v>1956</v>
      </c>
      <c r="F30">
        <v>2018</v>
      </c>
      <c r="G30">
        <v>63</v>
      </c>
      <c r="J30" s="27" t="s">
        <v>1046</v>
      </c>
    </row>
    <row r="31" spans="1:20" x14ac:dyDescent="0.2">
      <c r="A31" t="s">
        <v>888</v>
      </c>
      <c r="B31" s="26" t="s">
        <v>810</v>
      </c>
      <c r="C31" s="27" t="s">
        <v>811</v>
      </c>
      <c r="D31" t="s">
        <v>812</v>
      </c>
      <c r="E31">
        <v>1957</v>
      </c>
      <c r="F31">
        <v>2019</v>
      </c>
      <c r="G31">
        <v>63</v>
      </c>
      <c r="J31" s="27" t="s">
        <v>1046</v>
      </c>
    </row>
    <row r="32" spans="1:20" x14ac:dyDescent="0.2">
      <c r="A32" t="s">
        <v>847</v>
      </c>
      <c r="B32" s="26" t="s">
        <v>810</v>
      </c>
      <c r="C32" s="27" t="s">
        <v>811</v>
      </c>
      <c r="D32" t="s">
        <v>812</v>
      </c>
      <c r="E32">
        <v>1971</v>
      </c>
      <c r="F32">
        <v>2020</v>
      </c>
      <c r="G32">
        <v>50</v>
      </c>
      <c r="J32" s="27" t="s">
        <v>1046</v>
      </c>
    </row>
    <row r="33" spans="1:10" x14ac:dyDescent="0.2">
      <c r="A33" t="s">
        <v>809</v>
      </c>
      <c r="B33" s="26" t="s">
        <v>810</v>
      </c>
      <c r="C33" s="27" t="s">
        <v>811</v>
      </c>
      <c r="D33" t="s">
        <v>812</v>
      </c>
      <c r="E33">
        <v>1940</v>
      </c>
      <c r="F33">
        <v>2007</v>
      </c>
      <c r="G33">
        <v>0</v>
      </c>
      <c r="J33" s="27" t="s">
        <v>1046</v>
      </c>
    </row>
    <row r="34" spans="1:10" x14ac:dyDescent="0.2">
      <c r="A34" t="s">
        <v>817</v>
      </c>
      <c r="B34" s="26" t="s">
        <v>810</v>
      </c>
      <c r="C34" s="27" t="s">
        <v>811</v>
      </c>
      <c r="D34" t="s">
        <v>812</v>
      </c>
      <c r="E34">
        <v>1956</v>
      </c>
      <c r="F34">
        <v>2000</v>
      </c>
      <c r="G34">
        <v>0</v>
      </c>
      <c r="J34" s="27" t="s">
        <v>1046</v>
      </c>
    </row>
    <row r="35" spans="1:10" x14ac:dyDescent="0.2">
      <c r="A35" t="s">
        <v>899</v>
      </c>
      <c r="B35" s="26" t="s">
        <v>810</v>
      </c>
      <c r="C35" s="27" t="s">
        <v>811</v>
      </c>
      <c r="D35" t="s">
        <v>849</v>
      </c>
      <c r="E35">
        <v>2007</v>
      </c>
      <c r="F35">
        <v>2019</v>
      </c>
      <c r="G35">
        <v>13</v>
      </c>
      <c r="J35" s="27" t="s">
        <v>1046</v>
      </c>
    </row>
    <row r="36" spans="1:10" x14ac:dyDescent="0.2">
      <c r="A36" t="s">
        <v>939</v>
      </c>
      <c r="B36" s="26" t="s">
        <v>810</v>
      </c>
      <c r="C36" s="27" t="s">
        <v>811</v>
      </c>
      <c r="D36" t="s">
        <v>849</v>
      </c>
      <c r="E36">
        <v>1982</v>
      </c>
      <c r="F36">
        <v>2021</v>
      </c>
      <c r="J36" s="27" t="s">
        <v>1046</v>
      </c>
    </row>
    <row r="37" spans="1:10" x14ac:dyDescent="0.2">
      <c r="A37" t="s">
        <v>1023</v>
      </c>
      <c r="B37" s="26" t="s">
        <v>810</v>
      </c>
      <c r="C37" s="27" t="s">
        <v>811</v>
      </c>
      <c r="E37">
        <v>1954</v>
      </c>
      <c r="F37">
        <v>1968</v>
      </c>
      <c r="J37" s="27" t="s">
        <v>1046</v>
      </c>
    </row>
    <row r="38" spans="1:10" x14ac:dyDescent="0.2">
      <c r="A38" t="s">
        <v>1024</v>
      </c>
      <c r="B38" s="26" t="s">
        <v>810</v>
      </c>
      <c r="C38" s="27" t="s">
        <v>811</v>
      </c>
      <c r="E38">
        <v>1947</v>
      </c>
      <c r="F38">
        <v>1968</v>
      </c>
      <c r="J38" s="27" t="s">
        <v>1046</v>
      </c>
    </row>
    <row r="39" spans="1:10" x14ac:dyDescent="0.2">
      <c r="A39" t="s">
        <v>858</v>
      </c>
      <c r="B39" s="26" t="s">
        <v>810</v>
      </c>
      <c r="C39" s="27" t="s">
        <v>820</v>
      </c>
      <c r="D39" t="s">
        <v>812</v>
      </c>
      <c r="E39">
        <v>1900</v>
      </c>
      <c r="F39">
        <v>1998</v>
      </c>
      <c r="G39">
        <v>47</v>
      </c>
      <c r="J39" s="27" t="s">
        <v>1046</v>
      </c>
    </row>
    <row r="40" spans="1:10" x14ac:dyDescent="0.2">
      <c r="A40" t="s">
        <v>859</v>
      </c>
      <c r="B40" s="26" t="s">
        <v>810</v>
      </c>
      <c r="C40" s="27" t="s">
        <v>820</v>
      </c>
      <c r="D40" t="s">
        <v>812</v>
      </c>
      <c r="E40">
        <v>1949</v>
      </c>
      <c r="F40">
        <v>2004</v>
      </c>
      <c r="G40">
        <v>38</v>
      </c>
      <c r="J40" s="27" t="s">
        <v>1046</v>
      </c>
    </row>
    <row r="41" spans="1:10" x14ac:dyDescent="0.2">
      <c r="A41" t="s">
        <v>855</v>
      </c>
      <c r="B41" s="26" t="s">
        <v>810</v>
      </c>
      <c r="C41" s="27" t="s">
        <v>820</v>
      </c>
      <c r="D41" t="s">
        <v>812</v>
      </c>
      <c r="E41">
        <v>1976</v>
      </c>
      <c r="F41">
        <v>2016</v>
      </c>
      <c r="G41">
        <v>34</v>
      </c>
      <c r="J41" s="27" t="s">
        <v>1046</v>
      </c>
    </row>
    <row r="42" spans="1:10" x14ac:dyDescent="0.2">
      <c r="A42" t="s">
        <v>861</v>
      </c>
      <c r="B42" s="26" t="s">
        <v>810</v>
      </c>
      <c r="C42" s="27" t="s">
        <v>820</v>
      </c>
      <c r="D42" t="s">
        <v>812</v>
      </c>
      <c r="E42">
        <v>1984</v>
      </c>
      <c r="F42">
        <v>2014</v>
      </c>
      <c r="G42">
        <v>31</v>
      </c>
      <c r="J42" s="27" t="s">
        <v>1046</v>
      </c>
    </row>
    <row r="43" spans="1:10" x14ac:dyDescent="0.2">
      <c r="A43" t="s">
        <v>862</v>
      </c>
      <c r="B43" s="26" t="s">
        <v>810</v>
      </c>
      <c r="C43" s="27" t="s">
        <v>820</v>
      </c>
      <c r="D43" t="s">
        <v>812</v>
      </c>
      <c r="E43">
        <v>1968</v>
      </c>
      <c r="F43">
        <v>2004</v>
      </c>
      <c r="G43">
        <v>28</v>
      </c>
      <c r="J43" s="27" t="s">
        <v>1046</v>
      </c>
    </row>
    <row r="44" spans="1:10" x14ac:dyDescent="0.2">
      <c r="A44" t="s">
        <v>856</v>
      </c>
      <c r="B44" s="26" t="s">
        <v>810</v>
      </c>
      <c r="C44" s="27" t="s">
        <v>820</v>
      </c>
      <c r="D44" t="s">
        <v>812</v>
      </c>
      <c r="E44">
        <v>1971</v>
      </c>
      <c r="F44">
        <v>2017</v>
      </c>
      <c r="G44">
        <v>24</v>
      </c>
      <c r="J44" s="27" t="s">
        <v>1046</v>
      </c>
    </row>
    <row r="45" spans="1:10" x14ac:dyDescent="0.2">
      <c r="A45" t="s">
        <v>857</v>
      </c>
      <c r="B45" s="26" t="s">
        <v>810</v>
      </c>
      <c r="C45" s="27" t="s">
        <v>820</v>
      </c>
      <c r="D45" t="s">
        <v>812</v>
      </c>
      <c r="E45">
        <v>1971</v>
      </c>
      <c r="F45">
        <v>2002</v>
      </c>
      <c r="G45">
        <v>15</v>
      </c>
      <c r="J45" s="27" t="s">
        <v>1046</v>
      </c>
    </row>
    <row r="46" spans="1:10" x14ac:dyDescent="0.2">
      <c r="A46" t="s">
        <v>819</v>
      </c>
      <c r="B46" s="26" t="s">
        <v>810</v>
      </c>
      <c r="C46" s="27" t="s">
        <v>820</v>
      </c>
      <c r="D46" t="s">
        <v>812</v>
      </c>
      <c r="E46">
        <v>1903</v>
      </c>
      <c r="F46">
        <v>2000</v>
      </c>
      <c r="G46">
        <v>0</v>
      </c>
      <c r="J46" s="27" t="s">
        <v>1046</v>
      </c>
    </row>
    <row r="47" spans="1:10" x14ac:dyDescent="0.2">
      <c r="A47" t="s">
        <v>822</v>
      </c>
      <c r="B47" s="26" t="s">
        <v>810</v>
      </c>
      <c r="C47" s="27" t="s">
        <v>820</v>
      </c>
      <c r="D47" t="s">
        <v>812</v>
      </c>
      <c r="E47">
        <v>1958</v>
      </c>
      <c r="F47">
        <v>2007</v>
      </c>
      <c r="G47">
        <v>0</v>
      </c>
      <c r="J47" s="27" t="s">
        <v>1046</v>
      </c>
    </row>
    <row r="48" spans="1:10" x14ac:dyDescent="0.2">
      <c r="A48" t="s">
        <v>938</v>
      </c>
      <c r="B48" s="26" t="s">
        <v>810</v>
      </c>
      <c r="C48" s="27" t="s">
        <v>820</v>
      </c>
      <c r="D48" t="s">
        <v>849</v>
      </c>
      <c r="E48">
        <v>1949</v>
      </c>
      <c r="F48">
        <v>2021</v>
      </c>
      <c r="J48" s="27" t="s">
        <v>1046</v>
      </c>
    </row>
    <row r="49" spans="1:10" x14ac:dyDescent="0.2">
      <c r="A49" t="s">
        <v>1027</v>
      </c>
      <c r="B49" s="26" t="s">
        <v>810</v>
      </c>
      <c r="C49" s="27" t="s">
        <v>820</v>
      </c>
      <c r="E49">
        <v>2002</v>
      </c>
      <c r="F49">
        <v>2009</v>
      </c>
      <c r="J49" s="27" t="s">
        <v>1046</v>
      </c>
    </row>
    <row r="50" spans="1:10" x14ac:dyDescent="0.2">
      <c r="A50" t="s">
        <v>882</v>
      </c>
      <c r="B50" s="27" t="s">
        <v>815</v>
      </c>
      <c r="C50" s="27" t="s">
        <v>811</v>
      </c>
      <c r="D50" t="s">
        <v>812</v>
      </c>
      <c r="E50">
        <v>1904</v>
      </c>
      <c r="F50">
        <v>2018</v>
      </c>
      <c r="G50">
        <v>115</v>
      </c>
      <c r="J50" s="27" t="s">
        <v>1046</v>
      </c>
    </row>
    <row r="51" spans="1:10" x14ac:dyDescent="0.2">
      <c r="A51" t="s">
        <v>846</v>
      </c>
      <c r="B51" s="27" t="s">
        <v>815</v>
      </c>
      <c r="C51" s="27" t="s">
        <v>811</v>
      </c>
      <c r="D51" t="s">
        <v>812</v>
      </c>
      <c r="E51">
        <v>1972</v>
      </c>
      <c r="F51">
        <v>2020</v>
      </c>
      <c r="G51">
        <v>25</v>
      </c>
      <c r="J51" s="27" t="s">
        <v>1046</v>
      </c>
    </row>
    <row r="52" spans="1:10" x14ac:dyDescent="0.2">
      <c r="A52" t="s">
        <v>884</v>
      </c>
      <c r="B52" s="27" t="s">
        <v>815</v>
      </c>
      <c r="C52" s="27" t="s">
        <v>811</v>
      </c>
      <c r="D52" t="s">
        <v>812</v>
      </c>
      <c r="E52">
        <v>1990</v>
      </c>
      <c r="F52">
        <v>2012</v>
      </c>
      <c r="G52">
        <v>23</v>
      </c>
      <c r="J52" s="27" t="s">
        <v>1046</v>
      </c>
    </row>
    <row r="53" spans="1:10" x14ac:dyDescent="0.2">
      <c r="A53" t="s">
        <v>885</v>
      </c>
      <c r="B53" s="27" t="s">
        <v>815</v>
      </c>
      <c r="C53" s="27" t="s">
        <v>811</v>
      </c>
      <c r="D53" t="s">
        <v>812</v>
      </c>
      <c r="E53">
        <v>1990</v>
      </c>
      <c r="F53">
        <v>2012</v>
      </c>
      <c r="G53">
        <v>23</v>
      </c>
      <c r="J53" s="27" t="s">
        <v>1046</v>
      </c>
    </row>
    <row r="54" spans="1:10" x14ac:dyDescent="0.2">
      <c r="A54" t="s">
        <v>818</v>
      </c>
      <c r="B54" s="27" t="s">
        <v>815</v>
      </c>
      <c r="C54" s="27" t="s">
        <v>811</v>
      </c>
      <c r="D54" t="s">
        <v>812</v>
      </c>
      <c r="E54">
        <v>1882</v>
      </c>
      <c r="F54">
        <v>2017</v>
      </c>
      <c r="G54">
        <v>0</v>
      </c>
      <c r="J54" s="27" t="s">
        <v>1046</v>
      </c>
    </row>
    <row r="55" spans="1:10" x14ac:dyDescent="0.2">
      <c r="A55" t="s">
        <v>910</v>
      </c>
      <c r="B55" s="27" t="s">
        <v>815</v>
      </c>
      <c r="C55" s="27" t="s">
        <v>811</v>
      </c>
      <c r="D55" t="s">
        <v>812</v>
      </c>
      <c r="E55">
        <v>1960</v>
      </c>
      <c r="F55">
        <v>2015</v>
      </c>
      <c r="G55">
        <v>0</v>
      </c>
      <c r="J55" s="27" t="s">
        <v>1046</v>
      </c>
    </row>
    <row r="56" spans="1:10" x14ac:dyDescent="0.2">
      <c r="A56" t="s">
        <v>871</v>
      </c>
      <c r="B56" s="27" t="s">
        <v>815</v>
      </c>
      <c r="C56" s="27" t="s">
        <v>811</v>
      </c>
      <c r="D56" t="s">
        <v>812</v>
      </c>
      <c r="E56">
        <v>1944</v>
      </c>
      <c r="F56">
        <v>2020</v>
      </c>
      <c r="J56" s="27" t="s">
        <v>1046</v>
      </c>
    </row>
    <row r="57" spans="1:10" x14ac:dyDescent="0.2">
      <c r="A57" t="s">
        <v>911</v>
      </c>
      <c r="B57" s="27" t="s">
        <v>815</v>
      </c>
      <c r="C57" s="27" t="s">
        <v>811</v>
      </c>
      <c r="D57" t="s">
        <v>812</v>
      </c>
      <c r="E57">
        <v>1960</v>
      </c>
      <c r="F57">
        <v>2018</v>
      </c>
      <c r="J57" s="27" t="s">
        <v>1046</v>
      </c>
    </row>
    <row r="58" spans="1:10" x14ac:dyDescent="0.2">
      <c r="A58" t="s">
        <v>886</v>
      </c>
      <c r="B58" s="27" t="s">
        <v>815</v>
      </c>
      <c r="C58" s="27" t="s">
        <v>811</v>
      </c>
      <c r="D58" t="s">
        <v>849</v>
      </c>
      <c r="E58">
        <v>1900</v>
      </c>
      <c r="F58">
        <v>2017</v>
      </c>
      <c r="G58">
        <v>118</v>
      </c>
      <c r="J58" s="27" t="s">
        <v>1046</v>
      </c>
    </row>
    <row r="59" spans="1:10" x14ac:dyDescent="0.2">
      <c r="A59" t="s">
        <v>887</v>
      </c>
      <c r="B59" s="27" t="s">
        <v>815</v>
      </c>
      <c r="C59" s="27" t="s">
        <v>811</v>
      </c>
      <c r="D59" t="s">
        <v>849</v>
      </c>
      <c r="E59">
        <v>1900</v>
      </c>
      <c r="F59">
        <v>2017</v>
      </c>
      <c r="G59">
        <v>118</v>
      </c>
      <c r="J59" s="27" t="s">
        <v>1046</v>
      </c>
    </row>
    <row r="60" spans="1:10" x14ac:dyDescent="0.2">
      <c r="A60" t="s">
        <v>917</v>
      </c>
      <c r="B60" s="27" t="s">
        <v>815</v>
      </c>
      <c r="C60" s="27" t="s">
        <v>811</v>
      </c>
      <c r="D60" t="s">
        <v>849</v>
      </c>
      <c r="E60">
        <v>1985</v>
      </c>
      <c r="F60">
        <v>2021</v>
      </c>
      <c r="J60" s="27" t="s">
        <v>1046</v>
      </c>
    </row>
    <row r="61" spans="1:10" x14ac:dyDescent="0.2">
      <c r="A61" t="s">
        <v>1028</v>
      </c>
      <c r="B61" s="27" t="s">
        <v>815</v>
      </c>
      <c r="C61" s="27" t="s">
        <v>811</v>
      </c>
      <c r="D61" t="s">
        <v>849</v>
      </c>
      <c r="E61">
        <v>1931</v>
      </c>
      <c r="F61">
        <v>2008</v>
      </c>
      <c r="J61" s="27" t="s">
        <v>1046</v>
      </c>
    </row>
    <row r="62" spans="1:10" x14ac:dyDescent="0.2">
      <c r="A62" t="s">
        <v>837</v>
      </c>
      <c r="B62" s="27" t="s">
        <v>815</v>
      </c>
      <c r="C62" s="27" t="s">
        <v>816</v>
      </c>
      <c r="D62" t="s">
        <v>812</v>
      </c>
      <c r="E62">
        <v>1980</v>
      </c>
      <c r="F62">
        <v>2019</v>
      </c>
      <c r="G62">
        <v>40</v>
      </c>
      <c r="J62" s="27" t="s">
        <v>1046</v>
      </c>
    </row>
    <row r="63" spans="1:10" x14ac:dyDescent="0.2">
      <c r="A63" t="s">
        <v>840</v>
      </c>
      <c r="B63" s="27" t="s">
        <v>815</v>
      </c>
      <c r="C63" s="27" t="s">
        <v>816</v>
      </c>
      <c r="D63" t="s">
        <v>812</v>
      </c>
      <c r="E63">
        <v>1984</v>
      </c>
      <c r="F63">
        <v>2020</v>
      </c>
      <c r="G63">
        <v>37</v>
      </c>
      <c r="J63" s="27" t="s">
        <v>1046</v>
      </c>
    </row>
    <row r="64" spans="1:10" x14ac:dyDescent="0.2">
      <c r="A64" t="s">
        <v>901</v>
      </c>
      <c r="B64" s="27" t="s">
        <v>815</v>
      </c>
      <c r="C64" s="27" t="s">
        <v>816</v>
      </c>
      <c r="D64" t="s">
        <v>812</v>
      </c>
      <c r="E64">
        <v>1972</v>
      </c>
      <c r="F64">
        <v>1999</v>
      </c>
      <c r="G64">
        <v>28</v>
      </c>
      <c r="J64" s="27" t="s">
        <v>1046</v>
      </c>
    </row>
    <row r="65" spans="1:10" x14ac:dyDescent="0.2">
      <c r="A65" t="s">
        <v>841</v>
      </c>
      <c r="B65" s="27" t="s">
        <v>815</v>
      </c>
      <c r="C65" s="27" t="s">
        <v>816</v>
      </c>
      <c r="D65" t="s">
        <v>812</v>
      </c>
      <c r="E65">
        <v>1999</v>
      </c>
      <c r="F65">
        <v>2021</v>
      </c>
      <c r="G65">
        <v>23</v>
      </c>
      <c r="J65" s="27" t="s">
        <v>1046</v>
      </c>
    </row>
    <row r="66" spans="1:10" x14ac:dyDescent="0.2">
      <c r="A66" t="s">
        <v>878</v>
      </c>
      <c r="B66" s="27" t="s">
        <v>815</v>
      </c>
      <c r="C66" s="27" t="s">
        <v>816</v>
      </c>
      <c r="D66" t="s">
        <v>812</v>
      </c>
      <c r="E66">
        <v>1990</v>
      </c>
      <c r="F66">
        <v>2012</v>
      </c>
      <c r="G66">
        <v>23</v>
      </c>
      <c r="J66" s="27" t="s">
        <v>1046</v>
      </c>
    </row>
    <row r="67" spans="1:10" x14ac:dyDescent="0.2">
      <c r="A67" t="s">
        <v>879</v>
      </c>
      <c r="B67" s="27" t="s">
        <v>815</v>
      </c>
      <c r="C67" s="27" t="s">
        <v>816</v>
      </c>
      <c r="D67" t="s">
        <v>812</v>
      </c>
      <c r="E67">
        <v>1990</v>
      </c>
      <c r="F67">
        <v>2012</v>
      </c>
      <c r="G67">
        <v>23</v>
      </c>
      <c r="J67" s="27" t="s">
        <v>1046</v>
      </c>
    </row>
    <row r="68" spans="1:10" x14ac:dyDescent="0.2">
      <c r="A68" t="s">
        <v>880</v>
      </c>
      <c r="B68" s="27" t="s">
        <v>815</v>
      </c>
      <c r="C68" s="27" t="s">
        <v>816</v>
      </c>
      <c r="D68" t="s">
        <v>812</v>
      </c>
      <c r="E68">
        <v>1990</v>
      </c>
      <c r="F68">
        <v>2011</v>
      </c>
      <c r="G68">
        <v>22</v>
      </c>
      <c r="J68" s="27" t="s">
        <v>1046</v>
      </c>
    </row>
    <row r="69" spans="1:10" x14ac:dyDescent="0.2">
      <c r="A69" t="s">
        <v>881</v>
      </c>
      <c r="B69" s="27" t="s">
        <v>815</v>
      </c>
      <c r="C69" s="27" t="s">
        <v>816</v>
      </c>
      <c r="D69" t="s">
        <v>812</v>
      </c>
      <c r="E69">
        <v>1990</v>
      </c>
      <c r="F69">
        <v>2011</v>
      </c>
      <c r="G69">
        <v>22</v>
      </c>
      <c r="J69" s="27" t="s">
        <v>1046</v>
      </c>
    </row>
    <row r="70" spans="1:10" x14ac:dyDescent="0.2">
      <c r="A70" t="s">
        <v>883</v>
      </c>
      <c r="B70" s="27" t="s">
        <v>815</v>
      </c>
      <c r="C70" s="27" t="s">
        <v>816</v>
      </c>
      <c r="D70" t="s">
        <v>812</v>
      </c>
      <c r="E70">
        <v>1990</v>
      </c>
      <c r="F70">
        <v>2011</v>
      </c>
      <c r="G70">
        <v>22</v>
      </c>
      <c r="J70" s="27" t="s">
        <v>1046</v>
      </c>
    </row>
    <row r="71" spans="1:10" x14ac:dyDescent="0.2">
      <c r="A71" t="s">
        <v>843</v>
      </c>
      <c r="B71" s="27" t="s">
        <v>815</v>
      </c>
      <c r="C71" s="27" t="s">
        <v>816</v>
      </c>
      <c r="D71" t="s">
        <v>812</v>
      </c>
      <c r="E71">
        <v>2000</v>
      </c>
      <c r="F71">
        <v>2017</v>
      </c>
      <c r="G71">
        <v>18</v>
      </c>
      <c r="J71" s="27" t="s">
        <v>1046</v>
      </c>
    </row>
    <row r="72" spans="1:10" x14ac:dyDescent="0.2">
      <c r="A72" t="s">
        <v>845</v>
      </c>
      <c r="B72" s="27" t="s">
        <v>815</v>
      </c>
      <c r="C72" s="27" t="s">
        <v>816</v>
      </c>
      <c r="D72" t="s">
        <v>812</v>
      </c>
      <c r="E72">
        <v>2001</v>
      </c>
      <c r="F72">
        <v>2017</v>
      </c>
      <c r="G72">
        <v>17</v>
      </c>
      <c r="J72" s="27" t="s">
        <v>1046</v>
      </c>
    </row>
    <row r="73" spans="1:10" x14ac:dyDescent="0.2">
      <c r="A73" t="s">
        <v>828</v>
      </c>
      <c r="B73" s="27" t="s">
        <v>815</v>
      </c>
      <c r="C73" s="27" t="s">
        <v>816</v>
      </c>
      <c r="D73" t="s">
        <v>812</v>
      </c>
      <c r="E73">
        <v>1810</v>
      </c>
      <c r="F73">
        <v>1930</v>
      </c>
      <c r="G73">
        <v>13</v>
      </c>
      <c r="J73" s="27" t="s">
        <v>1046</v>
      </c>
    </row>
    <row r="74" spans="1:10" x14ac:dyDescent="0.2">
      <c r="A74" t="s">
        <v>874</v>
      </c>
      <c r="B74" s="27" t="s">
        <v>815</v>
      </c>
      <c r="C74" s="27" t="s">
        <v>816</v>
      </c>
      <c r="D74" t="s">
        <v>812</v>
      </c>
      <c r="E74">
        <v>2010</v>
      </c>
      <c r="F74">
        <v>2020</v>
      </c>
      <c r="G74">
        <v>11</v>
      </c>
      <c r="J74" s="27" t="s">
        <v>1046</v>
      </c>
    </row>
    <row r="75" spans="1:10" x14ac:dyDescent="0.2">
      <c r="A75" t="s">
        <v>842</v>
      </c>
      <c r="B75" s="27" t="s">
        <v>815</v>
      </c>
      <c r="C75" s="27" t="s">
        <v>816</v>
      </c>
      <c r="D75" t="s">
        <v>812</v>
      </c>
      <c r="E75">
        <v>1995</v>
      </c>
      <c r="F75">
        <v>2020</v>
      </c>
      <c r="G75">
        <v>6</v>
      </c>
      <c r="J75" s="27" t="s">
        <v>1046</v>
      </c>
    </row>
    <row r="76" spans="1:10" x14ac:dyDescent="0.2">
      <c r="A76" t="s">
        <v>814</v>
      </c>
      <c r="B76" s="27" t="s">
        <v>815</v>
      </c>
      <c r="C76" s="27" t="s">
        <v>816</v>
      </c>
      <c r="D76" t="s">
        <v>812</v>
      </c>
      <c r="E76">
        <v>1908</v>
      </c>
      <c r="F76">
        <v>2000</v>
      </c>
      <c r="G76">
        <v>0</v>
      </c>
      <c r="J76" s="27" t="s">
        <v>1046</v>
      </c>
    </row>
    <row r="77" spans="1:10" x14ac:dyDescent="0.2">
      <c r="A77" t="s">
        <v>821</v>
      </c>
      <c r="B77" s="27" t="s">
        <v>815</v>
      </c>
      <c r="C77" s="27" t="s">
        <v>816</v>
      </c>
      <c r="D77" t="s">
        <v>812</v>
      </c>
      <c r="E77">
        <v>1977</v>
      </c>
      <c r="F77">
        <v>2007</v>
      </c>
      <c r="G77">
        <v>0</v>
      </c>
      <c r="J77" s="27" t="s">
        <v>1046</v>
      </c>
    </row>
    <row r="78" spans="1:10" x14ac:dyDescent="0.2">
      <c r="A78" t="s">
        <v>913</v>
      </c>
      <c r="B78" s="27" t="s">
        <v>815</v>
      </c>
      <c r="C78" s="27" t="s">
        <v>816</v>
      </c>
      <c r="D78" t="s">
        <v>812</v>
      </c>
      <c r="E78">
        <v>1926</v>
      </c>
      <c r="F78">
        <v>2017</v>
      </c>
      <c r="J78" s="27" t="s">
        <v>1046</v>
      </c>
    </row>
    <row r="79" spans="1:10" x14ac:dyDescent="0.2">
      <c r="A79" t="s">
        <v>934</v>
      </c>
      <c r="B79" s="27" t="s">
        <v>815</v>
      </c>
      <c r="C79" s="27" t="s">
        <v>816</v>
      </c>
      <c r="D79" t="s">
        <v>812</v>
      </c>
      <c r="E79">
        <v>1960</v>
      </c>
      <c r="F79">
        <v>2020</v>
      </c>
      <c r="J79" s="27" t="s">
        <v>1046</v>
      </c>
    </row>
    <row r="80" spans="1:10" x14ac:dyDescent="0.2">
      <c r="A80" t="s">
        <v>901</v>
      </c>
      <c r="B80" s="27" t="s">
        <v>815</v>
      </c>
      <c r="C80" s="27" t="s">
        <v>816</v>
      </c>
      <c r="D80" t="s">
        <v>849</v>
      </c>
      <c r="E80">
        <v>1972</v>
      </c>
      <c r="F80">
        <v>1999</v>
      </c>
      <c r="G80">
        <v>28</v>
      </c>
      <c r="J80" s="27" t="s">
        <v>1046</v>
      </c>
    </row>
    <row r="81" spans="1:10" x14ac:dyDescent="0.2">
      <c r="A81" t="s">
        <v>901</v>
      </c>
      <c r="B81" s="27" t="s">
        <v>815</v>
      </c>
      <c r="C81" s="27" t="s">
        <v>816</v>
      </c>
      <c r="D81" t="s">
        <v>849</v>
      </c>
      <c r="E81">
        <v>1976</v>
      </c>
      <c r="F81">
        <v>1999</v>
      </c>
      <c r="G81">
        <v>24</v>
      </c>
      <c r="J81" s="27" t="s">
        <v>1046</v>
      </c>
    </row>
    <row r="82" spans="1:10" x14ac:dyDescent="0.2">
      <c r="A82" t="s">
        <v>901</v>
      </c>
      <c r="B82" s="27" t="s">
        <v>815</v>
      </c>
      <c r="C82" s="27" t="s">
        <v>816</v>
      </c>
      <c r="D82" t="s">
        <v>849</v>
      </c>
      <c r="E82">
        <v>1978</v>
      </c>
      <c r="F82">
        <v>1999</v>
      </c>
      <c r="G82">
        <v>22</v>
      </c>
      <c r="J82" s="27" t="s">
        <v>1046</v>
      </c>
    </row>
    <row r="83" spans="1:10" x14ac:dyDescent="0.2">
      <c r="A83" t="s">
        <v>912</v>
      </c>
      <c r="B83" s="27" t="s">
        <v>815</v>
      </c>
      <c r="C83" s="27" t="s">
        <v>816</v>
      </c>
      <c r="D83" t="s">
        <v>849</v>
      </c>
      <c r="E83">
        <v>1900</v>
      </c>
      <c r="F83">
        <v>2017</v>
      </c>
      <c r="J83" s="27" t="s">
        <v>1046</v>
      </c>
    </row>
    <row r="84" spans="1:10" x14ac:dyDescent="0.2">
      <c r="A84" t="s">
        <v>919</v>
      </c>
      <c r="B84" s="27" t="s">
        <v>815</v>
      </c>
      <c r="C84" s="27" t="s">
        <v>816</v>
      </c>
      <c r="D84" t="s">
        <v>849</v>
      </c>
      <c r="E84">
        <v>1961</v>
      </c>
      <c r="F84">
        <v>2019</v>
      </c>
      <c r="J84" s="27" t="s">
        <v>1046</v>
      </c>
    </row>
    <row r="85" spans="1:10" x14ac:dyDescent="0.2">
      <c r="A85" t="s">
        <v>922</v>
      </c>
      <c r="B85" s="27" t="s">
        <v>815</v>
      </c>
      <c r="C85" s="27" t="s">
        <v>816</v>
      </c>
      <c r="D85" t="s">
        <v>849</v>
      </c>
      <c r="E85">
        <v>1961</v>
      </c>
      <c r="F85">
        <v>2019</v>
      </c>
      <c r="J85" s="27" t="s">
        <v>1046</v>
      </c>
    </row>
    <row r="86" spans="1:10" x14ac:dyDescent="0.2">
      <c r="A86" t="s">
        <v>925</v>
      </c>
      <c r="B86" s="27" t="s">
        <v>815</v>
      </c>
      <c r="C86" s="27" t="s">
        <v>816</v>
      </c>
      <c r="D86" t="s">
        <v>849</v>
      </c>
      <c r="E86">
        <v>1992</v>
      </c>
      <c r="F86">
        <v>2019</v>
      </c>
      <c r="J86" s="27" t="s">
        <v>1046</v>
      </c>
    </row>
    <row r="87" spans="1:10" x14ac:dyDescent="0.2">
      <c r="A87" t="s">
        <v>928</v>
      </c>
      <c r="B87" s="27" t="s">
        <v>815</v>
      </c>
      <c r="C87" s="27" t="s">
        <v>816</v>
      </c>
      <c r="D87" t="s">
        <v>849</v>
      </c>
      <c r="E87">
        <v>1961</v>
      </c>
      <c r="F87">
        <v>2019</v>
      </c>
      <c r="J87" s="27" t="s">
        <v>1046</v>
      </c>
    </row>
    <row r="88" spans="1:10" x14ac:dyDescent="0.2">
      <c r="A88" t="s">
        <v>931</v>
      </c>
      <c r="B88" s="27" t="s">
        <v>815</v>
      </c>
      <c r="C88" s="27" t="s">
        <v>816</v>
      </c>
      <c r="D88" t="s">
        <v>849</v>
      </c>
      <c r="E88">
        <v>1961</v>
      </c>
      <c r="F88">
        <v>2019</v>
      </c>
      <c r="J88" s="27" t="s">
        <v>1046</v>
      </c>
    </row>
    <row r="89" spans="1:10" x14ac:dyDescent="0.2">
      <c r="A89" t="s">
        <v>935</v>
      </c>
      <c r="B89" s="27" t="s">
        <v>815</v>
      </c>
      <c r="C89" s="27" t="s">
        <v>816</v>
      </c>
      <c r="D89" t="s">
        <v>849</v>
      </c>
      <c r="E89">
        <v>1970</v>
      </c>
      <c r="F89">
        <v>2021</v>
      </c>
      <c r="J89" s="27" t="s">
        <v>1046</v>
      </c>
    </row>
    <row r="90" spans="1:10" x14ac:dyDescent="0.2">
      <c r="A90" t="s">
        <v>936</v>
      </c>
      <c r="B90" s="27" t="s">
        <v>815</v>
      </c>
      <c r="C90" s="27" t="s">
        <v>816</v>
      </c>
      <c r="D90" t="s">
        <v>849</v>
      </c>
      <c r="E90">
        <v>1981</v>
      </c>
      <c r="F90">
        <v>2021</v>
      </c>
      <c r="J90" s="27" t="s">
        <v>1046</v>
      </c>
    </row>
    <row r="91" spans="1:10" x14ac:dyDescent="0.2">
      <c r="A91" t="s">
        <v>942</v>
      </c>
      <c r="B91" s="27" t="s">
        <v>815</v>
      </c>
      <c r="C91" s="27" t="s">
        <v>816</v>
      </c>
      <c r="D91" t="s">
        <v>849</v>
      </c>
      <c r="E91">
        <v>1962</v>
      </c>
      <c r="F91">
        <v>1968</v>
      </c>
      <c r="J91" s="27" t="s">
        <v>1046</v>
      </c>
    </row>
    <row r="92" spans="1:10" x14ac:dyDescent="0.2">
      <c r="A92" t="s">
        <v>948</v>
      </c>
      <c r="B92" s="27" t="s">
        <v>815</v>
      </c>
      <c r="C92" s="27" t="s">
        <v>816</v>
      </c>
      <c r="E92">
        <v>1944</v>
      </c>
      <c r="F92">
        <v>1968</v>
      </c>
      <c r="J92" s="27" t="s">
        <v>1046</v>
      </c>
    </row>
    <row r="93" spans="1:10" x14ac:dyDescent="0.2">
      <c r="A93" t="s">
        <v>949</v>
      </c>
      <c r="B93" s="27" t="s">
        <v>815</v>
      </c>
      <c r="C93" s="27" t="s">
        <v>816</v>
      </c>
      <c r="E93">
        <v>1962</v>
      </c>
      <c r="F93">
        <v>1972</v>
      </c>
      <c r="J93" s="27" t="s">
        <v>1046</v>
      </c>
    </row>
    <row r="94" spans="1:10" x14ac:dyDescent="0.2">
      <c r="A94" t="s">
        <v>951</v>
      </c>
      <c r="B94" s="27" t="s">
        <v>815</v>
      </c>
      <c r="C94" s="27" t="s">
        <v>816</v>
      </c>
      <c r="E94">
        <v>1960</v>
      </c>
      <c r="F94">
        <v>1972</v>
      </c>
      <c r="J94" s="27" t="s">
        <v>1046</v>
      </c>
    </row>
    <row r="95" spans="1:10" x14ac:dyDescent="0.2">
      <c r="A95" t="s">
        <v>952</v>
      </c>
      <c r="B95" s="27" t="s">
        <v>815</v>
      </c>
      <c r="C95" s="27" t="s">
        <v>816</v>
      </c>
      <c r="E95">
        <v>1961</v>
      </c>
      <c r="F95">
        <v>1972</v>
      </c>
      <c r="J95" s="27" t="s">
        <v>1046</v>
      </c>
    </row>
    <row r="96" spans="1:10" x14ac:dyDescent="0.2">
      <c r="A96" t="s">
        <v>978</v>
      </c>
      <c r="B96" s="27" t="s">
        <v>815</v>
      </c>
      <c r="C96" s="27" t="s">
        <v>816</v>
      </c>
      <c r="E96">
        <v>1957</v>
      </c>
      <c r="F96">
        <v>1972</v>
      </c>
      <c r="J96" s="27" t="s">
        <v>1046</v>
      </c>
    </row>
    <row r="97" spans="1:10" x14ac:dyDescent="0.2">
      <c r="A97" t="s">
        <v>982</v>
      </c>
      <c r="B97" s="27" t="s">
        <v>815</v>
      </c>
      <c r="C97" s="27" t="s">
        <v>816</v>
      </c>
      <c r="E97">
        <v>1962</v>
      </c>
      <c r="F97">
        <v>1972</v>
      </c>
      <c r="J97" s="27" t="s">
        <v>1046</v>
      </c>
    </row>
    <row r="98" spans="1:10" x14ac:dyDescent="0.2">
      <c r="A98" t="s">
        <v>995</v>
      </c>
      <c r="B98" s="27" t="s">
        <v>815</v>
      </c>
      <c r="C98" s="27" t="s">
        <v>816</v>
      </c>
      <c r="E98">
        <v>1958</v>
      </c>
      <c r="F98">
        <v>1972</v>
      </c>
      <c r="J98" s="27" t="s">
        <v>1046</v>
      </c>
    </row>
    <row r="99" spans="1:10" x14ac:dyDescent="0.2">
      <c r="A99" t="s">
        <v>831</v>
      </c>
      <c r="B99" s="27" t="s">
        <v>815</v>
      </c>
      <c r="C99" s="27" t="s">
        <v>820</v>
      </c>
      <c r="D99" t="s">
        <v>812</v>
      </c>
      <c r="E99">
        <v>1900</v>
      </c>
      <c r="F99">
        <v>2008</v>
      </c>
      <c r="G99">
        <v>109</v>
      </c>
      <c r="J99" s="27" t="s">
        <v>1046</v>
      </c>
    </row>
    <row r="100" spans="1:10" x14ac:dyDescent="0.2">
      <c r="A100" t="s">
        <v>823</v>
      </c>
      <c r="B100" s="27" t="s">
        <v>815</v>
      </c>
      <c r="C100" s="27" t="s">
        <v>820</v>
      </c>
      <c r="D100" t="s">
        <v>812</v>
      </c>
      <c r="E100">
        <v>1901</v>
      </c>
      <c r="F100">
        <v>2005</v>
      </c>
      <c r="G100">
        <v>105</v>
      </c>
      <c r="J100" s="27" t="s">
        <v>1046</v>
      </c>
    </row>
    <row r="101" spans="1:10" x14ac:dyDescent="0.2">
      <c r="A101" t="s">
        <v>834</v>
      </c>
      <c r="B101" s="27" t="s">
        <v>815</v>
      </c>
      <c r="C101" s="27" t="s">
        <v>820</v>
      </c>
      <c r="D101" t="s">
        <v>812</v>
      </c>
      <c r="E101">
        <v>1918</v>
      </c>
      <c r="F101">
        <v>2009</v>
      </c>
      <c r="G101">
        <v>92</v>
      </c>
      <c r="J101" s="27" t="s">
        <v>1046</v>
      </c>
    </row>
    <row r="102" spans="1:10" x14ac:dyDescent="0.2">
      <c r="A102" t="s">
        <v>833</v>
      </c>
      <c r="B102" s="27" t="s">
        <v>815</v>
      </c>
      <c r="C102" s="27" t="s">
        <v>820</v>
      </c>
      <c r="D102" t="s">
        <v>812</v>
      </c>
      <c r="E102">
        <v>1920</v>
      </c>
      <c r="F102">
        <v>2008</v>
      </c>
      <c r="G102">
        <v>89</v>
      </c>
      <c r="J102" s="27" t="s">
        <v>1046</v>
      </c>
    </row>
    <row r="103" spans="1:10" x14ac:dyDescent="0.2">
      <c r="A103" t="s">
        <v>835</v>
      </c>
      <c r="B103" s="27" t="s">
        <v>815</v>
      </c>
      <c r="C103" s="27" t="s">
        <v>820</v>
      </c>
      <c r="D103" t="s">
        <v>812</v>
      </c>
      <c r="E103">
        <v>1920</v>
      </c>
      <c r="F103">
        <v>2006</v>
      </c>
      <c r="G103">
        <v>87</v>
      </c>
      <c r="J103" s="27" t="s">
        <v>1046</v>
      </c>
    </row>
    <row r="104" spans="1:10" x14ac:dyDescent="0.2">
      <c r="A104" t="s">
        <v>832</v>
      </c>
      <c r="B104" s="27" t="s">
        <v>815</v>
      </c>
      <c r="C104" s="27" t="s">
        <v>820</v>
      </c>
      <c r="D104" t="s">
        <v>812</v>
      </c>
      <c r="E104">
        <v>1979</v>
      </c>
      <c r="F104">
        <v>2010</v>
      </c>
      <c r="G104">
        <v>32</v>
      </c>
      <c r="J104" s="27" t="s">
        <v>1046</v>
      </c>
    </row>
    <row r="105" spans="1:10" x14ac:dyDescent="0.2">
      <c r="A105" t="s">
        <v>860</v>
      </c>
      <c r="B105" s="27" t="s">
        <v>815</v>
      </c>
      <c r="C105" s="27" t="s">
        <v>820</v>
      </c>
      <c r="D105" t="s">
        <v>812</v>
      </c>
      <c r="E105">
        <v>1952</v>
      </c>
      <c r="F105">
        <v>2004</v>
      </c>
      <c r="G105">
        <v>31</v>
      </c>
      <c r="J105" s="27" t="s">
        <v>1046</v>
      </c>
    </row>
    <row r="106" spans="1:10" x14ac:dyDescent="0.2">
      <c r="A106" t="s">
        <v>830</v>
      </c>
      <c r="B106" s="27" t="s">
        <v>815</v>
      </c>
      <c r="C106" s="27" t="s">
        <v>820</v>
      </c>
      <c r="D106" t="s">
        <v>812</v>
      </c>
      <c r="E106">
        <v>1720</v>
      </c>
      <c r="F106">
        <v>1920</v>
      </c>
      <c r="G106">
        <v>21</v>
      </c>
      <c r="J106" s="27" t="s">
        <v>1046</v>
      </c>
    </row>
    <row r="107" spans="1:10" x14ac:dyDescent="0.2">
      <c r="A107" t="s">
        <v>829</v>
      </c>
      <c r="B107" s="27" t="s">
        <v>815</v>
      </c>
      <c r="C107" s="27" t="s">
        <v>820</v>
      </c>
      <c r="D107" t="s">
        <v>812</v>
      </c>
      <c r="E107">
        <v>1820</v>
      </c>
      <c r="F107">
        <v>1920</v>
      </c>
      <c r="G107">
        <v>10</v>
      </c>
      <c r="J107" s="27" t="s">
        <v>1046</v>
      </c>
    </row>
    <row r="108" spans="1:10" x14ac:dyDescent="0.2">
      <c r="A108" t="s">
        <v>876</v>
      </c>
      <c r="B108" s="27" t="s">
        <v>815</v>
      </c>
      <c r="C108" s="27" t="s">
        <v>820</v>
      </c>
      <c r="D108" t="s">
        <v>849</v>
      </c>
      <c r="E108">
        <v>1966</v>
      </c>
      <c r="F108">
        <v>2005</v>
      </c>
      <c r="G108">
        <v>40</v>
      </c>
      <c r="J108" s="27" t="s">
        <v>1046</v>
      </c>
    </row>
    <row r="109" spans="1:10" x14ac:dyDescent="0.2">
      <c r="A109" t="s">
        <v>892</v>
      </c>
      <c r="B109" s="27" t="s">
        <v>815</v>
      </c>
      <c r="C109" s="27" t="s">
        <v>820</v>
      </c>
      <c r="D109" t="s">
        <v>849</v>
      </c>
      <c r="E109">
        <v>1922</v>
      </c>
      <c r="F109">
        <v>2011</v>
      </c>
      <c r="G109">
        <v>40</v>
      </c>
      <c r="J109" s="27" t="s">
        <v>1046</v>
      </c>
    </row>
    <row r="110" spans="1:10" x14ac:dyDescent="0.2">
      <c r="A110" t="s">
        <v>895</v>
      </c>
      <c r="B110" s="27" t="s">
        <v>815</v>
      </c>
      <c r="C110" s="27" t="s">
        <v>820</v>
      </c>
      <c r="D110" t="s">
        <v>849</v>
      </c>
      <c r="E110">
        <v>1952</v>
      </c>
      <c r="F110">
        <v>1984</v>
      </c>
      <c r="G110">
        <v>33</v>
      </c>
      <c r="J110" s="27" t="s">
        <v>1046</v>
      </c>
    </row>
    <row r="111" spans="1:10" x14ac:dyDescent="0.2">
      <c r="A111" t="s">
        <v>902</v>
      </c>
      <c r="B111" s="27" t="s">
        <v>815</v>
      </c>
      <c r="C111" s="27" t="s">
        <v>820</v>
      </c>
      <c r="D111" t="s">
        <v>849</v>
      </c>
      <c r="E111">
        <v>1951</v>
      </c>
      <c r="F111">
        <v>1970</v>
      </c>
      <c r="G111">
        <v>20</v>
      </c>
      <c r="J111" s="27" t="s">
        <v>1046</v>
      </c>
    </row>
    <row r="112" spans="1:10" x14ac:dyDescent="0.2">
      <c r="A112" t="s">
        <v>1036</v>
      </c>
      <c r="B112" s="27" t="s">
        <v>815</v>
      </c>
      <c r="C112" s="27" t="s">
        <v>820</v>
      </c>
      <c r="D112" t="s">
        <v>849</v>
      </c>
      <c r="E112">
        <v>2002</v>
      </c>
      <c r="F112">
        <v>2021</v>
      </c>
      <c r="J112" s="27" t="s">
        <v>1046</v>
      </c>
    </row>
    <row r="113" spans="1:10" x14ac:dyDescent="0.2">
      <c r="A113" t="s">
        <v>875</v>
      </c>
      <c r="B113" s="27" t="s">
        <v>140</v>
      </c>
      <c r="C113" s="27" t="s">
        <v>140</v>
      </c>
      <c r="D113" t="s">
        <v>812</v>
      </c>
      <c r="E113">
        <v>1990</v>
      </c>
      <c r="F113">
        <v>2019</v>
      </c>
      <c r="G113">
        <v>30</v>
      </c>
      <c r="J113" s="27" t="s">
        <v>1046</v>
      </c>
    </row>
    <row r="114" spans="1:10" x14ac:dyDescent="0.2">
      <c r="A114" t="s">
        <v>863</v>
      </c>
      <c r="B114" s="27" t="s">
        <v>140</v>
      </c>
      <c r="C114" s="27" t="s">
        <v>140</v>
      </c>
      <c r="D114" t="s">
        <v>812</v>
      </c>
      <c r="E114">
        <v>1998</v>
      </c>
      <c r="F114">
        <v>2019</v>
      </c>
      <c r="G114">
        <v>22</v>
      </c>
      <c r="J114" s="27" t="s">
        <v>1046</v>
      </c>
    </row>
    <row r="115" spans="1:10" x14ac:dyDescent="0.2">
      <c r="A115" t="s">
        <v>905</v>
      </c>
      <c r="B115" s="27" t="s">
        <v>140</v>
      </c>
      <c r="C115" s="27" t="s">
        <v>140</v>
      </c>
      <c r="D115" t="s">
        <v>849</v>
      </c>
      <c r="E115">
        <v>1996</v>
      </c>
      <c r="F115">
        <v>2020</v>
      </c>
      <c r="G115">
        <v>25</v>
      </c>
      <c r="J115" s="27" t="s">
        <v>1046</v>
      </c>
    </row>
    <row r="116" spans="1:10" x14ac:dyDescent="0.2">
      <c r="A116" t="s">
        <v>906</v>
      </c>
      <c r="B116" s="27" t="s">
        <v>140</v>
      </c>
      <c r="C116" s="27" t="s">
        <v>140</v>
      </c>
      <c r="D116" t="s">
        <v>849</v>
      </c>
      <c r="E116">
        <v>1996</v>
      </c>
      <c r="F116">
        <v>2020</v>
      </c>
      <c r="G116">
        <v>25</v>
      </c>
      <c r="J116" s="27" t="s">
        <v>1046</v>
      </c>
    </row>
    <row r="117" spans="1:10" x14ac:dyDescent="0.2">
      <c r="A117" t="s">
        <v>907</v>
      </c>
      <c r="B117" s="27" t="s">
        <v>140</v>
      </c>
      <c r="C117" s="27" t="s">
        <v>140</v>
      </c>
      <c r="D117" t="s">
        <v>849</v>
      </c>
      <c r="E117">
        <v>1996</v>
      </c>
      <c r="F117">
        <v>2020</v>
      </c>
      <c r="G117">
        <v>25</v>
      </c>
      <c r="J117" s="27" t="s">
        <v>1046</v>
      </c>
    </row>
    <row r="118" spans="1:10" x14ac:dyDescent="0.2">
      <c r="A118" t="s">
        <v>908</v>
      </c>
      <c r="B118" s="27" t="s">
        <v>140</v>
      </c>
      <c r="C118" s="27" t="s">
        <v>140</v>
      </c>
      <c r="D118" t="s">
        <v>849</v>
      </c>
      <c r="E118">
        <v>1996</v>
      </c>
      <c r="F118">
        <v>2020</v>
      </c>
      <c r="G118">
        <v>25</v>
      </c>
      <c r="J118" s="27" t="s">
        <v>1046</v>
      </c>
    </row>
    <row r="119" spans="1:10" x14ac:dyDescent="0.2">
      <c r="A119" t="s">
        <v>909</v>
      </c>
      <c r="B119" s="27" t="s">
        <v>140</v>
      </c>
      <c r="C119" s="27" t="s">
        <v>140</v>
      </c>
      <c r="D119" t="s">
        <v>849</v>
      </c>
      <c r="E119">
        <v>1996</v>
      </c>
      <c r="F119">
        <v>2020</v>
      </c>
      <c r="G119">
        <v>25</v>
      </c>
      <c r="J119" s="27" t="s">
        <v>1046</v>
      </c>
    </row>
    <row r="120" spans="1:10" x14ac:dyDescent="0.2">
      <c r="A120" t="s">
        <v>898</v>
      </c>
      <c r="B120" s="27" t="s">
        <v>140</v>
      </c>
      <c r="C120" s="27" t="s">
        <v>140</v>
      </c>
      <c r="D120" t="s">
        <v>849</v>
      </c>
      <c r="E120">
        <v>2005</v>
      </c>
      <c r="F120">
        <v>2019</v>
      </c>
      <c r="G120">
        <v>15</v>
      </c>
      <c r="J120" s="27" t="s">
        <v>1046</v>
      </c>
    </row>
    <row r="121" spans="1:10" x14ac:dyDescent="0.2">
      <c r="A121" t="s">
        <v>900</v>
      </c>
      <c r="B121" s="27" t="s">
        <v>140</v>
      </c>
      <c r="C121" s="27" t="s">
        <v>140</v>
      </c>
      <c r="D121" t="s">
        <v>849</v>
      </c>
      <c r="E121">
        <v>1933</v>
      </c>
      <c r="F121">
        <v>1942</v>
      </c>
      <c r="G121">
        <v>10</v>
      </c>
      <c r="J121" s="27" t="s">
        <v>1046</v>
      </c>
    </row>
    <row r="122" spans="1:10" x14ac:dyDescent="0.2">
      <c r="A122" t="s">
        <v>905</v>
      </c>
      <c r="B122" s="27" t="s">
        <v>140</v>
      </c>
      <c r="C122" s="27" t="s">
        <v>140</v>
      </c>
      <c r="D122" t="s">
        <v>849</v>
      </c>
      <c r="E122">
        <v>1996</v>
      </c>
      <c r="F122">
        <v>2020</v>
      </c>
      <c r="G122">
        <v>0</v>
      </c>
      <c r="J122" s="27" t="s">
        <v>1046</v>
      </c>
    </row>
    <row r="123" spans="1:10" x14ac:dyDescent="0.2">
      <c r="A123" t="s">
        <v>906</v>
      </c>
      <c r="B123" s="27" t="s">
        <v>140</v>
      </c>
      <c r="C123" s="27" t="s">
        <v>140</v>
      </c>
      <c r="D123" t="s">
        <v>849</v>
      </c>
      <c r="E123">
        <v>1996</v>
      </c>
      <c r="F123">
        <v>2020</v>
      </c>
      <c r="G123">
        <v>0</v>
      </c>
      <c r="J123" s="27" t="s">
        <v>1046</v>
      </c>
    </row>
    <row r="124" spans="1:10" x14ac:dyDescent="0.2">
      <c r="A124" t="s">
        <v>907</v>
      </c>
      <c r="B124" s="27" t="s">
        <v>140</v>
      </c>
      <c r="C124" s="27" t="s">
        <v>140</v>
      </c>
      <c r="D124" t="s">
        <v>849</v>
      </c>
      <c r="E124">
        <v>1996</v>
      </c>
      <c r="F124">
        <v>2020</v>
      </c>
      <c r="G124">
        <v>0</v>
      </c>
      <c r="J124" s="27" t="s">
        <v>1046</v>
      </c>
    </row>
    <row r="125" spans="1:10" x14ac:dyDescent="0.2">
      <c r="A125" t="s">
        <v>908</v>
      </c>
      <c r="B125" s="27" t="s">
        <v>140</v>
      </c>
      <c r="C125" s="27" t="s">
        <v>140</v>
      </c>
      <c r="D125" t="s">
        <v>849</v>
      </c>
      <c r="E125">
        <v>1996</v>
      </c>
      <c r="F125">
        <v>2020</v>
      </c>
      <c r="G125">
        <v>0</v>
      </c>
      <c r="J125" s="27" t="s">
        <v>1046</v>
      </c>
    </row>
    <row r="126" spans="1:10" x14ac:dyDescent="0.2">
      <c r="A126" t="s">
        <v>909</v>
      </c>
      <c r="B126" s="27" t="s">
        <v>140</v>
      </c>
      <c r="C126" s="27" t="s">
        <v>140</v>
      </c>
      <c r="D126" t="s">
        <v>849</v>
      </c>
      <c r="E126">
        <v>1996</v>
      </c>
      <c r="F126">
        <v>2020</v>
      </c>
      <c r="G126">
        <v>0</v>
      </c>
      <c r="J126" s="27" t="s">
        <v>1046</v>
      </c>
    </row>
    <row r="127" spans="1:10" x14ac:dyDescent="0.2">
      <c r="A127" t="s">
        <v>940</v>
      </c>
      <c r="B127" s="27" t="s">
        <v>140</v>
      </c>
      <c r="C127" s="27" t="s">
        <v>140</v>
      </c>
      <c r="D127" t="s">
        <v>849</v>
      </c>
      <c r="E127">
        <v>1936</v>
      </c>
      <c r="F127">
        <v>1968</v>
      </c>
      <c r="J127" s="27" t="s">
        <v>1046</v>
      </c>
    </row>
    <row r="128" spans="1:10" x14ac:dyDescent="0.2">
      <c r="A128" t="s">
        <v>866</v>
      </c>
      <c r="B128" s="27" t="s">
        <v>825</v>
      </c>
      <c r="C128" s="27" t="s">
        <v>867</v>
      </c>
      <c r="D128" t="s">
        <v>812</v>
      </c>
      <c r="E128">
        <v>2007</v>
      </c>
      <c r="F128">
        <v>2017</v>
      </c>
      <c r="J128" s="27" t="s">
        <v>1046</v>
      </c>
    </row>
    <row r="129" spans="1:10" x14ac:dyDescent="0.2">
      <c r="A129" t="s">
        <v>868</v>
      </c>
      <c r="B129" s="27" t="s">
        <v>825</v>
      </c>
      <c r="C129" s="27" t="s">
        <v>867</v>
      </c>
      <c r="D129" t="s">
        <v>812</v>
      </c>
      <c r="E129">
        <v>1997</v>
      </c>
      <c r="F129">
        <v>2017</v>
      </c>
      <c r="J129" s="27" t="s">
        <v>1046</v>
      </c>
    </row>
    <row r="130" spans="1:10" x14ac:dyDescent="0.2">
      <c r="A130" t="s">
        <v>872</v>
      </c>
      <c r="B130" s="27" t="s">
        <v>825</v>
      </c>
      <c r="C130" s="27" t="s">
        <v>867</v>
      </c>
      <c r="D130" t="s">
        <v>812</v>
      </c>
      <c r="E130">
        <v>2007</v>
      </c>
      <c r="F130">
        <v>2018</v>
      </c>
      <c r="J130" s="27" t="s">
        <v>1046</v>
      </c>
    </row>
    <row r="131" spans="1:10" x14ac:dyDescent="0.2">
      <c r="A131" t="s">
        <v>916</v>
      </c>
      <c r="B131" s="27" t="s">
        <v>825</v>
      </c>
      <c r="C131" s="27" t="s">
        <v>811</v>
      </c>
      <c r="D131" t="s">
        <v>812</v>
      </c>
      <c r="E131">
        <v>1986</v>
      </c>
      <c r="F131">
        <v>2018</v>
      </c>
      <c r="J131" s="27" t="s">
        <v>1046</v>
      </c>
    </row>
    <row r="132" spans="1:10" x14ac:dyDescent="0.2">
      <c r="A132" t="s">
        <v>1035</v>
      </c>
      <c r="B132" s="27" t="s">
        <v>825</v>
      </c>
      <c r="C132" s="27" t="s">
        <v>811</v>
      </c>
      <c r="D132" t="s">
        <v>812</v>
      </c>
      <c r="E132">
        <v>1989</v>
      </c>
      <c r="F132">
        <v>2021</v>
      </c>
      <c r="J132" s="27" t="s">
        <v>1046</v>
      </c>
    </row>
    <row r="133" spans="1:10" x14ac:dyDescent="0.2">
      <c r="A133" t="s">
        <v>850</v>
      </c>
      <c r="B133" s="27" t="s">
        <v>825</v>
      </c>
      <c r="C133" s="27" t="s">
        <v>811</v>
      </c>
      <c r="D133" t="s">
        <v>849</v>
      </c>
      <c r="E133">
        <v>1830</v>
      </c>
      <c r="F133">
        <v>1952</v>
      </c>
      <c r="G133">
        <v>123</v>
      </c>
      <c r="J133" s="27" t="s">
        <v>1046</v>
      </c>
    </row>
    <row r="134" spans="1:10" x14ac:dyDescent="0.2">
      <c r="A134" t="s">
        <v>848</v>
      </c>
      <c r="B134" s="27" t="s">
        <v>825</v>
      </c>
      <c r="C134" s="27" t="s">
        <v>811</v>
      </c>
      <c r="D134" t="s">
        <v>849</v>
      </c>
      <c r="E134">
        <v>1900</v>
      </c>
      <c r="F134">
        <v>2016</v>
      </c>
      <c r="G134">
        <v>117</v>
      </c>
      <c r="J134" s="27" t="s">
        <v>1046</v>
      </c>
    </row>
    <row r="135" spans="1:10" x14ac:dyDescent="0.2">
      <c r="A135" t="s">
        <v>890</v>
      </c>
      <c r="B135" s="27" t="s">
        <v>825</v>
      </c>
      <c r="C135" s="27" t="s">
        <v>811</v>
      </c>
      <c r="D135" t="s">
        <v>849</v>
      </c>
      <c r="E135">
        <v>1903</v>
      </c>
      <c r="F135">
        <v>2018</v>
      </c>
      <c r="G135">
        <v>113</v>
      </c>
      <c r="J135" s="27" t="s">
        <v>1046</v>
      </c>
    </row>
    <row r="136" spans="1:10" x14ac:dyDescent="0.2">
      <c r="A136" t="s">
        <v>853</v>
      </c>
      <c r="B136" s="27" t="s">
        <v>825</v>
      </c>
      <c r="C136" s="27" t="s">
        <v>811</v>
      </c>
      <c r="D136" t="s">
        <v>849</v>
      </c>
      <c r="E136">
        <v>1960</v>
      </c>
      <c r="F136">
        <v>2020</v>
      </c>
      <c r="G136">
        <v>37</v>
      </c>
      <c r="J136" s="27" t="s">
        <v>1046</v>
      </c>
    </row>
    <row r="137" spans="1:10" x14ac:dyDescent="0.2">
      <c r="A137" t="s">
        <v>854</v>
      </c>
      <c r="B137" s="27" t="s">
        <v>825</v>
      </c>
      <c r="C137" s="27" t="s">
        <v>811</v>
      </c>
      <c r="D137" t="s">
        <v>849</v>
      </c>
      <c r="E137">
        <v>2001</v>
      </c>
      <c r="F137">
        <v>2020</v>
      </c>
      <c r="G137">
        <v>20</v>
      </c>
      <c r="J137" s="27" t="s">
        <v>1046</v>
      </c>
    </row>
    <row r="138" spans="1:10" x14ac:dyDescent="0.2">
      <c r="A138" t="s">
        <v>914</v>
      </c>
      <c r="B138" s="27" t="s">
        <v>825</v>
      </c>
      <c r="C138" s="27" t="s">
        <v>811</v>
      </c>
      <c r="D138" t="s">
        <v>849</v>
      </c>
      <c r="E138">
        <v>1902</v>
      </c>
      <c r="F138">
        <v>2017</v>
      </c>
      <c r="J138" s="27" t="s">
        <v>1046</v>
      </c>
    </row>
    <row r="139" spans="1:10" x14ac:dyDescent="0.2">
      <c r="A139" t="s">
        <v>915</v>
      </c>
      <c r="B139" s="27" t="s">
        <v>825</v>
      </c>
      <c r="C139" s="27" t="s">
        <v>811</v>
      </c>
      <c r="D139" t="s">
        <v>849</v>
      </c>
      <c r="E139">
        <v>1902</v>
      </c>
      <c r="F139">
        <v>2018</v>
      </c>
      <c r="J139" s="27" t="s">
        <v>1046</v>
      </c>
    </row>
    <row r="140" spans="1:10" x14ac:dyDescent="0.2">
      <c r="A140" t="s">
        <v>920</v>
      </c>
      <c r="B140" s="27" t="s">
        <v>825</v>
      </c>
      <c r="C140" s="27" t="s">
        <v>811</v>
      </c>
      <c r="D140" t="s">
        <v>849</v>
      </c>
      <c r="E140">
        <v>1961</v>
      </c>
      <c r="F140">
        <v>2019</v>
      </c>
      <c r="J140" s="27" t="s">
        <v>1046</v>
      </c>
    </row>
    <row r="141" spans="1:10" x14ac:dyDescent="0.2">
      <c r="A141" t="s">
        <v>921</v>
      </c>
      <c r="B141" s="27" t="s">
        <v>825</v>
      </c>
      <c r="C141" s="27" t="s">
        <v>811</v>
      </c>
      <c r="D141" t="s">
        <v>849</v>
      </c>
      <c r="E141">
        <v>1961</v>
      </c>
      <c r="F141">
        <v>2019</v>
      </c>
      <c r="J141" s="27" t="s">
        <v>1046</v>
      </c>
    </row>
    <row r="142" spans="1:10" x14ac:dyDescent="0.2">
      <c r="A142" t="s">
        <v>923</v>
      </c>
      <c r="B142" s="27" t="s">
        <v>825</v>
      </c>
      <c r="C142" s="27" t="s">
        <v>811</v>
      </c>
      <c r="D142" t="s">
        <v>849</v>
      </c>
      <c r="E142">
        <v>1961</v>
      </c>
      <c r="F142">
        <v>2019</v>
      </c>
      <c r="J142" s="27" t="s">
        <v>1046</v>
      </c>
    </row>
    <row r="143" spans="1:10" x14ac:dyDescent="0.2">
      <c r="A143" t="s">
        <v>924</v>
      </c>
      <c r="B143" s="27" t="s">
        <v>825</v>
      </c>
      <c r="C143" s="27" t="s">
        <v>811</v>
      </c>
      <c r="D143" t="s">
        <v>849</v>
      </c>
      <c r="E143">
        <v>1961</v>
      </c>
      <c r="F143">
        <v>2019</v>
      </c>
      <c r="J143" s="27" t="s">
        <v>1046</v>
      </c>
    </row>
    <row r="144" spans="1:10" x14ac:dyDescent="0.2">
      <c r="A144" t="s">
        <v>926</v>
      </c>
      <c r="B144" s="27" t="s">
        <v>825</v>
      </c>
      <c r="C144" s="27" t="s">
        <v>811</v>
      </c>
      <c r="D144" t="s">
        <v>849</v>
      </c>
      <c r="E144">
        <v>1992</v>
      </c>
      <c r="F144">
        <v>2019</v>
      </c>
      <c r="J144" s="27" t="s">
        <v>1046</v>
      </c>
    </row>
    <row r="145" spans="1:10" x14ac:dyDescent="0.2">
      <c r="A145" t="s">
        <v>927</v>
      </c>
      <c r="B145" s="27" t="s">
        <v>825</v>
      </c>
      <c r="C145" s="27" t="s">
        <v>811</v>
      </c>
      <c r="D145" t="s">
        <v>849</v>
      </c>
      <c r="E145">
        <v>1992</v>
      </c>
      <c r="F145">
        <v>2019</v>
      </c>
      <c r="J145" s="27" t="s">
        <v>1046</v>
      </c>
    </row>
    <row r="146" spans="1:10" x14ac:dyDescent="0.2">
      <c r="A146" t="s">
        <v>929</v>
      </c>
      <c r="B146" s="27" t="s">
        <v>825</v>
      </c>
      <c r="C146" s="27" t="s">
        <v>811</v>
      </c>
      <c r="D146" t="s">
        <v>849</v>
      </c>
      <c r="E146">
        <v>1961</v>
      </c>
      <c r="F146">
        <v>2019</v>
      </c>
      <c r="J146" s="27" t="s">
        <v>1046</v>
      </c>
    </row>
    <row r="147" spans="1:10" x14ac:dyDescent="0.2">
      <c r="A147" t="s">
        <v>930</v>
      </c>
      <c r="B147" s="27" t="s">
        <v>825</v>
      </c>
      <c r="C147" s="27" t="s">
        <v>811</v>
      </c>
      <c r="D147" t="s">
        <v>849</v>
      </c>
      <c r="E147">
        <v>1961</v>
      </c>
      <c r="F147">
        <v>2019</v>
      </c>
      <c r="J147" s="27" t="s">
        <v>1046</v>
      </c>
    </row>
    <row r="148" spans="1:10" x14ac:dyDescent="0.2">
      <c r="A148" t="s">
        <v>932</v>
      </c>
      <c r="B148" s="27" t="s">
        <v>825</v>
      </c>
      <c r="C148" s="27" t="s">
        <v>811</v>
      </c>
      <c r="D148" t="s">
        <v>849</v>
      </c>
      <c r="E148">
        <v>1961</v>
      </c>
      <c r="F148">
        <v>2019</v>
      </c>
      <c r="J148" s="27" t="s">
        <v>1046</v>
      </c>
    </row>
    <row r="149" spans="1:10" x14ac:dyDescent="0.2">
      <c r="A149" t="s">
        <v>933</v>
      </c>
      <c r="B149" s="27" t="s">
        <v>825</v>
      </c>
      <c r="C149" s="27" t="s">
        <v>811</v>
      </c>
      <c r="D149" t="s">
        <v>849</v>
      </c>
      <c r="E149">
        <v>1961</v>
      </c>
      <c r="F149">
        <v>2019</v>
      </c>
      <c r="J149" s="27" t="s">
        <v>1046</v>
      </c>
    </row>
    <row r="150" spans="1:10" x14ac:dyDescent="0.2">
      <c r="A150" t="s">
        <v>1029</v>
      </c>
      <c r="B150" s="27" t="s">
        <v>825</v>
      </c>
      <c r="C150" s="27" t="s">
        <v>811</v>
      </c>
      <c r="D150" t="s">
        <v>849</v>
      </c>
      <c r="E150">
        <v>1825</v>
      </c>
      <c r="F150">
        <v>1851</v>
      </c>
      <c r="J150" s="27" t="s">
        <v>1046</v>
      </c>
    </row>
    <row r="151" spans="1:10" x14ac:dyDescent="0.2">
      <c r="A151" t="s">
        <v>959</v>
      </c>
      <c r="B151" s="27" t="s">
        <v>825</v>
      </c>
      <c r="C151" s="27" t="s">
        <v>811</v>
      </c>
      <c r="E151">
        <v>1957</v>
      </c>
      <c r="F151">
        <v>1972</v>
      </c>
      <c r="J151" s="27" t="s">
        <v>1046</v>
      </c>
    </row>
    <row r="152" spans="1:10" x14ac:dyDescent="0.2">
      <c r="A152" t="s">
        <v>981</v>
      </c>
      <c r="B152" s="27" t="s">
        <v>825</v>
      </c>
      <c r="C152" s="27" t="s">
        <v>811</v>
      </c>
      <c r="E152">
        <v>1954</v>
      </c>
      <c r="F152">
        <v>1972</v>
      </c>
      <c r="J152" s="27" t="s">
        <v>1046</v>
      </c>
    </row>
    <row r="153" spans="1:10" x14ac:dyDescent="0.2">
      <c r="A153" t="s">
        <v>865</v>
      </c>
      <c r="B153" s="27" t="s">
        <v>825</v>
      </c>
      <c r="C153" s="27" t="s">
        <v>816</v>
      </c>
      <c r="D153" t="s">
        <v>812</v>
      </c>
      <c r="E153">
        <v>2006</v>
      </c>
      <c r="F153">
        <v>2020</v>
      </c>
      <c r="J153" s="27" t="s">
        <v>1046</v>
      </c>
    </row>
    <row r="154" spans="1:10" x14ac:dyDescent="0.2">
      <c r="A154" t="s">
        <v>958</v>
      </c>
      <c r="B154" s="27" t="s">
        <v>825</v>
      </c>
      <c r="C154" s="27" t="s">
        <v>816</v>
      </c>
      <c r="E154">
        <v>1958</v>
      </c>
      <c r="F154">
        <v>1972</v>
      </c>
      <c r="J154" s="27" t="s">
        <v>1046</v>
      </c>
    </row>
    <row r="155" spans="1:10" x14ac:dyDescent="0.2">
      <c r="A155" t="s">
        <v>965</v>
      </c>
      <c r="B155" s="27" t="s">
        <v>825</v>
      </c>
      <c r="C155" s="27" t="s">
        <v>816</v>
      </c>
      <c r="E155">
        <v>1960</v>
      </c>
      <c r="F155">
        <v>1972</v>
      </c>
      <c r="J155" s="27" t="s">
        <v>1046</v>
      </c>
    </row>
    <row r="156" spans="1:10" x14ac:dyDescent="0.2">
      <c r="A156" t="s">
        <v>826</v>
      </c>
      <c r="B156" s="27" t="s">
        <v>825</v>
      </c>
      <c r="C156" s="27" t="s">
        <v>820</v>
      </c>
      <c r="D156" t="s">
        <v>812</v>
      </c>
      <c r="E156">
        <v>1862</v>
      </c>
      <c r="F156">
        <v>2007</v>
      </c>
      <c r="G156">
        <v>146</v>
      </c>
      <c r="J156" s="27" t="s">
        <v>1046</v>
      </c>
    </row>
    <row r="157" spans="1:10" x14ac:dyDescent="0.2">
      <c r="A157" t="s">
        <v>836</v>
      </c>
      <c r="B157" s="27" t="s">
        <v>825</v>
      </c>
      <c r="C157" s="27" t="s">
        <v>820</v>
      </c>
      <c r="D157" t="s">
        <v>812</v>
      </c>
      <c r="E157">
        <v>1980</v>
      </c>
      <c r="F157">
        <v>2018</v>
      </c>
      <c r="G157">
        <v>39</v>
      </c>
      <c r="J157" s="27" t="s">
        <v>1046</v>
      </c>
    </row>
    <row r="158" spans="1:10" x14ac:dyDescent="0.2">
      <c r="A158" t="s">
        <v>844</v>
      </c>
      <c r="B158" s="27" t="s">
        <v>825</v>
      </c>
      <c r="C158" s="27" t="s">
        <v>820</v>
      </c>
      <c r="D158" t="s">
        <v>812</v>
      </c>
      <c r="E158">
        <v>2000</v>
      </c>
      <c r="F158">
        <v>2017</v>
      </c>
      <c r="G158">
        <v>18</v>
      </c>
      <c r="J158" s="27" t="s">
        <v>1046</v>
      </c>
    </row>
    <row r="159" spans="1:10" x14ac:dyDescent="0.2">
      <c r="A159" t="s">
        <v>824</v>
      </c>
      <c r="B159" s="27" t="s">
        <v>825</v>
      </c>
      <c r="C159" s="27" t="s">
        <v>820</v>
      </c>
      <c r="D159" t="s">
        <v>812</v>
      </c>
      <c r="E159">
        <v>1990</v>
      </c>
      <c r="F159">
        <v>2003</v>
      </c>
      <c r="G159">
        <v>14</v>
      </c>
      <c r="J159" s="27" t="s">
        <v>1046</v>
      </c>
    </row>
    <row r="160" spans="1:10" x14ac:dyDescent="0.2">
      <c r="A160" t="s">
        <v>827</v>
      </c>
      <c r="B160" s="27" t="s">
        <v>825</v>
      </c>
      <c r="C160" s="27" t="s">
        <v>820</v>
      </c>
      <c r="D160" t="s">
        <v>812</v>
      </c>
      <c r="E160">
        <v>1997</v>
      </c>
      <c r="F160">
        <v>2010</v>
      </c>
      <c r="G160">
        <v>14</v>
      </c>
      <c r="J160" s="27" t="s">
        <v>1046</v>
      </c>
    </row>
    <row r="161" spans="1:10" x14ac:dyDescent="0.2">
      <c r="A161" t="s">
        <v>864</v>
      </c>
      <c r="B161" s="27" t="s">
        <v>825</v>
      </c>
      <c r="C161" s="27" t="s">
        <v>820</v>
      </c>
      <c r="D161" t="s">
        <v>812</v>
      </c>
      <c r="E161">
        <v>2000</v>
      </c>
      <c r="F161">
        <v>2018</v>
      </c>
      <c r="G161">
        <v>14</v>
      </c>
      <c r="J161" s="27" t="s">
        <v>1046</v>
      </c>
    </row>
    <row r="162" spans="1:10" x14ac:dyDescent="0.2">
      <c r="A162" t="s">
        <v>851</v>
      </c>
      <c r="B162" s="27" t="s">
        <v>825</v>
      </c>
      <c r="C162" s="27" t="s">
        <v>820</v>
      </c>
      <c r="D162" t="s">
        <v>812</v>
      </c>
      <c r="E162">
        <v>2010</v>
      </c>
      <c r="F162">
        <v>2020</v>
      </c>
      <c r="G162">
        <v>11</v>
      </c>
      <c r="J162" s="27" t="s">
        <v>1046</v>
      </c>
    </row>
    <row r="163" spans="1:10" x14ac:dyDescent="0.2">
      <c r="A163" t="s">
        <v>937</v>
      </c>
      <c r="B163" s="27" t="s">
        <v>825</v>
      </c>
      <c r="C163" s="27" t="s">
        <v>820</v>
      </c>
      <c r="D163" t="s">
        <v>812</v>
      </c>
      <c r="E163">
        <v>2020</v>
      </c>
      <c r="F163">
        <v>2022</v>
      </c>
      <c r="G163">
        <v>0</v>
      </c>
      <c r="J163" s="27" t="s">
        <v>1046</v>
      </c>
    </row>
    <row r="164" spans="1:10" x14ac:dyDescent="0.2">
      <c r="A164" t="s">
        <v>869</v>
      </c>
      <c r="B164" s="27" t="s">
        <v>825</v>
      </c>
      <c r="C164" s="27" t="s">
        <v>820</v>
      </c>
      <c r="D164" t="s">
        <v>812</v>
      </c>
      <c r="E164">
        <v>1994</v>
      </c>
      <c r="F164">
        <v>2016</v>
      </c>
      <c r="J164" s="27" t="s">
        <v>1046</v>
      </c>
    </row>
    <row r="165" spans="1:10" x14ac:dyDescent="0.2">
      <c r="A165" t="s">
        <v>870</v>
      </c>
      <c r="B165" s="27" t="s">
        <v>825</v>
      </c>
      <c r="C165" s="27" t="s">
        <v>820</v>
      </c>
      <c r="D165" t="s">
        <v>812</v>
      </c>
      <c r="E165">
        <v>2008</v>
      </c>
      <c r="F165">
        <v>2021</v>
      </c>
      <c r="J165" s="27" t="s">
        <v>1046</v>
      </c>
    </row>
    <row r="166" spans="1:10" x14ac:dyDescent="0.2">
      <c r="A166" t="s">
        <v>873</v>
      </c>
      <c r="B166" s="27" t="s">
        <v>825</v>
      </c>
      <c r="C166" s="27" t="s">
        <v>820</v>
      </c>
      <c r="D166" t="s">
        <v>812</v>
      </c>
      <c r="E166">
        <v>1999</v>
      </c>
      <c r="F166">
        <v>2019</v>
      </c>
      <c r="J166" s="27" t="s">
        <v>1046</v>
      </c>
    </row>
    <row r="167" spans="1:10" x14ac:dyDescent="0.2">
      <c r="A167" t="s">
        <v>889</v>
      </c>
      <c r="B167" s="27" t="s">
        <v>825</v>
      </c>
      <c r="C167" s="27" t="s">
        <v>820</v>
      </c>
      <c r="D167" t="s">
        <v>849</v>
      </c>
      <c r="E167">
        <v>1922</v>
      </c>
      <c r="F167">
        <v>1978</v>
      </c>
      <c r="G167">
        <v>56</v>
      </c>
      <c r="J167" s="27" t="s">
        <v>1046</v>
      </c>
    </row>
    <row r="168" spans="1:10" x14ac:dyDescent="0.2">
      <c r="A168" t="s">
        <v>891</v>
      </c>
      <c r="B168" s="27" t="s">
        <v>825</v>
      </c>
      <c r="C168" s="27" t="s">
        <v>820</v>
      </c>
      <c r="D168" t="s">
        <v>849</v>
      </c>
      <c r="E168">
        <v>1957</v>
      </c>
      <c r="F168">
        <v>2011</v>
      </c>
      <c r="G168">
        <v>55</v>
      </c>
      <c r="J168" s="27" t="s">
        <v>1046</v>
      </c>
    </row>
    <row r="169" spans="1:10" x14ac:dyDescent="0.2">
      <c r="A169" t="s">
        <v>903</v>
      </c>
      <c r="B169" s="27" t="s">
        <v>825</v>
      </c>
      <c r="C169" s="27" t="s">
        <v>820</v>
      </c>
      <c r="D169" t="s">
        <v>849</v>
      </c>
      <c r="E169">
        <v>1955</v>
      </c>
      <c r="F169">
        <v>1977</v>
      </c>
      <c r="G169">
        <v>23</v>
      </c>
      <c r="J169" s="27" t="s">
        <v>1046</v>
      </c>
    </row>
    <row r="170" spans="1:10" x14ac:dyDescent="0.2">
      <c r="A170" t="s">
        <v>877</v>
      </c>
      <c r="B170" s="27" t="s">
        <v>825</v>
      </c>
      <c r="C170" s="27" t="s">
        <v>820</v>
      </c>
      <c r="D170" t="s">
        <v>849</v>
      </c>
      <c r="E170">
        <v>1975</v>
      </c>
      <c r="F170">
        <v>2017</v>
      </c>
      <c r="G170">
        <v>17</v>
      </c>
      <c r="J170" s="27" t="s">
        <v>1046</v>
      </c>
    </row>
    <row r="171" spans="1:10" x14ac:dyDescent="0.2">
      <c r="A171" t="s">
        <v>904</v>
      </c>
      <c r="B171" s="27" t="s">
        <v>825</v>
      </c>
      <c r="C171" s="27" t="s">
        <v>820</v>
      </c>
      <c r="D171" t="s">
        <v>849</v>
      </c>
      <c r="E171">
        <v>1965</v>
      </c>
      <c r="F171">
        <v>1981</v>
      </c>
      <c r="G171">
        <v>17</v>
      </c>
      <c r="J171" s="27" t="s">
        <v>1046</v>
      </c>
    </row>
    <row r="172" spans="1:10" x14ac:dyDescent="0.2">
      <c r="A172" t="s">
        <v>896</v>
      </c>
      <c r="B172" s="27" t="s">
        <v>825</v>
      </c>
      <c r="C172" s="27" t="s">
        <v>820</v>
      </c>
      <c r="D172" t="s">
        <v>849</v>
      </c>
      <c r="E172">
        <v>1972</v>
      </c>
      <c r="F172">
        <v>1984</v>
      </c>
      <c r="G172">
        <v>13</v>
      </c>
      <c r="J172" s="27" t="s">
        <v>1046</v>
      </c>
    </row>
    <row r="173" spans="1:10" x14ac:dyDescent="0.2">
      <c r="A173" t="s">
        <v>893</v>
      </c>
      <c r="B173" s="27" t="s">
        <v>825</v>
      </c>
      <c r="C173" s="27" t="s">
        <v>820</v>
      </c>
      <c r="D173" t="s">
        <v>849</v>
      </c>
      <c r="E173">
        <v>1860</v>
      </c>
      <c r="F173">
        <v>1989</v>
      </c>
      <c r="G173">
        <v>12</v>
      </c>
      <c r="J173" s="27" t="s">
        <v>1046</v>
      </c>
    </row>
    <row r="174" spans="1:10" x14ac:dyDescent="0.2">
      <c r="A174" t="s">
        <v>894</v>
      </c>
      <c r="B174" s="27" t="s">
        <v>825</v>
      </c>
      <c r="C174" s="27" t="s">
        <v>820</v>
      </c>
      <c r="D174" t="s">
        <v>849</v>
      </c>
      <c r="E174">
        <v>1950</v>
      </c>
      <c r="F174">
        <v>2011</v>
      </c>
      <c r="G174">
        <v>12</v>
      </c>
      <c r="J174" s="27" t="s">
        <v>1046</v>
      </c>
    </row>
    <row r="175" spans="1:10" x14ac:dyDescent="0.2">
      <c r="A175" t="s">
        <v>904</v>
      </c>
      <c r="B175" s="27" t="s">
        <v>825</v>
      </c>
      <c r="C175" s="27" t="s">
        <v>820</v>
      </c>
      <c r="D175" t="s">
        <v>849</v>
      </c>
      <c r="E175">
        <v>1965</v>
      </c>
      <c r="F175">
        <v>1981</v>
      </c>
      <c r="G175">
        <v>0</v>
      </c>
      <c r="J175" s="27" t="s">
        <v>1046</v>
      </c>
    </row>
    <row r="176" spans="1:10" x14ac:dyDescent="0.2">
      <c r="A176" t="s">
        <v>897</v>
      </c>
      <c r="B176" s="27" t="s">
        <v>825</v>
      </c>
      <c r="C176" s="27" t="s">
        <v>820</v>
      </c>
      <c r="D176" t="s">
        <v>849</v>
      </c>
      <c r="E176">
        <v>1925</v>
      </c>
      <c r="F176">
        <v>2005</v>
      </c>
      <c r="G176">
        <v>-81</v>
      </c>
      <c r="J176" s="27" t="s">
        <v>1046</v>
      </c>
    </row>
    <row r="177" spans="1:10" x14ac:dyDescent="0.2">
      <c r="A177" t="s">
        <v>943</v>
      </c>
      <c r="B177" s="27" t="s">
        <v>825</v>
      </c>
      <c r="C177" s="27" t="s">
        <v>820</v>
      </c>
      <c r="E177">
        <v>1947</v>
      </c>
      <c r="F177">
        <v>1967</v>
      </c>
      <c r="J177" s="27" t="s">
        <v>1046</v>
      </c>
    </row>
    <row r="178" spans="1:10" x14ac:dyDescent="0.2">
      <c r="A178" t="s">
        <v>944</v>
      </c>
      <c r="B178" s="27" t="s">
        <v>825</v>
      </c>
      <c r="C178" s="27" t="s">
        <v>820</v>
      </c>
      <c r="E178">
        <v>1951</v>
      </c>
      <c r="F178">
        <v>1968</v>
      </c>
      <c r="J178" s="27" t="s">
        <v>1046</v>
      </c>
    </row>
    <row r="179" spans="1:10" x14ac:dyDescent="0.2">
      <c r="A179" t="s">
        <v>945</v>
      </c>
      <c r="B179" s="27" t="s">
        <v>825</v>
      </c>
      <c r="C179" s="27" t="s">
        <v>820</v>
      </c>
      <c r="E179">
        <v>1930</v>
      </c>
      <c r="F179">
        <v>1968</v>
      </c>
      <c r="J179" s="27" t="s">
        <v>1046</v>
      </c>
    </row>
    <row r="184" spans="1:10" x14ac:dyDescent="0.2">
      <c r="H184" t="s">
        <v>1037</v>
      </c>
    </row>
  </sheetData>
  <sortState xmlns:xlrd2="http://schemas.microsoft.com/office/spreadsheetml/2017/richdata2" ref="A2:T244">
    <sortCondition ref="B2:B244"/>
    <sortCondition ref="C2:C244"/>
    <sortCondition ref="D2:D244"/>
    <sortCondition descending="1" ref="G2:G244"/>
    <sortCondition ref="I2:I244"/>
  </sortState>
  <phoneticPr fontId="8" type="noConversion"/>
  <hyperlinks>
    <hyperlink ref="R29" r:id="rId1" xr:uid="{5DF8E9E6-7FE9-4975-B413-FCAD4EA49D8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5029-36B5-4118-AE73-564923B6C4B7}">
  <sheetPr codeName="Sheet3"/>
  <dimension ref="A1:G110"/>
  <sheetViews>
    <sheetView workbookViewId="0"/>
  </sheetViews>
  <sheetFormatPr baseColWidth="10" defaultColWidth="8.83203125" defaultRowHeight="15" x14ac:dyDescent="0.2"/>
  <cols>
    <col min="2" max="2" width="41" bestFit="1" customWidth="1"/>
    <col min="3" max="3" width="16.6640625" bestFit="1" customWidth="1"/>
    <col min="4" max="4" width="25.1640625" bestFit="1" customWidth="1"/>
    <col min="5" max="5" width="41" style="33" bestFit="1" customWidth="1"/>
    <col min="6" max="6" width="25.1640625" bestFit="1" customWidth="1"/>
    <col min="7" max="7" width="16.6640625" bestFit="1" customWidth="1"/>
  </cols>
  <sheetData>
    <row r="1" spans="1:7" s="1" customFormat="1" x14ac:dyDescent="0.2">
      <c r="B1" s="47" t="s">
        <v>1090</v>
      </c>
      <c r="C1" s="47"/>
      <c r="D1" s="47"/>
      <c r="E1" s="31" t="s">
        <v>1091</v>
      </c>
    </row>
    <row r="2" spans="1:7" s="1" customFormat="1" x14ac:dyDescent="0.2">
      <c r="A2" s="1" t="s">
        <v>0</v>
      </c>
      <c r="B2" s="1" t="s">
        <v>1051</v>
      </c>
      <c r="C2" s="1" t="s">
        <v>1055</v>
      </c>
      <c r="D2" s="1" t="s">
        <v>1052</v>
      </c>
      <c r="E2" s="31" t="s">
        <v>1051</v>
      </c>
      <c r="F2" s="1" t="s">
        <v>1055</v>
      </c>
      <c r="G2" s="1" t="s">
        <v>1052</v>
      </c>
    </row>
    <row r="3" spans="1:7" s="30" customFormat="1" x14ac:dyDescent="0.2">
      <c r="B3" s="30" t="s">
        <v>1080</v>
      </c>
      <c r="C3" s="30" t="s">
        <v>1101</v>
      </c>
      <c r="D3" s="30" t="s">
        <v>1086</v>
      </c>
      <c r="E3" s="32" t="s">
        <v>1080</v>
      </c>
      <c r="F3" s="30" t="s">
        <v>1086</v>
      </c>
      <c r="G3" s="30" t="s">
        <v>1101</v>
      </c>
    </row>
    <row r="4" spans="1:7" x14ac:dyDescent="0.2">
      <c r="A4">
        <v>1913</v>
      </c>
      <c r="B4">
        <v>0.8</v>
      </c>
      <c r="E4" s="33">
        <v>1</v>
      </c>
      <c r="G4">
        <v>1</v>
      </c>
    </row>
    <row r="5" spans="1:7" x14ac:dyDescent="0.2">
      <c r="A5">
        <v>1914</v>
      </c>
      <c r="B5">
        <v>6</v>
      </c>
      <c r="E5" s="33">
        <v>7.5</v>
      </c>
    </row>
    <row r="6" spans="1:7" x14ac:dyDescent="0.2">
      <c r="A6">
        <v>1915</v>
      </c>
      <c r="B6">
        <v>12</v>
      </c>
      <c r="E6" s="33">
        <v>15</v>
      </c>
    </row>
    <row r="7" spans="1:7" x14ac:dyDescent="0.2">
      <c r="A7">
        <v>1916</v>
      </c>
      <c r="B7">
        <v>51</v>
      </c>
      <c r="E7" s="33">
        <v>63.75</v>
      </c>
    </row>
    <row r="8" spans="1:7" x14ac:dyDescent="0.2">
      <c r="A8">
        <v>1917</v>
      </c>
      <c r="B8">
        <v>75</v>
      </c>
      <c r="E8" s="33">
        <v>93.75</v>
      </c>
    </row>
    <row r="9" spans="1:7" x14ac:dyDescent="0.2">
      <c r="A9">
        <v>1918</v>
      </c>
      <c r="B9">
        <v>96</v>
      </c>
      <c r="E9" s="33">
        <v>120</v>
      </c>
    </row>
    <row r="10" spans="1:7" x14ac:dyDescent="0.2">
      <c r="A10">
        <v>1919</v>
      </c>
      <c r="B10">
        <v>63</v>
      </c>
      <c r="E10" s="33">
        <v>78.75</v>
      </c>
    </row>
    <row r="11" spans="1:7" x14ac:dyDescent="0.2">
      <c r="A11">
        <v>1920</v>
      </c>
      <c r="B11">
        <v>122</v>
      </c>
      <c r="E11" s="33">
        <v>152.5</v>
      </c>
    </row>
    <row r="12" spans="1:7" x14ac:dyDescent="0.2">
      <c r="A12">
        <v>1921</v>
      </c>
    </row>
    <row r="13" spans="1:7" x14ac:dyDescent="0.2">
      <c r="A13">
        <v>1922</v>
      </c>
    </row>
    <row r="14" spans="1:7" x14ac:dyDescent="0.2">
      <c r="A14">
        <v>1923</v>
      </c>
    </row>
    <row r="15" spans="1:7" x14ac:dyDescent="0.2">
      <c r="A15">
        <v>1924</v>
      </c>
      <c r="B15">
        <v>367</v>
      </c>
      <c r="E15" s="33">
        <v>458.75</v>
      </c>
    </row>
    <row r="16" spans="1:7" x14ac:dyDescent="0.2">
      <c r="A16">
        <v>1925</v>
      </c>
      <c r="B16">
        <v>485</v>
      </c>
      <c r="E16" s="33">
        <v>606.25</v>
      </c>
    </row>
    <row r="17" spans="1:5" x14ac:dyDescent="0.2">
      <c r="A17">
        <v>1926</v>
      </c>
      <c r="B17">
        <v>442.1</v>
      </c>
      <c r="E17" s="33">
        <v>552.625</v>
      </c>
    </row>
    <row r="18" spans="1:5" x14ac:dyDescent="0.2">
      <c r="A18">
        <v>1927</v>
      </c>
      <c r="B18">
        <v>439.1</v>
      </c>
      <c r="E18" s="33">
        <v>548.875</v>
      </c>
    </row>
    <row r="19" spans="1:5" x14ac:dyDescent="0.2">
      <c r="A19">
        <v>1928</v>
      </c>
      <c r="B19">
        <v>522.20000000000005</v>
      </c>
      <c r="E19" s="33">
        <v>652.75</v>
      </c>
    </row>
    <row r="20" spans="1:5" x14ac:dyDescent="0.2">
      <c r="A20">
        <v>1929</v>
      </c>
      <c r="B20">
        <v>560</v>
      </c>
      <c r="E20" s="33">
        <v>700</v>
      </c>
    </row>
    <row r="21" spans="1:5" x14ac:dyDescent="0.2">
      <c r="A21">
        <v>1930</v>
      </c>
      <c r="B21">
        <v>534.70000000000005</v>
      </c>
      <c r="E21" s="33">
        <v>668.375</v>
      </c>
    </row>
    <row r="22" spans="1:5" x14ac:dyDescent="0.2">
      <c r="A22">
        <v>1931</v>
      </c>
      <c r="B22">
        <v>533</v>
      </c>
      <c r="E22" s="33">
        <v>666.25</v>
      </c>
    </row>
    <row r="23" spans="1:5" x14ac:dyDescent="0.2">
      <c r="A23">
        <v>1932</v>
      </c>
      <c r="B23">
        <v>630</v>
      </c>
      <c r="E23" s="33">
        <v>787.5</v>
      </c>
    </row>
    <row r="24" spans="1:5" x14ac:dyDescent="0.2">
      <c r="A24">
        <v>1933</v>
      </c>
      <c r="B24">
        <v>654</v>
      </c>
      <c r="E24" s="33">
        <v>817.5</v>
      </c>
    </row>
    <row r="25" spans="1:5" x14ac:dyDescent="0.2">
      <c r="A25">
        <v>1934</v>
      </c>
      <c r="B25">
        <v>1061</v>
      </c>
      <c r="E25" s="33">
        <v>1326.25</v>
      </c>
    </row>
    <row r="26" spans="1:5" x14ac:dyDescent="0.2">
      <c r="A26">
        <v>1935</v>
      </c>
      <c r="B26">
        <v>3589.9870000000001</v>
      </c>
      <c r="E26" s="33">
        <v>4487.4837499999994</v>
      </c>
    </row>
    <row r="27" spans="1:5" x14ac:dyDescent="0.2">
      <c r="A27">
        <v>1936</v>
      </c>
      <c r="B27">
        <v>3956.7730000000001</v>
      </c>
      <c r="E27" s="33">
        <v>4945.9662499999995</v>
      </c>
    </row>
    <row r="28" spans="1:5" x14ac:dyDescent="0.2">
      <c r="A28">
        <v>1937</v>
      </c>
      <c r="B28">
        <v>4462.3850000000002</v>
      </c>
      <c r="E28" s="33">
        <v>5577.9812499999998</v>
      </c>
    </row>
    <row r="29" spans="1:5" x14ac:dyDescent="0.2">
      <c r="A29">
        <v>1938</v>
      </c>
    </row>
    <row r="30" spans="1:5" x14ac:dyDescent="0.2">
      <c r="A30">
        <v>1939</v>
      </c>
    </row>
    <row r="31" spans="1:5" x14ac:dyDescent="0.2">
      <c r="A31">
        <v>1940</v>
      </c>
    </row>
    <row r="32" spans="1:5" x14ac:dyDescent="0.2">
      <c r="A32">
        <v>1941</v>
      </c>
    </row>
    <row r="33" spans="1:7" x14ac:dyDescent="0.2">
      <c r="A33">
        <v>1942</v>
      </c>
    </row>
    <row r="34" spans="1:7" x14ac:dyDescent="0.2">
      <c r="A34">
        <v>1943</v>
      </c>
    </row>
    <row r="35" spans="1:7" x14ac:dyDescent="0.2">
      <c r="A35">
        <v>1944</v>
      </c>
      <c r="D35">
        <v>1.0999999999999999E-2</v>
      </c>
      <c r="G35">
        <v>1</v>
      </c>
    </row>
    <row r="36" spans="1:7" x14ac:dyDescent="0.2">
      <c r="A36">
        <v>1945</v>
      </c>
    </row>
    <row r="37" spans="1:7" x14ac:dyDescent="0.2">
      <c r="A37">
        <v>1946</v>
      </c>
    </row>
    <row r="38" spans="1:7" x14ac:dyDescent="0.2">
      <c r="A38">
        <v>1947</v>
      </c>
    </row>
    <row r="39" spans="1:7" x14ac:dyDescent="0.2">
      <c r="A39">
        <v>1948</v>
      </c>
      <c r="B39">
        <v>13544.151</v>
      </c>
      <c r="E39" s="33">
        <v>16930.188749999998</v>
      </c>
    </row>
    <row r="40" spans="1:7" x14ac:dyDescent="0.2">
      <c r="A40">
        <v>1949</v>
      </c>
      <c r="B40">
        <v>15477.433999999999</v>
      </c>
      <c r="E40" s="33">
        <v>19346.7925</v>
      </c>
    </row>
    <row r="41" spans="1:7" x14ac:dyDescent="0.2">
      <c r="A41">
        <v>1950</v>
      </c>
      <c r="B41">
        <v>17609.862000000001</v>
      </c>
      <c r="E41" s="33">
        <v>22012.327499999999</v>
      </c>
    </row>
    <row r="42" spans="1:7" x14ac:dyDescent="0.2">
      <c r="A42">
        <v>1951</v>
      </c>
      <c r="B42">
        <v>20325.168000000001</v>
      </c>
      <c r="E42" s="33">
        <v>25406.46</v>
      </c>
    </row>
    <row r="43" spans="1:7" x14ac:dyDescent="0.2">
      <c r="A43">
        <v>1952</v>
      </c>
      <c r="B43">
        <v>23070.227999999999</v>
      </c>
      <c r="E43" s="33">
        <v>28837.784999999996</v>
      </c>
    </row>
    <row r="44" spans="1:7" x14ac:dyDescent="0.2">
      <c r="A44">
        <v>1953</v>
      </c>
      <c r="B44">
        <v>25836.183000000001</v>
      </c>
      <c r="E44" s="33">
        <v>32295.228749999998</v>
      </c>
    </row>
    <row r="45" spans="1:7" x14ac:dyDescent="0.2">
      <c r="A45">
        <v>1954</v>
      </c>
      <c r="B45">
        <v>28141.97</v>
      </c>
      <c r="E45" s="33">
        <v>35177.462500000001</v>
      </c>
    </row>
    <row r="46" spans="1:7" x14ac:dyDescent="0.2">
      <c r="A46">
        <v>1955</v>
      </c>
      <c r="B46">
        <v>30195.308000000001</v>
      </c>
      <c r="E46" s="33">
        <v>37744.135000000002</v>
      </c>
    </row>
    <row r="47" spans="1:7" x14ac:dyDescent="0.2">
      <c r="A47">
        <v>1956</v>
      </c>
      <c r="B47">
        <v>33258.266000000003</v>
      </c>
      <c r="E47" s="33">
        <v>41572.832500000004</v>
      </c>
    </row>
    <row r="48" spans="1:7" x14ac:dyDescent="0.2">
      <c r="A48">
        <v>1957</v>
      </c>
      <c r="B48">
        <v>35249.173999999999</v>
      </c>
      <c r="E48" s="33">
        <v>44061.467499999999</v>
      </c>
    </row>
    <row r="49" spans="1:7" x14ac:dyDescent="0.2">
      <c r="A49">
        <v>1958</v>
      </c>
      <c r="B49">
        <v>38350.337</v>
      </c>
      <c r="E49" s="33">
        <v>47937.921249999999</v>
      </c>
    </row>
    <row r="50" spans="1:7" x14ac:dyDescent="0.2">
      <c r="A50">
        <v>1959</v>
      </c>
      <c r="B50">
        <v>41033.281999999999</v>
      </c>
      <c r="E50" s="33">
        <v>51291.602499999994</v>
      </c>
    </row>
    <row r="51" spans="1:7" x14ac:dyDescent="0.2">
      <c r="A51">
        <v>1960</v>
      </c>
      <c r="B51">
        <v>42414.805</v>
      </c>
      <c r="E51" s="33">
        <v>53018.506249999999</v>
      </c>
    </row>
    <row r="52" spans="1:7" x14ac:dyDescent="0.2">
      <c r="A52">
        <v>1961</v>
      </c>
      <c r="B52">
        <v>44619.593000000001</v>
      </c>
      <c r="E52" s="33">
        <v>55774.491249999999</v>
      </c>
    </row>
    <row r="53" spans="1:7" x14ac:dyDescent="0.2">
      <c r="A53">
        <v>1962</v>
      </c>
      <c r="B53">
        <v>46449.523999999998</v>
      </c>
      <c r="E53" s="33">
        <v>58061.904999999992</v>
      </c>
    </row>
    <row r="54" spans="1:7" x14ac:dyDescent="0.2">
      <c r="A54">
        <v>1963</v>
      </c>
      <c r="B54">
        <v>50468.029000000002</v>
      </c>
      <c r="E54" s="33">
        <v>63085.036249999997</v>
      </c>
    </row>
    <row r="55" spans="1:7" x14ac:dyDescent="0.2">
      <c r="A55">
        <v>1964</v>
      </c>
      <c r="B55">
        <v>55909.463000000003</v>
      </c>
      <c r="E55" s="33">
        <v>69886.828750000001</v>
      </c>
    </row>
    <row r="56" spans="1:7" x14ac:dyDescent="0.2">
      <c r="A56">
        <v>1965</v>
      </c>
      <c r="B56">
        <v>59622.703000000001</v>
      </c>
      <c r="E56" s="33">
        <v>74528.378750000003</v>
      </c>
    </row>
    <row r="57" spans="1:7" x14ac:dyDescent="0.2">
      <c r="A57">
        <v>1966</v>
      </c>
      <c r="B57">
        <v>62777.606</v>
      </c>
      <c r="E57" s="33">
        <v>78472.007499999992</v>
      </c>
    </row>
    <row r="58" spans="1:7" x14ac:dyDescent="0.2">
      <c r="A58">
        <v>1967</v>
      </c>
      <c r="B58">
        <v>62291.849000000002</v>
      </c>
      <c r="E58" s="33">
        <v>77864.811249999999</v>
      </c>
    </row>
    <row r="59" spans="1:7" x14ac:dyDescent="0.2">
      <c r="A59">
        <v>1968</v>
      </c>
      <c r="B59">
        <v>63493.885999999999</v>
      </c>
      <c r="E59" s="33">
        <v>79367.357499999998</v>
      </c>
    </row>
    <row r="60" spans="1:7" x14ac:dyDescent="0.2">
      <c r="A60">
        <v>1969</v>
      </c>
      <c r="B60">
        <v>68268.922999999995</v>
      </c>
      <c r="E60" s="33">
        <v>85336.153749999983</v>
      </c>
    </row>
    <row r="61" spans="1:7" x14ac:dyDescent="0.2">
      <c r="A61">
        <v>1970</v>
      </c>
      <c r="B61">
        <v>74855.695000000007</v>
      </c>
      <c r="D61">
        <v>3.2</v>
      </c>
      <c r="E61" s="33">
        <v>93569.618750000009</v>
      </c>
      <c r="G61">
        <v>290.90909090909093</v>
      </c>
    </row>
    <row r="62" spans="1:7" x14ac:dyDescent="0.2">
      <c r="A62">
        <v>1971</v>
      </c>
      <c r="B62">
        <v>73680.817999999999</v>
      </c>
      <c r="C62">
        <v>450</v>
      </c>
      <c r="D62">
        <v>6.08</v>
      </c>
      <c r="E62" s="33">
        <v>92101.022499999992</v>
      </c>
      <c r="F62">
        <v>1</v>
      </c>
      <c r="G62">
        <v>552.72727272727275</v>
      </c>
    </row>
    <row r="63" spans="1:7" x14ac:dyDescent="0.2">
      <c r="A63">
        <v>1972</v>
      </c>
      <c r="B63">
        <v>77696.274000000005</v>
      </c>
      <c r="C63">
        <v>450</v>
      </c>
      <c r="D63">
        <v>8.9600000000000009</v>
      </c>
      <c r="E63" s="33">
        <v>97120.342499999999</v>
      </c>
      <c r="F63">
        <v>1</v>
      </c>
      <c r="G63">
        <v>814.54545454545462</v>
      </c>
    </row>
    <row r="64" spans="1:7" x14ac:dyDescent="0.2">
      <c r="A64">
        <v>1973</v>
      </c>
      <c r="B64">
        <v>82028.36</v>
      </c>
      <c r="C64">
        <v>450</v>
      </c>
      <c r="D64">
        <v>10.4</v>
      </c>
      <c r="E64" s="33">
        <v>102535.45</v>
      </c>
      <c r="F64">
        <v>1</v>
      </c>
      <c r="G64">
        <v>945.4545454545455</v>
      </c>
    </row>
    <row r="65" spans="1:7" x14ac:dyDescent="0.2">
      <c r="A65">
        <v>1974</v>
      </c>
      <c r="B65">
        <v>85767.301000000007</v>
      </c>
      <c r="C65">
        <v>450</v>
      </c>
      <c r="D65">
        <v>11.84</v>
      </c>
      <c r="E65" s="33">
        <v>107209.12625</v>
      </c>
      <c r="F65">
        <v>1</v>
      </c>
      <c r="G65">
        <v>1076.3636363636365</v>
      </c>
    </row>
    <row r="66" spans="1:7" x14ac:dyDescent="0.2">
      <c r="A66">
        <v>1975</v>
      </c>
      <c r="B66">
        <v>85185.849000000002</v>
      </c>
      <c r="C66">
        <v>450</v>
      </c>
      <c r="D66">
        <v>13.28</v>
      </c>
      <c r="E66" s="33">
        <v>106482.31125</v>
      </c>
      <c r="F66">
        <v>1</v>
      </c>
      <c r="G66">
        <v>1207.2727272727273</v>
      </c>
    </row>
    <row r="67" spans="1:7" x14ac:dyDescent="0.2">
      <c r="A67">
        <v>1976</v>
      </c>
      <c r="B67">
        <v>82279.841</v>
      </c>
      <c r="C67">
        <v>450</v>
      </c>
      <c r="D67">
        <v>14.719999999999999</v>
      </c>
      <c r="E67" s="33">
        <v>102849.80124999999</v>
      </c>
      <c r="F67">
        <v>1</v>
      </c>
      <c r="G67">
        <v>1338.1818181818182</v>
      </c>
    </row>
    <row r="68" spans="1:7" x14ac:dyDescent="0.2">
      <c r="A68">
        <v>1977</v>
      </c>
      <c r="B68">
        <v>80831.186000000002</v>
      </c>
      <c r="C68">
        <v>450</v>
      </c>
      <c r="D68">
        <v>16.16</v>
      </c>
      <c r="E68" s="33">
        <v>101038.9825</v>
      </c>
      <c r="F68">
        <v>1</v>
      </c>
      <c r="G68">
        <v>1469.0909090909092</v>
      </c>
    </row>
    <row r="69" spans="1:7" x14ac:dyDescent="0.2">
      <c r="A69">
        <v>1978</v>
      </c>
      <c r="B69">
        <v>80314.695000000007</v>
      </c>
      <c r="C69">
        <v>450</v>
      </c>
      <c r="D69">
        <v>17.600000000000001</v>
      </c>
      <c r="E69" s="33">
        <v>100393.36875000001</v>
      </c>
      <c r="F69">
        <v>1</v>
      </c>
      <c r="G69">
        <v>1600.0000000000002</v>
      </c>
    </row>
    <row r="70" spans="1:7" x14ac:dyDescent="0.2">
      <c r="A70">
        <v>1979</v>
      </c>
      <c r="B70">
        <v>80302.720000000001</v>
      </c>
      <c r="C70">
        <v>450</v>
      </c>
      <c r="D70">
        <v>19.040000000000003</v>
      </c>
      <c r="E70" s="33">
        <v>100378.4</v>
      </c>
      <c r="F70">
        <v>1</v>
      </c>
      <c r="G70">
        <v>1730.9090909090912</v>
      </c>
    </row>
    <row r="71" spans="1:7" x14ac:dyDescent="0.2">
      <c r="A71">
        <v>1980</v>
      </c>
      <c r="B71">
        <v>80011.675000000003</v>
      </c>
      <c r="C71">
        <v>450</v>
      </c>
      <c r="D71">
        <v>20.480000000000004</v>
      </c>
      <c r="E71" s="33">
        <v>100014.59375</v>
      </c>
      <c r="F71">
        <v>1</v>
      </c>
      <c r="G71">
        <v>1861.8181818181822</v>
      </c>
    </row>
    <row r="72" spans="1:7" x14ac:dyDescent="0.2">
      <c r="A72">
        <v>1981</v>
      </c>
      <c r="B72">
        <v>86486.98</v>
      </c>
      <c r="C72">
        <v>450</v>
      </c>
      <c r="D72">
        <v>21.920000000000005</v>
      </c>
      <c r="E72" s="33">
        <v>108108.72499999999</v>
      </c>
      <c r="F72">
        <v>1</v>
      </c>
      <c r="G72">
        <v>1992.7272727272734</v>
      </c>
    </row>
    <row r="73" spans="1:7" x14ac:dyDescent="0.2">
      <c r="A73">
        <v>1982</v>
      </c>
      <c r="B73">
        <v>90418.464000000007</v>
      </c>
      <c r="C73">
        <v>1150</v>
      </c>
      <c r="D73">
        <v>23.360000000000007</v>
      </c>
      <c r="E73" s="33">
        <v>113023.08</v>
      </c>
      <c r="F73">
        <v>2.5555555555555554</v>
      </c>
      <c r="G73">
        <v>2123.6363636363644</v>
      </c>
    </row>
    <row r="74" spans="1:7" x14ac:dyDescent="0.2">
      <c r="A74">
        <v>1983</v>
      </c>
      <c r="B74">
        <v>87566.043000000005</v>
      </c>
      <c r="C74">
        <v>1150</v>
      </c>
      <c r="D74">
        <v>24.800000000000008</v>
      </c>
      <c r="E74" s="33">
        <v>109457.55375000001</v>
      </c>
      <c r="F74">
        <v>2.5555555555555554</v>
      </c>
      <c r="G74">
        <v>2254.5454545454554</v>
      </c>
    </row>
    <row r="75" spans="1:7" x14ac:dyDescent="0.2">
      <c r="A75">
        <v>1984</v>
      </c>
      <c r="B75">
        <v>88392.236000000004</v>
      </c>
      <c r="C75">
        <v>1150</v>
      </c>
      <c r="D75">
        <v>26.240000000000009</v>
      </c>
      <c r="E75" s="33">
        <v>110490.295</v>
      </c>
      <c r="F75">
        <v>2.5555555555555554</v>
      </c>
      <c r="G75">
        <v>2385.4545454545464</v>
      </c>
    </row>
    <row r="76" spans="1:7" x14ac:dyDescent="0.2">
      <c r="A76">
        <v>1985</v>
      </c>
      <c r="B76">
        <v>89161.870999999999</v>
      </c>
      <c r="C76">
        <v>1150</v>
      </c>
      <c r="D76">
        <v>27.68000000000001</v>
      </c>
      <c r="E76" s="33">
        <v>111452.33875</v>
      </c>
      <c r="F76">
        <v>2.5555555555555554</v>
      </c>
      <c r="G76">
        <v>2516.3636363636374</v>
      </c>
    </row>
    <row r="77" spans="1:7" x14ac:dyDescent="0.2">
      <c r="A77">
        <v>1986</v>
      </c>
      <c r="B77">
        <v>85129.096999999994</v>
      </c>
      <c r="C77">
        <v>8150</v>
      </c>
      <c r="D77">
        <v>29.120000000000012</v>
      </c>
      <c r="E77" s="33">
        <v>106411.37124999998</v>
      </c>
      <c r="F77">
        <v>18.111111111111111</v>
      </c>
      <c r="G77">
        <v>2647.2727272727284</v>
      </c>
    </row>
    <row r="78" spans="1:7" x14ac:dyDescent="0.2">
      <c r="A78">
        <v>1987</v>
      </c>
      <c r="B78">
        <v>85670.740999999995</v>
      </c>
      <c r="C78">
        <v>8150</v>
      </c>
      <c r="D78">
        <v>30.560000000000013</v>
      </c>
      <c r="E78" s="33">
        <v>107088.42624999999</v>
      </c>
      <c r="F78">
        <v>18.111111111111111</v>
      </c>
      <c r="G78">
        <v>2778.1818181818194</v>
      </c>
    </row>
    <row r="79" spans="1:7" x14ac:dyDescent="0.2">
      <c r="A79">
        <v>1988</v>
      </c>
      <c r="B79">
        <v>87334.656589999999</v>
      </c>
      <c r="C79">
        <v>8150</v>
      </c>
      <c r="D79">
        <v>32.000000000000014</v>
      </c>
      <c r="E79" s="33">
        <v>109168.32073749999</v>
      </c>
      <c r="F79">
        <v>18.111111111111111</v>
      </c>
      <c r="G79">
        <v>2909.0909090909104</v>
      </c>
    </row>
    <row r="80" spans="1:7" x14ac:dyDescent="0.2">
      <c r="A80">
        <v>1989</v>
      </c>
      <c r="B80">
        <v>88722.235650000002</v>
      </c>
      <c r="C80">
        <v>8150</v>
      </c>
      <c r="D80">
        <v>33.440000000000012</v>
      </c>
      <c r="E80" s="33">
        <v>110902.7945625</v>
      </c>
      <c r="F80">
        <v>18.111111111111111</v>
      </c>
      <c r="G80">
        <v>3040.0000000000014</v>
      </c>
    </row>
    <row r="81" spans="1:7" x14ac:dyDescent="0.2">
      <c r="A81">
        <v>1990</v>
      </c>
      <c r="B81">
        <v>94211.276270000002</v>
      </c>
      <c r="C81">
        <v>8150</v>
      </c>
      <c r="D81">
        <v>34.88000000000001</v>
      </c>
      <c r="E81" s="33">
        <v>117764.0953375</v>
      </c>
      <c r="F81">
        <v>18.111111111111111</v>
      </c>
      <c r="G81">
        <v>3170.9090909090919</v>
      </c>
    </row>
    <row r="82" spans="1:7" x14ac:dyDescent="0.2">
      <c r="A82">
        <v>1991</v>
      </c>
      <c r="B82">
        <v>95401.622399999993</v>
      </c>
      <c r="C82">
        <v>8150</v>
      </c>
      <c r="D82">
        <v>36.320000000000007</v>
      </c>
      <c r="E82" s="33">
        <v>119252.02799999999</v>
      </c>
      <c r="F82">
        <v>18.111111111111111</v>
      </c>
      <c r="G82">
        <v>3301.8181818181829</v>
      </c>
    </row>
    <row r="83" spans="1:7" x14ac:dyDescent="0.2">
      <c r="A83">
        <v>1992</v>
      </c>
      <c r="B83">
        <v>95157.921919999993</v>
      </c>
      <c r="C83">
        <v>8150</v>
      </c>
      <c r="D83">
        <v>37.760000000000005</v>
      </c>
      <c r="E83" s="33">
        <v>118947.40239999999</v>
      </c>
      <c r="F83">
        <v>18.111111111111111</v>
      </c>
      <c r="G83">
        <v>3432.7272727272734</v>
      </c>
    </row>
    <row r="84" spans="1:7" x14ac:dyDescent="0.2">
      <c r="A84">
        <v>1993</v>
      </c>
      <c r="B84">
        <v>102402.8279</v>
      </c>
      <c r="C84">
        <v>8150</v>
      </c>
      <c r="D84">
        <v>39.200000000000003</v>
      </c>
      <c r="E84" s="33">
        <v>128003.534875</v>
      </c>
      <c r="F84">
        <v>18.111111111111111</v>
      </c>
      <c r="G84">
        <v>3563.636363636364</v>
      </c>
    </row>
    <row r="85" spans="1:7" x14ac:dyDescent="0.2">
      <c r="A85">
        <v>1994</v>
      </c>
      <c r="B85">
        <v>100266.5045</v>
      </c>
      <c r="C85">
        <v>8150</v>
      </c>
      <c r="D85">
        <v>40.64</v>
      </c>
      <c r="E85" s="33">
        <v>125333.13062499999</v>
      </c>
      <c r="F85">
        <v>18.111111111111111</v>
      </c>
      <c r="G85">
        <v>3694.545454545455</v>
      </c>
    </row>
    <row r="86" spans="1:7" x14ac:dyDescent="0.2">
      <c r="A86">
        <v>1995</v>
      </c>
      <c r="B86">
        <v>98588.04969</v>
      </c>
      <c r="C86">
        <v>8150</v>
      </c>
      <c r="D86">
        <v>42.08</v>
      </c>
      <c r="E86" s="33">
        <v>123235.06211249999</v>
      </c>
      <c r="F86">
        <v>18.111111111111111</v>
      </c>
      <c r="G86">
        <v>3825.4545454545455</v>
      </c>
    </row>
    <row r="87" spans="1:7" x14ac:dyDescent="0.2">
      <c r="A87">
        <v>1996</v>
      </c>
      <c r="B87">
        <v>107431.93240000001</v>
      </c>
      <c r="C87">
        <v>9150</v>
      </c>
      <c r="D87">
        <v>43.519999999999996</v>
      </c>
      <c r="E87" s="33">
        <v>134289.9155</v>
      </c>
      <c r="F87">
        <v>20.333333333333332</v>
      </c>
      <c r="G87">
        <v>3956.363636363636</v>
      </c>
    </row>
    <row r="88" spans="1:7" x14ac:dyDescent="0.2">
      <c r="A88">
        <v>1997</v>
      </c>
      <c r="B88">
        <v>107783.99</v>
      </c>
      <c r="C88">
        <v>9150</v>
      </c>
      <c r="D88">
        <v>44.959999999999994</v>
      </c>
      <c r="E88" s="33">
        <v>134729.98749999999</v>
      </c>
      <c r="F88">
        <v>20.333333333333332</v>
      </c>
      <c r="G88">
        <v>4087.272727272727</v>
      </c>
    </row>
    <row r="89" spans="1:7" x14ac:dyDescent="0.2">
      <c r="A89">
        <v>1998</v>
      </c>
      <c r="B89">
        <v>109821.5327</v>
      </c>
      <c r="C89">
        <v>9150</v>
      </c>
      <c r="D89">
        <v>46.399999999999991</v>
      </c>
      <c r="E89" s="33">
        <v>137276.91587499998</v>
      </c>
      <c r="F89">
        <v>20.333333333333332</v>
      </c>
      <c r="G89">
        <v>4218.181818181818</v>
      </c>
    </row>
    <row r="90" spans="1:7" x14ac:dyDescent="0.2">
      <c r="A90">
        <v>1999</v>
      </c>
      <c r="B90">
        <v>114908.875</v>
      </c>
      <c r="C90">
        <v>9150</v>
      </c>
      <c r="D90">
        <v>47.839999999999989</v>
      </c>
      <c r="E90" s="33">
        <v>143636.09375</v>
      </c>
      <c r="F90">
        <v>20.333333333333332</v>
      </c>
      <c r="G90">
        <v>4349.0909090909081</v>
      </c>
    </row>
    <row r="91" spans="1:7" x14ac:dyDescent="0.2">
      <c r="A91">
        <v>2000</v>
      </c>
      <c r="B91">
        <v>115823.0681</v>
      </c>
      <c r="C91">
        <v>12150</v>
      </c>
      <c r="D91">
        <v>49.279999999999987</v>
      </c>
      <c r="E91" s="33">
        <v>144778.83512499998</v>
      </c>
      <c r="F91">
        <v>27</v>
      </c>
      <c r="G91">
        <v>4479.9999999999991</v>
      </c>
    </row>
    <row r="92" spans="1:7" x14ac:dyDescent="0.2">
      <c r="A92">
        <v>2001</v>
      </c>
      <c r="B92">
        <v>120785.40059999999</v>
      </c>
      <c r="C92">
        <v>12150</v>
      </c>
      <c r="D92">
        <v>50.719999999999985</v>
      </c>
      <c r="E92" s="33">
        <v>150981.75074999998</v>
      </c>
      <c r="F92">
        <v>27</v>
      </c>
      <c r="G92">
        <v>4610.9090909090901</v>
      </c>
    </row>
    <row r="93" spans="1:7" x14ac:dyDescent="0.2">
      <c r="A93">
        <v>2002</v>
      </c>
      <c r="B93">
        <v>119405.796</v>
      </c>
      <c r="C93">
        <v>12150</v>
      </c>
      <c r="D93">
        <v>52.159999999999982</v>
      </c>
      <c r="E93" s="33">
        <v>149257.245</v>
      </c>
      <c r="F93">
        <v>27</v>
      </c>
      <c r="G93">
        <v>4741.8181818181802</v>
      </c>
    </row>
    <row r="94" spans="1:7" x14ac:dyDescent="0.2">
      <c r="A94">
        <v>2003</v>
      </c>
      <c r="B94">
        <v>120677.587</v>
      </c>
      <c r="C94">
        <v>12150</v>
      </c>
      <c r="D94">
        <v>53.59999999999998</v>
      </c>
      <c r="E94" s="33">
        <v>150846.98374999998</v>
      </c>
      <c r="F94">
        <v>27</v>
      </c>
      <c r="G94">
        <v>4872.7272727272712</v>
      </c>
    </row>
    <row r="95" spans="1:7" x14ac:dyDescent="0.2">
      <c r="A95">
        <v>2004</v>
      </c>
      <c r="B95">
        <v>121230.526</v>
      </c>
      <c r="C95">
        <v>12150</v>
      </c>
      <c r="D95">
        <v>55.039999999999978</v>
      </c>
      <c r="E95" s="33">
        <v>151538.1575</v>
      </c>
      <c r="F95">
        <v>27</v>
      </c>
      <c r="G95">
        <v>5003.6363636363621</v>
      </c>
    </row>
    <row r="96" spans="1:7" x14ac:dyDescent="0.2">
      <c r="A96">
        <v>2005</v>
      </c>
      <c r="B96">
        <v>123987.3633</v>
      </c>
      <c r="C96">
        <v>12150</v>
      </c>
      <c r="D96">
        <v>56.479999999999976</v>
      </c>
      <c r="E96" s="33">
        <v>154984.20412499999</v>
      </c>
      <c r="F96">
        <v>27</v>
      </c>
      <c r="G96">
        <v>5134.5454545454522</v>
      </c>
    </row>
    <row r="97" spans="1:7" x14ac:dyDescent="0.2">
      <c r="A97">
        <v>2006</v>
      </c>
      <c r="B97">
        <v>123145.0518</v>
      </c>
      <c r="C97">
        <v>12150</v>
      </c>
      <c r="D97">
        <v>57.919999999999973</v>
      </c>
      <c r="E97" s="33">
        <v>153931.31474999999</v>
      </c>
      <c r="F97">
        <v>27</v>
      </c>
      <c r="G97">
        <v>5265.4545454545432</v>
      </c>
    </row>
    <row r="98" spans="1:7" x14ac:dyDescent="0.2">
      <c r="A98">
        <v>2007</v>
      </c>
      <c r="B98">
        <v>98588.04969</v>
      </c>
      <c r="C98">
        <v>12150</v>
      </c>
      <c r="D98">
        <v>59.359999999999971</v>
      </c>
      <c r="E98" s="33">
        <v>123235.06211249999</v>
      </c>
      <c r="F98">
        <v>27</v>
      </c>
      <c r="G98">
        <v>5396.3636363636342</v>
      </c>
    </row>
    <row r="99" spans="1:7" x14ac:dyDescent="0.2">
      <c r="A99">
        <v>2008</v>
      </c>
      <c r="B99">
        <v>107431.93240000001</v>
      </c>
      <c r="C99">
        <v>12850</v>
      </c>
      <c r="D99">
        <v>60.799999999999969</v>
      </c>
      <c r="E99" s="33">
        <v>134289.9155</v>
      </c>
      <c r="F99">
        <v>28.555555555555557</v>
      </c>
      <c r="G99">
        <v>5527.2727272727252</v>
      </c>
    </row>
    <row r="100" spans="1:7" x14ac:dyDescent="0.2">
      <c r="A100">
        <v>2009</v>
      </c>
      <c r="B100">
        <v>107783.99</v>
      </c>
      <c r="C100">
        <v>12850</v>
      </c>
      <c r="E100" s="33">
        <v>134729.98749999999</v>
      </c>
      <c r="F100">
        <v>28.555555555555557</v>
      </c>
    </row>
    <row r="101" spans="1:7" x14ac:dyDescent="0.2">
      <c r="A101">
        <v>2010</v>
      </c>
      <c r="B101">
        <v>109821.5327</v>
      </c>
      <c r="C101">
        <v>21250</v>
      </c>
      <c r="E101" s="33">
        <v>137276.91587499998</v>
      </c>
      <c r="F101">
        <v>47.222222222222221</v>
      </c>
    </row>
    <row r="102" spans="1:7" x14ac:dyDescent="0.2">
      <c r="A102">
        <v>2011</v>
      </c>
      <c r="B102">
        <v>114908.875</v>
      </c>
      <c r="C102">
        <v>21250</v>
      </c>
      <c r="E102" s="33">
        <v>143636.09375</v>
      </c>
      <c r="F102">
        <v>47.222222222222221</v>
      </c>
    </row>
    <row r="103" spans="1:7" x14ac:dyDescent="0.2">
      <c r="A103">
        <v>2012</v>
      </c>
      <c r="B103">
        <v>115823.0681</v>
      </c>
      <c r="C103">
        <v>21250</v>
      </c>
      <c r="E103" s="33">
        <v>144778.83512499998</v>
      </c>
      <c r="F103">
        <v>47.222222222222221</v>
      </c>
    </row>
    <row r="104" spans="1:7" x14ac:dyDescent="0.2">
      <c r="A104">
        <v>2013</v>
      </c>
      <c r="B104">
        <v>120785.40059999999</v>
      </c>
      <c r="C104">
        <v>27150</v>
      </c>
      <c r="E104" s="33">
        <v>150981.75074999998</v>
      </c>
      <c r="F104">
        <v>60.333333333333336</v>
      </c>
    </row>
    <row r="105" spans="1:7" x14ac:dyDescent="0.2">
      <c r="A105">
        <v>2014</v>
      </c>
      <c r="B105">
        <v>119405.796</v>
      </c>
      <c r="C105">
        <v>28150</v>
      </c>
      <c r="E105" s="33">
        <v>149257.245</v>
      </c>
      <c r="F105">
        <v>62.555555555555557</v>
      </c>
    </row>
    <row r="106" spans="1:7" x14ac:dyDescent="0.2">
      <c r="A106">
        <v>2015</v>
      </c>
      <c r="B106">
        <v>120677.587</v>
      </c>
      <c r="C106">
        <v>29950</v>
      </c>
      <c r="E106" s="33">
        <v>150846.98374999998</v>
      </c>
      <c r="F106">
        <v>66.555555555555557</v>
      </c>
    </row>
    <row r="107" spans="1:7" x14ac:dyDescent="0.2">
      <c r="A107">
        <v>2016</v>
      </c>
      <c r="B107">
        <v>121230.526</v>
      </c>
      <c r="C107">
        <v>30750</v>
      </c>
      <c r="E107" s="33">
        <v>151538.1575</v>
      </c>
      <c r="F107">
        <v>68.333333333333329</v>
      </c>
    </row>
    <row r="108" spans="1:7" x14ac:dyDescent="0.2">
      <c r="A108">
        <v>2017</v>
      </c>
      <c r="B108">
        <v>123987.3633</v>
      </c>
      <c r="C108">
        <v>33150</v>
      </c>
      <c r="E108" s="33">
        <v>154984.20412499999</v>
      </c>
      <c r="F108">
        <v>73.666666666666671</v>
      </c>
    </row>
    <row r="109" spans="1:7" x14ac:dyDescent="0.2">
      <c r="A109">
        <v>2018</v>
      </c>
      <c r="B109">
        <v>123145.0518</v>
      </c>
      <c r="C109">
        <v>33750</v>
      </c>
      <c r="E109" s="33">
        <v>153931.31474999999</v>
      </c>
      <c r="F109">
        <v>75</v>
      </c>
    </row>
    <row r="110" spans="1:7" x14ac:dyDescent="0.2">
      <c r="C110">
        <v>37450</v>
      </c>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2154-A0F1-45D9-A8C9-00B021E95B39}">
  <sheetPr codeName="Sheet4" filterMode="1"/>
  <dimension ref="A1:R256"/>
  <sheetViews>
    <sheetView workbookViewId="0">
      <selection activeCell="C243" sqref="C243"/>
    </sheetView>
  </sheetViews>
  <sheetFormatPr baseColWidth="10" defaultColWidth="8.83203125" defaultRowHeight="15" x14ac:dyDescent="0.2"/>
  <cols>
    <col min="1" max="1" width="14.1640625" bestFit="1" customWidth="1"/>
    <col min="2" max="2" width="41.33203125" bestFit="1" customWidth="1"/>
    <col min="3" max="3" width="14" customWidth="1"/>
    <col min="4" max="5" width="13.5" customWidth="1"/>
    <col min="6" max="6" width="12" customWidth="1"/>
    <col min="7" max="7" width="25.33203125" bestFit="1" customWidth="1"/>
    <col min="8" max="8" width="22.5" bestFit="1" customWidth="1"/>
    <col min="9" max="9" width="21.1640625" customWidth="1"/>
    <col min="10" max="10" width="19.33203125" bestFit="1" customWidth="1"/>
    <col min="11" max="11" width="19.33203125" customWidth="1"/>
    <col min="12" max="12" width="15.5" bestFit="1" customWidth="1"/>
    <col min="13" max="13" width="20.6640625" customWidth="1"/>
    <col min="14" max="14" width="47.1640625" bestFit="1" customWidth="1"/>
    <col min="15" max="15" width="47.1640625" customWidth="1"/>
    <col min="16" max="16" width="11.6640625" customWidth="1"/>
  </cols>
  <sheetData>
    <row r="1" spans="1:17" s="1" customFormat="1" x14ac:dyDescent="0.2">
      <c r="A1" s="1" t="s">
        <v>1</v>
      </c>
      <c r="B1" s="1" t="s">
        <v>133</v>
      </c>
      <c r="C1" s="1" t="s">
        <v>132</v>
      </c>
      <c r="D1" s="1" t="s">
        <v>134</v>
      </c>
      <c r="E1" s="1" t="s">
        <v>135</v>
      </c>
      <c r="F1" s="1" t="s">
        <v>127</v>
      </c>
      <c r="G1" s="1" t="s">
        <v>433</v>
      </c>
      <c r="H1" s="1" t="s">
        <v>464</v>
      </c>
      <c r="I1" s="1" t="s">
        <v>126</v>
      </c>
      <c r="J1" s="1" t="s">
        <v>2379</v>
      </c>
      <c r="L1" s="1" t="s">
        <v>136</v>
      </c>
      <c r="M1" s="1" t="s">
        <v>465</v>
      </c>
      <c r="N1" s="1" t="s">
        <v>131</v>
      </c>
      <c r="P1" s="1" t="s">
        <v>137</v>
      </c>
      <c r="Q1" s="1" t="s">
        <v>3</v>
      </c>
    </row>
    <row r="2" spans="1:17" s="1" customFormat="1" hidden="1" x14ac:dyDescent="0.2">
      <c r="B2" t="s">
        <v>462</v>
      </c>
      <c r="H2" t="s">
        <v>463</v>
      </c>
    </row>
    <row r="3" spans="1:17" hidden="1" x14ac:dyDescent="0.2">
      <c r="A3" t="s">
        <v>7</v>
      </c>
      <c r="B3" t="s">
        <v>138</v>
      </c>
      <c r="D3">
        <v>1906</v>
      </c>
      <c r="E3" t="s">
        <v>139</v>
      </c>
      <c r="F3">
        <v>1.5</v>
      </c>
      <c r="G3" t="s">
        <v>459</v>
      </c>
      <c r="H3">
        <v>82.5</v>
      </c>
      <c r="I3" t="s">
        <v>129</v>
      </c>
      <c r="J3" t="str">
        <f>IF(I3="Electric Arc", "Electric Arc", IF(I3="Birkeland-Eyde", "Electric Arc", ""))</f>
        <v>Electric Arc</v>
      </c>
      <c r="L3" t="s">
        <v>140</v>
      </c>
      <c r="M3" t="s">
        <v>138</v>
      </c>
      <c r="P3" t="s">
        <v>141</v>
      </c>
      <c r="Q3" t="s">
        <v>142</v>
      </c>
    </row>
    <row r="4" spans="1:17" hidden="1" x14ac:dyDescent="0.2">
      <c r="A4" t="s">
        <v>7</v>
      </c>
      <c r="B4" t="s">
        <v>138</v>
      </c>
      <c r="D4">
        <v>1925</v>
      </c>
      <c r="E4" t="s">
        <v>143</v>
      </c>
      <c r="F4">
        <v>1000</v>
      </c>
      <c r="G4" t="s">
        <v>438</v>
      </c>
      <c r="H4">
        <v>1000</v>
      </c>
      <c r="I4" t="s">
        <v>129</v>
      </c>
      <c r="J4" t="str">
        <f>IF(I4="Electric Arc", "Electric Arc", IF(I4="Birkeland-Eyde", "Electric Arc", ""))</f>
        <v>Electric Arc</v>
      </c>
      <c r="L4" t="s">
        <v>140</v>
      </c>
      <c r="M4" t="s">
        <v>138</v>
      </c>
      <c r="P4" t="s">
        <v>144</v>
      </c>
    </row>
    <row r="5" spans="1:17" hidden="1" x14ac:dyDescent="0.2">
      <c r="A5" t="s">
        <v>7</v>
      </c>
      <c r="B5" t="s">
        <v>138</v>
      </c>
      <c r="D5">
        <v>1928</v>
      </c>
      <c r="E5" t="s">
        <v>145</v>
      </c>
      <c r="F5">
        <v>0</v>
      </c>
      <c r="G5" t="s">
        <v>438</v>
      </c>
      <c r="H5">
        <v>0</v>
      </c>
      <c r="I5" t="s">
        <v>129</v>
      </c>
      <c r="J5" t="str">
        <f>IF(I5="Electric Arc", "Electric Arc", IF(I5="Birkeland-Eyde", "Electric Arc", ""))</f>
        <v>Electric Arc</v>
      </c>
      <c r="L5" t="s">
        <v>140</v>
      </c>
      <c r="M5" t="s">
        <v>138</v>
      </c>
      <c r="P5" t="s">
        <v>146</v>
      </c>
    </row>
    <row r="6" spans="1:17" hidden="1" x14ac:dyDescent="0.2">
      <c r="A6" t="s">
        <v>8</v>
      </c>
      <c r="B6" t="s">
        <v>152</v>
      </c>
      <c r="D6">
        <v>1924</v>
      </c>
      <c r="E6" t="s">
        <v>139</v>
      </c>
      <c r="F6">
        <v>10000</v>
      </c>
      <c r="G6" t="s">
        <v>442</v>
      </c>
      <c r="H6">
        <v>2050</v>
      </c>
      <c r="I6" t="s">
        <v>149</v>
      </c>
      <c r="J6" t="s">
        <v>2380</v>
      </c>
      <c r="L6" t="s">
        <v>154</v>
      </c>
      <c r="M6" t="s">
        <v>152</v>
      </c>
      <c r="N6" t="s">
        <v>153</v>
      </c>
      <c r="P6" t="s">
        <v>155</v>
      </c>
      <c r="Q6" t="s">
        <v>156</v>
      </c>
    </row>
    <row r="7" spans="1:17" hidden="1" x14ac:dyDescent="0.2">
      <c r="A7" t="s">
        <v>8</v>
      </c>
      <c r="B7" t="s">
        <v>152</v>
      </c>
      <c r="D7">
        <v>1925</v>
      </c>
      <c r="E7" t="s">
        <v>143</v>
      </c>
      <c r="F7">
        <v>7500</v>
      </c>
      <c r="G7" t="s">
        <v>442</v>
      </c>
      <c r="H7">
        <v>1537.5</v>
      </c>
      <c r="I7" t="s">
        <v>149</v>
      </c>
      <c r="J7" t="s">
        <v>2380</v>
      </c>
      <c r="L7" t="s">
        <v>154</v>
      </c>
      <c r="M7" t="s">
        <v>152</v>
      </c>
      <c r="N7" t="s">
        <v>153</v>
      </c>
      <c r="P7" t="s">
        <v>157</v>
      </c>
    </row>
    <row r="8" spans="1:17" hidden="1" x14ac:dyDescent="0.2">
      <c r="A8" t="s">
        <v>8</v>
      </c>
      <c r="B8" t="s">
        <v>152</v>
      </c>
      <c r="D8">
        <v>1928</v>
      </c>
      <c r="E8" t="s">
        <v>158</v>
      </c>
      <c r="F8">
        <v>55</v>
      </c>
      <c r="G8" t="s">
        <v>455</v>
      </c>
      <c r="H8">
        <v>4115.375</v>
      </c>
      <c r="I8" t="s">
        <v>149</v>
      </c>
      <c r="J8" t="s">
        <v>2380</v>
      </c>
      <c r="L8" t="s">
        <v>154</v>
      </c>
      <c r="M8" t="s">
        <v>152</v>
      </c>
      <c r="N8" t="s">
        <v>153</v>
      </c>
      <c r="P8" t="s">
        <v>159</v>
      </c>
    </row>
    <row r="9" spans="1:17" hidden="1" x14ac:dyDescent="0.2">
      <c r="A9" t="s">
        <v>8</v>
      </c>
      <c r="B9" t="s">
        <v>160</v>
      </c>
      <c r="D9">
        <v>1923</v>
      </c>
      <c r="E9" t="s">
        <v>139</v>
      </c>
      <c r="F9">
        <v>4500</v>
      </c>
      <c r="G9" t="s">
        <v>442</v>
      </c>
      <c r="H9">
        <v>922.5</v>
      </c>
      <c r="I9" t="s">
        <v>162</v>
      </c>
      <c r="J9" t="s">
        <v>2380</v>
      </c>
      <c r="L9" t="s">
        <v>154</v>
      </c>
      <c r="M9" t="s">
        <v>160</v>
      </c>
      <c r="N9" t="s">
        <v>161</v>
      </c>
      <c r="P9" t="s">
        <v>141</v>
      </c>
      <c r="Q9" t="s">
        <v>163</v>
      </c>
    </row>
    <row r="10" spans="1:17" hidden="1" x14ac:dyDescent="0.2">
      <c r="A10" t="s">
        <v>8</v>
      </c>
      <c r="B10" t="s">
        <v>160</v>
      </c>
      <c r="D10">
        <v>1925</v>
      </c>
      <c r="E10" t="s">
        <v>143</v>
      </c>
      <c r="F10">
        <v>4500</v>
      </c>
      <c r="G10" t="s">
        <v>442</v>
      </c>
      <c r="H10">
        <v>922.5</v>
      </c>
      <c r="I10" t="s">
        <v>162</v>
      </c>
      <c r="J10" t="s">
        <v>2380</v>
      </c>
      <c r="L10" t="s">
        <v>154</v>
      </c>
      <c r="M10" t="s">
        <v>160</v>
      </c>
      <c r="N10" t="s">
        <v>161</v>
      </c>
      <c r="P10" t="s">
        <v>157</v>
      </c>
    </row>
    <row r="11" spans="1:17" hidden="1" x14ac:dyDescent="0.2">
      <c r="A11" t="s">
        <v>8</v>
      </c>
      <c r="B11" t="s">
        <v>147</v>
      </c>
      <c r="D11">
        <v>1929</v>
      </c>
      <c r="E11" t="s">
        <v>139</v>
      </c>
      <c r="F11">
        <v>7500</v>
      </c>
      <c r="G11" t="s">
        <v>442</v>
      </c>
      <c r="H11">
        <v>1537.5</v>
      </c>
      <c r="I11" t="s">
        <v>149</v>
      </c>
      <c r="J11" t="s">
        <v>2380</v>
      </c>
      <c r="M11" t="s">
        <v>147</v>
      </c>
      <c r="N11" t="s">
        <v>148</v>
      </c>
      <c r="P11" t="s">
        <v>150</v>
      </c>
      <c r="Q11" t="s">
        <v>151</v>
      </c>
    </row>
    <row r="12" spans="1:17" hidden="1" x14ac:dyDescent="0.2">
      <c r="A12" t="s">
        <v>8</v>
      </c>
      <c r="B12" t="s">
        <v>164</v>
      </c>
      <c r="D12">
        <v>1927</v>
      </c>
      <c r="E12" t="s">
        <v>139</v>
      </c>
      <c r="F12">
        <v>10000</v>
      </c>
      <c r="G12" t="s">
        <v>442</v>
      </c>
      <c r="H12">
        <v>2050</v>
      </c>
      <c r="I12" t="s">
        <v>162</v>
      </c>
      <c r="J12" t="s">
        <v>2380</v>
      </c>
      <c r="L12" t="s">
        <v>154</v>
      </c>
      <c r="M12" t="s">
        <v>164</v>
      </c>
      <c r="N12" t="s">
        <v>165</v>
      </c>
      <c r="P12" t="s">
        <v>166</v>
      </c>
      <c r="Q12" t="s">
        <v>151</v>
      </c>
    </row>
    <row r="13" spans="1:17" hidden="1" x14ac:dyDescent="0.2">
      <c r="A13" t="s">
        <v>9</v>
      </c>
      <c r="B13" t="s">
        <v>443</v>
      </c>
      <c r="D13">
        <v>1910</v>
      </c>
      <c r="E13" t="s">
        <v>139</v>
      </c>
      <c r="F13">
        <v>5000</v>
      </c>
      <c r="G13" t="s">
        <v>456</v>
      </c>
      <c r="H13">
        <v>875</v>
      </c>
      <c r="I13" t="s">
        <v>128</v>
      </c>
      <c r="J13" t="s">
        <v>128</v>
      </c>
      <c r="L13" t="s">
        <v>140</v>
      </c>
      <c r="M13" t="s">
        <v>167</v>
      </c>
      <c r="N13" t="s">
        <v>168</v>
      </c>
      <c r="P13" t="s">
        <v>169</v>
      </c>
    </row>
    <row r="14" spans="1:17" hidden="1" x14ac:dyDescent="0.2">
      <c r="A14" t="s">
        <v>9</v>
      </c>
      <c r="B14" t="s">
        <v>443</v>
      </c>
      <c r="D14">
        <v>1912</v>
      </c>
      <c r="E14" t="s">
        <v>143</v>
      </c>
      <c r="F14">
        <v>25000</v>
      </c>
      <c r="G14" t="s">
        <v>456</v>
      </c>
      <c r="H14">
        <v>4375</v>
      </c>
      <c r="I14" t="s">
        <v>128</v>
      </c>
      <c r="J14" t="s">
        <v>128</v>
      </c>
      <c r="M14" t="s">
        <v>167</v>
      </c>
      <c r="N14" t="s">
        <v>168</v>
      </c>
      <c r="P14" t="s">
        <v>169</v>
      </c>
    </row>
    <row r="15" spans="1:17" hidden="1" x14ac:dyDescent="0.2">
      <c r="A15" t="s">
        <v>9</v>
      </c>
      <c r="B15" t="s">
        <v>443</v>
      </c>
      <c r="D15">
        <v>1925</v>
      </c>
      <c r="E15" t="s">
        <v>143</v>
      </c>
      <c r="F15">
        <v>25000</v>
      </c>
      <c r="G15" t="s">
        <v>438</v>
      </c>
      <c r="H15">
        <v>25000</v>
      </c>
      <c r="I15" t="s">
        <v>128</v>
      </c>
      <c r="J15" t="s">
        <v>128</v>
      </c>
      <c r="L15" t="s">
        <v>140</v>
      </c>
      <c r="M15" t="s">
        <v>167</v>
      </c>
      <c r="N15" t="s">
        <v>168</v>
      </c>
      <c r="P15" t="s">
        <v>144</v>
      </c>
    </row>
    <row r="16" spans="1:17" hidden="1" x14ac:dyDescent="0.2">
      <c r="A16" t="s">
        <v>68</v>
      </c>
      <c r="B16" t="s">
        <v>177</v>
      </c>
      <c r="C16" t="s">
        <v>177</v>
      </c>
      <c r="D16">
        <v>1918</v>
      </c>
      <c r="E16" t="s">
        <v>139</v>
      </c>
      <c r="F16">
        <v>0</v>
      </c>
      <c r="G16" t="s">
        <v>140</v>
      </c>
      <c r="H16">
        <v>0</v>
      </c>
      <c r="I16" t="s">
        <v>128</v>
      </c>
      <c r="J16" t="s">
        <v>128</v>
      </c>
      <c r="L16" t="s">
        <v>140</v>
      </c>
      <c r="M16" t="s">
        <v>176</v>
      </c>
      <c r="P16" t="s">
        <v>141</v>
      </c>
    </row>
    <row r="17" spans="1:17" hidden="1" x14ac:dyDescent="0.2">
      <c r="A17" t="s">
        <v>68</v>
      </c>
      <c r="B17" t="s">
        <v>177</v>
      </c>
      <c r="C17" t="s">
        <v>177</v>
      </c>
      <c r="D17">
        <v>1925</v>
      </c>
      <c r="E17" t="s">
        <v>143</v>
      </c>
      <c r="F17">
        <v>6000</v>
      </c>
      <c r="G17" t="s">
        <v>438</v>
      </c>
      <c r="H17">
        <v>6000</v>
      </c>
      <c r="I17" t="s">
        <v>128</v>
      </c>
      <c r="J17" t="s">
        <v>128</v>
      </c>
      <c r="L17" t="s">
        <v>140</v>
      </c>
      <c r="M17" t="s">
        <v>176</v>
      </c>
      <c r="P17" t="s">
        <v>178</v>
      </c>
    </row>
    <row r="18" spans="1:17" hidden="1" x14ac:dyDescent="0.2">
      <c r="A18" t="s">
        <v>68</v>
      </c>
      <c r="B18" t="s">
        <v>172</v>
      </c>
      <c r="D18">
        <v>1927</v>
      </c>
      <c r="E18" t="s">
        <v>143</v>
      </c>
      <c r="F18">
        <v>4500</v>
      </c>
      <c r="G18" t="s">
        <v>438</v>
      </c>
      <c r="H18">
        <v>4500</v>
      </c>
      <c r="I18" t="s">
        <v>162</v>
      </c>
      <c r="J18" t="s">
        <v>2380</v>
      </c>
      <c r="L18" t="s">
        <v>154</v>
      </c>
      <c r="M18" t="s">
        <v>172</v>
      </c>
      <c r="N18" t="s">
        <v>173</v>
      </c>
      <c r="P18" t="s">
        <v>174</v>
      </c>
      <c r="Q18" t="s">
        <v>175</v>
      </c>
    </row>
    <row r="19" spans="1:17" hidden="1" x14ac:dyDescent="0.2">
      <c r="A19" t="s">
        <v>11</v>
      </c>
      <c r="B19" t="s">
        <v>239</v>
      </c>
      <c r="D19">
        <v>1917</v>
      </c>
      <c r="E19" t="s">
        <v>139</v>
      </c>
      <c r="F19">
        <v>0</v>
      </c>
      <c r="G19" t="s">
        <v>140</v>
      </c>
      <c r="H19">
        <v>0</v>
      </c>
      <c r="I19" t="s">
        <v>128</v>
      </c>
      <c r="J19" t="s">
        <v>128</v>
      </c>
      <c r="L19" t="s">
        <v>140</v>
      </c>
      <c r="M19" t="s">
        <v>239</v>
      </c>
      <c r="P19" t="s">
        <v>213</v>
      </c>
    </row>
    <row r="20" spans="1:17" hidden="1" x14ac:dyDescent="0.2">
      <c r="A20" t="s">
        <v>11</v>
      </c>
      <c r="B20" t="s">
        <v>239</v>
      </c>
      <c r="D20">
        <v>1925</v>
      </c>
      <c r="E20" t="s">
        <v>143</v>
      </c>
      <c r="F20">
        <v>5000</v>
      </c>
      <c r="G20" t="s">
        <v>438</v>
      </c>
      <c r="H20">
        <v>5000</v>
      </c>
      <c r="I20" t="s">
        <v>128</v>
      </c>
      <c r="J20" t="s">
        <v>128</v>
      </c>
      <c r="L20" t="s">
        <v>140</v>
      </c>
      <c r="M20" t="s">
        <v>239</v>
      </c>
      <c r="P20" t="s">
        <v>144</v>
      </c>
    </row>
    <row r="21" spans="1:17" hidden="1" x14ac:dyDescent="0.2">
      <c r="A21" t="s">
        <v>11</v>
      </c>
      <c r="B21" t="s">
        <v>444</v>
      </c>
      <c r="D21">
        <v>1912</v>
      </c>
      <c r="E21" t="s">
        <v>143</v>
      </c>
      <c r="F21">
        <v>7500</v>
      </c>
      <c r="G21" t="s">
        <v>456</v>
      </c>
      <c r="H21">
        <v>1312.5</v>
      </c>
      <c r="I21" t="s">
        <v>128</v>
      </c>
      <c r="J21" t="s">
        <v>128</v>
      </c>
      <c r="L21" t="s">
        <v>140</v>
      </c>
      <c r="M21" t="s">
        <v>220</v>
      </c>
      <c r="N21" t="s">
        <v>210</v>
      </c>
      <c r="P21" t="s">
        <v>221</v>
      </c>
    </row>
    <row r="22" spans="1:17" hidden="1" x14ac:dyDescent="0.2">
      <c r="A22" t="s">
        <v>11</v>
      </c>
      <c r="B22" t="s">
        <v>444</v>
      </c>
      <c r="D22">
        <v>1925</v>
      </c>
      <c r="E22" t="s">
        <v>143</v>
      </c>
      <c r="F22">
        <v>4500</v>
      </c>
      <c r="G22" t="s">
        <v>438</v>
      </c>
      <c r="H22">
        <v>4500</v>
      </c>
      <c r="I22" t="s">
        <v>128</v>
      </c>
      <c r="J22" t="s">
        <v>128</v>
      </c>
      <c r="L22" t="s">
        <v>140</v>
      </c>
      <c r="M22" t="s">
        <v>220</v>
      </c>
      <c r="N22" t="s">
        <v>210</v>
      </c>
      <c r="P22" t="s">
        <v>144</v>
      </c>
    </row>
    <row r="23" spans="1:17" hidden="1" x14ac:dyDescent="0.2">
      <c r="A23" t="s">
        <v>11</v>
      </c>
      <c r="B23" t="s">
        <v>240</v>
      </c>
      <c r="D23">
        <v>1925</v>
      </c>
      <c r="E23" t="s">
        <v>143</v>
      </c>
      <c r="F23">
        <v>6000</v>
      </c>
      <c r="G23" t="s">
        <v>438</v>
      </c>
      <c r="H23">
        <v>6000</v>
      </c>
      <c r="I23" t="s">
        <v>128</v>
      </c>
      <c r="J23" t="s">
        <v>128</v>
      </c>
      <c r="L23" t="s">
        <v>140</v>
      </c>
      <c r="M23" t="s">
        <v>240</v>
      </c>
      <c r="P23" t="s">
        <v>174</v>
      </c>
    </row>
    <row r="24" spans="1:17" hidden="1" x14ac:dyDescent="0.2">
      <c r="A24" t="s">
        <v>11</v>
      </c>
      <c r="B24" t="s">
        <v>249</v>
      </c>
      <c r="D24">
        <v>1925</v>
      </c>
      <c r="E24" t="s">
        <v>143</v>
      </c>
      <c r="F24">
        <v>8000</v>
      </c>
      <c r="G24" t="s">
        <v>438</v>
      </c>
      <c r="H24">
        <v>8000</v>
      </c>
      <c r="I24" t="s">
        <v>128</v>
      </c>
      <c r="J24" t="s">
        <v>128</v>
      </c>
      <c r="L24" t="s">
        <v>140</v>
      </c>
      <c r="M24" t="s">
        <v>249</v>
      </c>
      <c r="P24" t="s">
        <v>250</v>
      </c>
      <c r="Q24" t="s">
        <v>248</v>
      </c>
    </row>
    <row r="25" spans="1:17" hidden="1" x14ac:dyDescent="0.2">
      <c r="A25" t="s">
        <v>11</v>
      </c>
      <c r="B25" t="s">
        <v>209</v>
      </c>
      <c r="D25">
        <v>1918</v>
      </c>
      <c r="E25" t="s">
        <v>139</v>
      </c>
      <c r="F25">
        <v>0</v>
      </c>
      <c r="G25" t="s">
        <v>140</v>
      </c>
      <c r="H25">
        <v>0</v>
      </c>
      <c r="I25" t="s">
        <v>128</v>
      </c>
      <c r="J25" t="s">
        <v>128</v>
      </c>
      <c r="L25" t="s">
        <v>140</v>
      </c>
      <c r="M25" t="s">
        <v>209</v>
      </c>
      <c r="N25" t="s">
        <v>210</v>
      </c>
      <c r="P25" t="s">
        <v>211</v>
      </c>
    </row>
    <row r="26" spans="1:17" hidden="1" x14ac:dyDescent="0.2">
      <c r="A26" t="s">
        <v>11</v>
      </c>
      <c r="B26" t="s">
        <v>209</v>
      </c>
      <c r="D26">
        <v>1925</v>
      </c>
      <c r="E26" t="s">
        <v>143</v>
      </c>
      <c r="F26">
        <v>15000</v>
      </c>
      <c r="G26" t="s">
        <v>438</v>
      </c>
      <c r="H26">
        <v>15000</v>
      </c>
      <c r="I26" t="s">
        <v>128</v>
      </c>
      <c r="J26" t="s">
        <v>128</v>
      </c>
      <c r="L26" t="s">
        <v>140</v>
      </c>
      <c r="M26" t="s">
        <v>209</v>
      </c>
      <c r="N26" t="s">
        <v>210</v>
      </c>
      <c r="P26" t="s">
        <v>144</v>
      </c>
    </row>
    <row r="27" spans="1:17" hidden="1" x14ac:dyDescent="0.2">
      <c r="A27" t="s">
        <v>11</v>
      </c>
      <c r="B27" t="s">
        <v>243</v>
      </c>
      <c r="D27">
        <v>1925</v>
      </c>
      <c r="E27" t="s">
        <v>143</v>
      </c>
      <c r="F27">
        <v>6000</v>
      </c>
      <c r="G27" t="s">
        <v>438</v>
      </c>
      <c r="H27">
        <v>6000</v>
      </c>
      <c r="I27" t="s">
        <v>128</v>
      </c>
      <c r="J27" t="s">
        <v>128</v>
      </c>
      <c r="L27" t="s">
        <v>140</v>
      </c>
      <c r="M27" t="s">
        <v>243</v>
      </c>
      <c r="P27" t="s">
        <v>244</v>
      </c>
    </row>
    <row r="28" spans="1:17" hidden="1" x14ac:dyDescent="0.2">
      <c r="A28" t="s">
        <v>11</v>
      </c>
      <c r="B28" t="s">
        <v>246</v>
      </c>
      <c r="D28">
        <v>1925</v>
      </c>
      <c r="E28" t="s">
        <v>143</v>
      </c>
      <c r="F28">
        <v>4000</v>
      </c>
      <c r="G28" t="s">
        <v>438</v>
      </c>
      <c r="H28">
        <v>4000</v>
      </c>
      <c r="I28" t="s">
        <v>128</v>
      </c>
      <c r="J28" t="s">
        <v>128</v>
      </c>
      <c r="L28" t="s">
        <v>140</v>
      </c>
      <c r="M28" t="s">
        <v>246</v>
      </c>
      <c r="P28" t="s">
        <v>174</v>
      </c>
    </row>
    <row r="29" spans="1:17" hidden="1" x14ac:dyDescent="0.2">
      <c r="A29" t="s">
        <v>11</v>
      </c>
      <c r="B29" t="s">
        <v>247</v>
      </c>
      <c r="D29">
        <v>1925</v>
      </c>
      <c r="E29" t="s">
        <v>143</v>
      </c>
      <c r="F29">
        <v>5000</v>
      </c>
      <c r="G29" t="s">
        <v>438</v>
      </c>
      <c r="H29">
        <v>5000</v>
      </c>
      <c r="I29" t="s">
        <v>128</v>
      </c>
      <c r="J29" t="s">
        <v>128</v>
      </c>
      <c r="L29" t="s">
        <v>140</v>
      </c>
      <c r="M29" t="s">
        <v>247</v>
      </c>
      <c r="P29" t="s">
        <v>144</v>
      </c>
      <c r="Q29" t="s">
        <v>248</v>
      </c>
    </row>
    <row r="30" spans="1:17" hidden="1" x14ac:dyDescent="0.2">
      <c r="A30" t="s">
        <v>11</v>
      </c>
      <c r="B30" t="s">
        <v>245</v>
      </c>
      <c r="D30">
        <v>1925</v>
      </c>
      <c r="E30" t="s">
        <v>143</v>
      </c>
      <c r="F30">
        <v>1000</v>
      </c>
      <c r="G30" t="s">
        <v>438</v>
      </c>
      <c r="H30">
        <v>1000</v>
      </c>
      <c r="I30" t="s">
        <v>229</v>
      </c>
      <c r="J30" t="str">
        <f>IF(I30="Electric Arc", "Electric Arc", IF(I30="Birkeland-Eyde", "Electric Arc", ""))</f>
        <v>Electric Arc</v>
      </c>
      <c r="L30" t="s">
        <v>140</v>
      </c>
      <c r="M30" t="s">
        <v>245</v>
      </c>
      <c r="P30" t="s">
        <v>144</v>
      </c>
    </row>
    <row r="31" spans="1:17" hidden="1" x14ac:dyDescent="0.2">
      <c r="A31" t="s">
        <v>11</v>
      </c>
      <c r="B31" t="s">
        <v>450</v>
      </c>
      <c r="D31">
        <v>1908</v>
      </c>
      <c r="E31" t="s">
        <v>139</v>
      </c>
      <c r="F31">
        <v>1</v>
      </c>
      <c r="G31" t="s">
        <v>459</v>
      </c>
      <c r="H31">
        <v>55</v>
      </c>
      <c r="I31" t="s">
        <v>129</v>
      </c>
      <c r="J31" t="str">
        <f>IF(I31="Electric Arc", "Electric Arc", IF(I31="Birkeland-Eyde", "Electric Arc", ""))</f>
        <v>Electric Arc</v>
      </c>
      <c r="L31" t="s">
        <v>140</v>
      </c>
      <c r="M31" t="s">
        <v>241</v>
      </c>
      <c r="P31" t="s">
        <v>242</v>
      </c>
    </row>
    <row r="32" spans="1:17" hidden="1" x14ac:dyDescent="0.2">
      <c r="A32" t="s">
        <v>11</v>
      </c>
      <c r="B32" t="s">
        <v>450</v>
      </c>
      <c r="D32">
        <v>1925</v>
      </c>
      <c r="E32" t="s">
        <v>143</v>
      </c>
      <c r="F32">
        <v>250</v>
      </c>
      <c r="G32" t="s">
        <v>438</v>
      </c>
      <c r="H32">
        <v>250</v>
      </c>
      <c r="I32" t="s">
        <v>229</v>
      </c>
      <c r="J32" t="str">
        <f>IF(I32="Electric Arc", "Electric Arc", IF(I32="Birkeland-Eyde", "Electric Arc", ""))</f>
        <v>Electric Arc</v>
      </c>
      <c r="L32" t="s">
        <v>140</v>
      </c>
      <c r="M32" t="s">
        <v>241</v>
      </c>
      <c r="P32" t="s">
        <v>144</v>
      </c>
    </row>
    <row r="33" spans="1:17" hidden="1" x14ac:dyDescent="0.2">
      <c r="A33" t="s">
        <v>11</v>
      </c>
      <c r="B33" t="s">
        <v>227</v>
      </c>
      <c r="D33">
        <v>1916</v>
      </c>
      <c r="E33" t="s">
        <v>139</v>
      </c>
      <c r="F33">
        <v>300</v>
      </c>
      <c r="G33" t="s">
        <v>458</v>
      </c>
      <c r="H33">
        <v>543</v>
      </c>
      <c r="I33" t="s">
        <v>229</v>
      </c>
      <c r="J33" t="str">
        <f>IF(I33="Electric Arc", "Electric Arc", IF(I33="Birkeland-Eyde", "Electric Arc", ""))</f>
        <v>Electric Arc</v>
      </c>
      <c r="L33" t="s">
        <v>140</v>
      </c>
      <c r="M33" t="s">
        <v>227</v>
      </c>
      <c r="N33" t="s">
        <v>228</v>
      </c>
      <c r="P33" t="s">
        <v>230</v>
      </c>
    </row>
    <row r="34" spans="1:17" hidden="1" x14ac:dyDescent="0.2">
      <c r="A34" t="s">
        <v>11</v>
      </c>
      <c r="B34" t="s">
        <v>452</v>
      </c>
      <c r="D34">
        <v>1927</v>
      </c>
      <c r="E34" t="s">
        <v>158</v>
      </c>
      <c r="F34">
        <v>730</v>
      </c>
      <c r="G34" t="s">
        <v>442</v>
      </c>
      <c r="H34">
        <v>149.64999999999998</v>
      </c>
      <c r="I34" t="s">
        <v>130</v>
      </c>
      <c r="J34" t="s">
        <v>130</v>
      </c>
      <c r="L34" t="s">
        <v>181</v>
      </c>
      <c r="M34" t="s">
        <v>179</v>
      </c>
      <c r="N34" t="s">
        <v>180</v>
      </c>
      <c r="P34" t="s">
        <v>183</v>
      </c>
      <c r="Q34" t="s">
        <v>184</v>
      </c>
    </row>
    <row r="35" spans="1:17" hidden="1" x14ac:dyDescent="0.2">
      <c r="A35" t="s">
        <v>11</v>
      </c>
      <c r="B35" t="s">
        <v>452</v>
      </c>
      <c r="D35">
        <v>1929</v>
      </c>
      <c r="E35" t="s">
        <v>158</v>
      </c>
      <c r="F35">
        <v>3880</v>
      </c>
      <c r="G35" t="s">
        <v>442</v>
      </c>
      <c r="H35">
        <v>795.4</v>
      </c>
      <c r="I35" t="s">
        <v>130</v>
      </c>
      <c r="J35" t="s">
        <v>130</v>
      </c>
      <c r="L35" t="s">
        <v>181</v>
      </c>
      <c r="M35" t="s">
        <v>179</v>
      </c>
      <c r="N35" t="s">
        <v>180</v>
      </c>
      <c r="P35" t="s">
        <v>185</v>
      </c>
      <c r="Q35" t="s">
        <v>186</v>
      </c>
    </row>
    <row r="36" spans="1:17" hidden="1" x14ac:dyDescent="0.2">
      <c r="A36" t="s">
        <v>11</v>
      </c>
      <c r="B36" t="s">
        <v>187</v>
      </c>
      <c r="D36">
        <v>1926</v>
      </c>
      <c r="E36" t="s">
        <v>139</v>
      </c>
      <c r="F36">
        <v>7000</v>
      </c>
      <c r="G36" t="s">
        <v>438</v>
      </c>
      <c r="H36">
        <v>7000</v>
      </c>
      <c r="I36" t="s">
        <v>149</v>
      </c>
      <c r="J36" t="s">
        <v>2380</v>
      </c>
      <c r="L36" t="s">
        <v>154</v>
      </c>
      <c r="M36" t="s">
        <v>187</v>
      </c>
      <c r="N36" t="s">
        <v>188</v>
      </c>
      <c r="P36" t="s">
        <v>189</v>
      </c>
    </row>
    <row r="37" spans="1:17" hidden="1" x14ac:dyDescent="0.2">
      <c r="A37" t="s">
        <v>11</v>
      </c>
      <c r="B37" t="s">
        <v>187</v>
      </c>
      <c r="D37">
        <v>1927</v>
      </c>
      <c r="E37" t="s">
        <v>143</v>
      </c>
      <c r="F37">
        <v>7000</v>
      </c>
      <c r="G37" t="s">
        <v>442</v>
      </c>
      <c r="H37">
        <v>1435</v>
      </c>
      <c r="I37" t="s">
        <v>149</v>
      </c>
      <c r="J37" t="s">
        <v>2380</v>
      </c>
      <c r="L37" t="s">
        <v>154</v>
      </c>
      <c r="M37" t="s">
        <v>187</v>
      </c>
      <c r="N37" t="s">
        <v>188</v>
      </c>
      <c r="P37" t="s">
        <v>150</v>
      </c>
    </row>
    <row r="38" spans="1:17" hidden="1" x14ac:dyDescent="0.2">
      <c r="A38" t="s">
        <v>11</v>
      </c>
      <c r="B38" t="s">
        <v>452</v>
      </c>
      <c r="D38">
        <v>1922</v>
      </c>
      <c r="E38" t="s">
        <v>139</v>
      </c>
      <c r="F38">
        <v>2</v>
      </c>
      <c r="G38" t="s">
        <v>455</v>
      </c>
      <c r="H38">
        <v>149.65</v>
      </c>
      <c r="I38" t="s">
        <v>149</v>
      </c>
      <c r="J38" t="s">
        <v>2380</v>
      </c>
      <c r="L38" t="s">
        <v>181</v>
      </c>
      <c r="M38" t="s">
        <v>179</v>
      </c>
      <c r="N38" t="s">
        <v>180</v>
      </c>
      <c r="P38" t="s">
        <v>182</v>
      </c>
    </row>
    <row r="39" spans="1:17" hidden="1" x14ac:dyDescent="0.2">
      <c r="A39" t="s">
        <v>11</v>
      </c>
      <c r="B39" t="s">
        <v>452</v>
      </c>
      <c r="D39">
        <v>1925</v>
      </c>
      <c r="E39" t="s">
        <v>143</v>
      </c>
      <c r="F39">
        <v>700</v>
      </c>
      <c r="G39" t="s">
        <v>438</v>
      </c>
      <c r="H39">
        <v>700</v>
      </c>
      <c r="I39" t="s">
        <v>149</v>
      </c>
      <c r="J39" t="s">
        <v>2380</v>
      </c>
      <c r="L39" t="s">
        <v>181</v>
      </c>
      <c r="M39" t="s">
        <v>179</v>
      </c>
      <c r="N39" t="s">
        <v>180</v>
      </c>
      <c r="P39" t="s">
        <v>144</v>
      </c>
    </row>
    <row r="40" spans="1:17" hidden="1" x14ac:dyDescent="0.2">
      <c r="A40" t="s">
        <v>11</v>
      </c>
      <c r="B40" t="s">
        <v>193</v>
      </c>
      <c r="D40">
        <v>1922</v>
      </c>
      <c r="E40" t="s">
        <v>139</v>
      </c>
      <c r="F40">
        <v>6000</v>
      </c>
      <c r="G40" t="s">
        <v>442</v>
      </c>
      <c r="H40">
        <v>1230</v>
      </c>
      <c r="I40" t="s">
        <v>162</v>
      </c>
      <c r="J40" t="s">
        <v>2380</v>
      </c>
      <c r="L40" t="s">
        <v>154</v>
      </c>
      <c r="M40" t="s">
        <v>193</v>
      </c>
      <c r="N40" t="s">
        <v>194</v>
      </c>
      <c r="P40" t="s">
        <v>141</v>
      </c>
      <c r="Q40" t="s">
        <v>195</v>
      </c>
    </row>
    <row r="41" spans="1:17" hidden="1" x14ac:dyDescent="0.2">
      <c r="A41" t="s">
        <v>11</v>
      </c>
      <c r="B41" t="s">
        <v>193</v>
      </c>
      <c r="D41">
        <v>1925</v>
      </c>
      <c r="E41" t="s">
        <v>143</v>
      </c>
      <c r="F41">
        <v>6000</v>
      </c>
      <c r="G41" t="s">
        <v>442</v>
      </c>
      <c r="H41">
        <v>1230</v>
      </c>
      <c r="I41" t="s">
        <v>162</v>
      </c>
      <c r="J41" t="s">
        <v>2380</v>
      </c>
      <c r="L41" t="s">
        <v>154</v>
      </c>
      <c r="M41" t="s">
        <v>193</v>
      </c>
      <c r="N41" t="s">
        <v>194</v>
      </c>
      <c r="P41" t="s">
        <v>166</v>
      </c>
    </row>
    <row r="42" spans="1:17" hidden="1" x14ac:dyDescent="0.2">
      <c r="A42" t="s">
        <v>11</v>
      </c>
      <c r="B42" t="s">
        <v>193</v>
      </c>
      <c r="D42">
        <v>1929</v>
      </c>
      <c r="E42" t="s">
        <v>158</v>
      </c>
      <c r="F42">
        <v>18000</v>
      </c>
      <c r="G42" t="s">
        <v>442</v>
      </c>
      <c r="H42">
        <v>3690</v>
      </c>
      <c r="I42" t="s">
        <v>162</v>
      </c>
      <c r="J42" t="s">
        <v>2380</v>
      </c>
      <c r="L42" t="s">
        <v>154</v>
      </c>
      <c r="M42" t="s">
        <v>193</v>
      </c>
      <c r="N42" t="s">
        <v>194</v>
      </c>
      <c r="P42" t="s">
        <v>196</v>
      </c>
    </row>
    <row r="43" spans="1:17" hidden="1" x14ac:dyDescent="0.2">
      <c r="A43" t="s">
        <v>11</v>
      </c>
      <c r="B43" t="s">
        <v>237</v>
      </c>
      <c r="D43">
        <v>1925</v>
      </c>
      <c r="E43" t="s">
        <v>139</v>
      </c>
      <c r="F43">
        <v>4500</v>
      </c>
      <c r="G43" t="s">
        <v>438</v>
      </c>
      <c r="H43">
        <v>4500</v>
      </c>
      <c r="I43" t="s">
        <v>149</v>
      </c>
      <c r="J43" t="s">
        <v>2380</v>
      </c>
      <c r="L43" t="s">
        <v>154</v>
      </c>
      <c r="M43" t="s">
        <v>237</v>
      </c>
      <c r="N43" t="s">
        <v>238</v>
      </c>
      <c r="P43" t="s">
        <v>174</v>
      </c>
    </row>
    <row r="44" spans="1:17" hidden="1" x14ac:dyDescent="0.2">
      <c r="A44" t="s">
        <v>11</v>
      </c>
      <c r="B44" t="s">
        <v>237</v>
      </c>
      <c r="D44">
        <v>1929</v>
      </c>
      <c r="E44" t="s">
        <v>143</v>
      </c>
      <c r="F44">
        <v>4725</v>
      </c>
      <c r="G44" t="s">
        <v>442</v>
      </c>
      <c r="H44">
        <v>968.62499999999989</v>
      </c>
      <c r="I44" t="s">
        <v>149</v>
      </c>
      <c r="J44" t="s">
        <v>2380</v>
      </c>
      <c r="L44" t="s">
        <v>154</v>
      </c>
      <c r="M44" t="s">
        <v>237</v>
      </c>
      <c r="N44" t="s">
        <v>238</v>
      </c>
      <c r="P44" t="s">
        <v>150</v>
      </c>
      <c r="Q44" t="s">
        <v>202</v>
      </c>
    </row>
    <row r="45" spans="1:17" hidden="1" x14ac:dyDescent="0.2">
      <c r="A45" t="s">
        <v>11</v>
      </c>
      <c r="B45" t="s">
        <v>217</v>
      </c>
      <c r="D45">
        <v>1925</v>
      </c>
      <c r="E45" t="s">
        <v>143</v>
      </c>
      <c r="F45">
        <v>3000</v>
      </c>
      <c r="G45" t="s">
        <v>442</v>
      </c>
      <c r="H45">
        <v>615</v>
      </c>
      <c r="I45" t="s">
        <v>162</v>
      </c>
      <c r="J45" t="s">
        <v>2380</v>
      </c>
      <c r="L45" t="s">
        <v>154</v>
      </c>
      <c r="M45" t="s">
        <v>217</v>
      </c>
      <c r="N45" t="s">
        <v>218</v>
      </c>
      <c r="P45" t="s">
        <v>219</v>
      </c>
    </row>
    <row r="46" spans="1:17" hidden="1" x14ac:dyDescent="0.2">
      <c r="A46" t="s">
        <v>11</v>
      </c>
      <c r="B46" t="s">
        <v>453</v>
      </c>
      <c r="D46">
        <v>1925</v>
      </c>
      <c r="E46" t="s">
        <v>143</v>
      </c>
      <c r="F46">
        <v>540</v>
      </c>
      <c r="G46" t="s">
        <v>442</v>
      </c>
      <c r="H46">
        <v>1500</v>
      </c>
      <c r="I46" t="s">
        <v>162</v>
      </c>
      <c r="J46" t="s">
        <v>2380</v>
      </c>
      <c r="L46" t="s">
        <v>154</v>
      </c>
      <c r="M46" t="s">
        <v>203</v>
      </c>
      <c r="N46" t="s">
        <v>204</v>
      </c>
      <c r="P46" t="s">
        <v>205</v>
      </c>
      <c r="Q46" t="s">
        <v>206</v>
      </c>
    </row>
    <row r="47" spans="1:17" hidden="1" x14ac:dyDescent="0.2">
      <c r="A47" t="s">
        <v>11</v>
      </c>
      <c r="B47" t="s">
        <v>453</v>
      </c>
      <c r="D47">
        <v>1929</v>
      </c>
      <c r="E47" t="s">
        <v>158</v>
      </c>
      <c r="F47">
        <v>3800</v>
      </c>
      <c r="G47" t="s">
        <v>442</v>
      </c>
      <c r="H47">
        <v>779</v>
      </c>
      <c r="I47" t="s">
        <v>162</v>
      </c>
      <c r="J47" t="s">
        <v>2380</v>
      </c>
      <c r="L47" t="s">
        <v>154</v>
      </c>
      <c r="M47" t="s">
        <v>203</v>
      </c>
      <c r="N47" t="s">
        <v>204</v>
      </c>
      <c r="P47" t="s">
        <v>207</v>
      </c>
      <c r="Q47" t="s">
        <v>208</v>
      </c>
    </row>
    <row r="48" spans="1:17" hidden="1" x14ac:dyDescent="0.2">
      <c r="A48" t="s">
        <v>11</v>
      </c>
      <c r="B48" t="s">
        <v>190</v>
      </c>
      <c r="D48">
        <v>1929</v>
      </c>
      <c r="E48" t="s">
        <v>139</v>
      </c>
      <c r="F48">
        <v>4500</v>
      </c>
      <c r="G48" t="s">
        <v>438</v>
      </c>
      <c r="H48">
        <v>4500</v>
      </c>
      <c r="I48" t="s">
        <v>149</v>
      </c>
      <c r="J48" t="s">
        <v>2380</v>
      </c>
      <c r="L48" t="s">
        <v>154</v>
      </c>
      <c r="M48" t="s">
        <v>190</v>
      </c>
      <c r="N48" t="s">
        <v>191</v>
      </c>
      <c r="P48" t="s">
        <v>192</v>
      </c>
    </row>
    <row r="49" spans="1:17" hidden="1" x14ac:dyDescent="0.2">
      <c r="A49" t="s">
        <v>11</v>
      </c>
      <c r="B49" t="s">
        <v>449</v>
      </c>
      <c r="D49">
        <v>1925</v>
      </c>
      <c r="E49" t="s">
        <v>143</v>
      </c>
      <c r="F49">
        <v>4500</v>
      </c>
      <c r="G49" t="s">
        <v>438</v>
      </c>
      <c r="H49">
        <v>4500</v>
      </c>
      <c r="I49" t="s">
        <v>149</v>
      </c>
      <c r="J49" t="s">
        <v>2380</v>
      </c>
      <c r="L49" t="s">
        <v>154</v>
      </c>
      <c r="M49" t="s">
        <v>232</v>
      </c>
      <c r="N49" t="s">
        <v>233</v>
      </c>
      <c r="P49" t="s">
        <v>219</v>
      </c>
    </row>
    <row r="50" spans="1:17" hidden="1" x14ac:dyDescent="0.2">
      <c r="A50" t="s">
        <v>11</v>
      </c>
      <c r="B50" t="s">
        <v>449</v>
      </c>
      <c r="D50">
        <v>1925</v>
      </c>
      <c r="E50" t="s">
        <v>143</v>
      </c>
      <c r="F50">
        <v>4500</v>
      </c>
      <c r="G50" t="s">
        <v>438</v>
      </c>
      <c r="H50">
        <v>4500</v>
      </c>
      <c r="I50" t="s">
        <v>149</v>
      </c>
      <c r="J50" t="s">
        <v>2380</v>
      </c>
      <c r="L50" t="s">
        <v>154</v>
      </c>
      <c r="M50" t="s">
        <v>232</v>
      </c>
      <c r="N50" t="s">
        <v>234</v>
      </c>
      <c r="P50" t="s">
        <v>157</v>
      </c>
    </row>
    <row r="51" spans="1:17" hidden="1" x14ac:dyDescent="0.2">
      <c r="A51" t="s">
        <v>11</v>
      </c>
      <c r="B51" t="s">
        <v>439</v>
      </c>
      <c r="D51">
        <v>1929</v>
      </c>
      <c r="E51" t="s">
        <v>158</v>
      </c>
      <c r="F51">
        <v>7500</v>
      </c>
      <c r="G51" t="s">
        <v>442</v>
      </c>
      <c r="H51">
        <v>1537.5</v>
      </c>
      <c r="I51" t="s">
        <v>149</v>
      </c>
      <c r="J51" t="s">
        <v>2380</v>
      </c>
      <c r="L51" t="s">
        <v>154</v>
      </c>
      <c r="M51" t="s">
        <v>222</v>
      </c>
      <c r="N51" t="s">
        <v>223</v>
      </c>
      <c r="P51" t="s">
        <v>150</v>
      </c>
      <c r="Q51" t="s">
        <v>151</v>
      </c>
    </row>
    <row r="52" spans="1:17" hidden="1" x14ac:dyDescent="0.2">
      <c r="A52" t="s">
        <v>11</v>
      </c>
      <c r="B52" t="s">
        <v>214</v>
      </c>
      <c r="D52">
        <v>1921</v>
      </c>
      <c r="E52" t="s">
        <v>139</v>
      </c>
      <c r="F52">
        <v>5</v>
      </c>
      <c r="G52" t="s">
        <v>455</v>
      </c>
      <c r="H52">
        <v>374.125</v>
      </c>
      <c r="I52" t="s">
        <v>162</v>
      </c>
      <c r="J52" t="s">
        <v>2380</v>
      </c>
      <c r="L52" t="s">
        <v>171</v>
      </c>
      <c r="M52" t="s">
        <v>214</v>
      </c>
      <c r="N52" t="s">
        <v>215</v>
      </c>
      <c r="P52" t="s">
        <v>216</v>
      </c>
    </row>
    <row r="53" spans="1:17" hidden="1" x14ac:dyDescent="0.2">
      <c r="A53" t="s">
        <v>11</v>
      </c>
      <c r="B53" t="s">
        <v>214</v>
      </c>
      <c r="D53">
        <v>1927</v>
      </c>
      <c r="E53" t="s">
        <v>143</v>
      </c>
      <c r="F53">
        <v>1500</v>
      </c>
      <c r="G53" t="s">
        <v>442</v>
      </c>
      <c r="H53">
        <v>307.5</v>
      </c>
      <c r="I53" t="s">
        <v>162</v>
      </c>
      <c r="J53" t="s">
        <v>2380</v>
      </c>
      <c r="L53" t="s">
        <v>171</v>
      </c>
      <c r="M53" t="s">
        <v>214</v>
      </c>
      <c r="N53" t="s">
        <v>215</v>
      </c>
      <c r="P53" t="s">
        <v>166</v>
      </c>
    </row>
    <row r="54" spans="1:17" hidden="1" x14ac:dyDescent="0.2">
      <c r="A54" t="s">
        <v>11</v>
      </c>
      <c r="B54" t="s">
        <v>231</v>
      </c>
      <c r="D54">
        <v>1925</v>
      </c>
      <c r="E54" t="s">
        <v>158</v>
      </c>
      <c r="F54">
        <v>15000</v>
      </c>
      <c r="G54" t="s">
        <v>438</v>
      </c>
      <c r="H54">
        <v>15000</v>
      </c>
      <c r="I54" t="s">
        <v>149</v>
      </c>
      <c r="J54" t="s">
        <v>2380</v>
      </c>
      <c r="L54" t="s">
        <v>212</v>
      </c>
      <c r="M54" t="s">
        <v>231</v>
      </c>
      <c r="N54" t="s">
        <v>228</v>
      </c>
      <c r="P54" t="s">
        <v>144</v>
      </c>
    </row>
    <row r="55" spans="1:17" hidden="1" x14ac:dyDescent="0.2">
      <c r="A55" t="s">
        <v>11</v>
      </c>
      <c r="B55" t="s">
        <v>197</v>
      </c>
      <c r="D55">
        <v>1927</v>
      </c>
      <c r="E55" t="s">
        <v>139</v>
      </c>
      <c r="F55">
        <v>57000</v>
      </c>
      <c r="G55" t="s">
        <v>438</v>
      </c>
      <c r="H55">
        <v>5700</v>
      </c>
      <c r="I55" t="s">
        <v>149</v>
      </c>
      <c r="J55" t="s">
        <v>2380</v>
      </c>
      <c r="L55" t="s">
        <v>171</v>
      </c>
      <c r="M55" t="s">
        <v>197</v>
      </c>
      <c r="N55" t="s">
        <v>198</v>
      </c>
      <c r="P55" t="s">
        <v>199</v>
      </c>
    </row>
    <row r="56" spans="1:17" hidden="1" x14ac:dyDescent="0.2">
      <c r="A56" t="s">
        <v>11</v>
      </c>
      <c r="B56" t="s">
        <v>197</v>
      </c>
      <c r="D56">
        <v>1929</v>
      </c>
      <c r="E56" t="s">
        <v>200</v>
      </c>
      <c r="F56">
        <v>37000</v>
      </c>
      <c r="G56" t="s">
        <v>442</v>
      </c>
      <c r="H56">
        <v>7585</v>
      </c>
      <c r="I56" t="s">
        <v>149</v>
      </c>
      <c r="J56" t="s">
        <v>2380</v>
      </c>
      <c r="L56" t="s">
        <v>171</v>
      </c>
      <c r="M56" t="s">
        <v>197</v>
      </c>
      <c r="N56" t="s">
        <v>198</v>
      </c>
      <c r="P56" t="s">
        <v>201</v>
      </c>
      <c r="Q56" t="s">
        <v>202</v>
      </c>
    </row>
    <row r="57" spans="1:17" hidden="1" x14ac:dyDescent="0.2">
      <c r="A57" t="s">
        <v>11</v>
      </c>
      <c r="B57" t="s">
        <v>451</v>
      </c>
      <c r="D57">
        <v>1925</v>
      </c>
      <c r="E57" t="s">
        <v>143</v>
      </c>
      <c r="F57">
        <v>7000</v>
      </c>
      <c r="G57" t="s">
        <v>442</v>
      </c>
      <c r="H57">
        <v>1435</v>
      </c>
      <c r="I57" t="s">
        <v>149</v>
      </c>
      <c r="J57" t="s">
        <v>2380</v>
      </c>
      <c r="L57" t="s">
        <v>154</v>
      </c>
      <c r="M57" t="s">
        <v>235</v>
      </c>
      <c r="N57" t="s">
        <v>236</v>
      </c>
      <c r="P57" t="s">
        <v>166</v>
      </c>
    </row>
    <row r="58" spans="1:17" hidden="1" x14ac:dyDescent="0.2">
      <c r="A58" t="s">
        <v>11</v>
      </c>
      <c r="B58" t="s">
        <v>224</v>
      </c>
      <c r="D58">
        <v>1929</v>
      </c>
      <c r="E58" t="s">
        <v>139</v>
      </c>
      <c r="F58">
        <v>4350</v>
      </c>
      <c r="G58" t="s">
        <v>442</v>
      </c>
      <c r="H58">
        <v>891.75</v>
      </c>
      <c r="I58" t="s">
        <v>162</v>
      </c>
      <c r="J58" t="s">
        <v>2380</v>
      </c>
      <c r="L58" t="s">
        <v>154</v>
      </c>
      <c r="M58" t="s">
        <v>224</v>
      </c>
      <c r="N58" t="s">
        <v>225</v>
      </c>
      <c r="P58" t="s">
        <v>226</v>
      </c>
      <c r="Q58" t="s">
        <v>151</v>
      </c>
    </row>
    <row r="59" spans="1:17" hidden="1" x14ac:dyDescent="0.2">
      <c r="A59" t="s">
        <v>12</v>
      </c>
      <c r="B59" t="s">
        <v>272</v>
      </c>
      <c r="D59">
        <v>1909</v>
      </c>
      <c r="E59" t="s">
        <v>143</v>
      </c>
      <c r="F59">
        <v>2500</v>
      </c>
      <c r="G59" t="s">
        <v>456</v>
      </c>
      <c r="H59">
        <v>437.5</v>
      </c>
      <c r="I59" t="s">
        <v>128</v>
      </c>
      <c r="J59" t="s">
        <v>128</v>
      </c>
      <c r="L59" t="s">
        <v>140</v>
      </c>
      <c r="M59" t="s">
        <v>272</v>
      </c>
      <c r="N59" t="s">
        <v>273</v>
      </c>
      <c r="P59" t="s">
        <v>221</v>
      </c>
    </row>
    <row r="60" spans="1:17" hidden="1" x14ac:dyDescent="0.2">
      <c r="A60" t="s">
        <v>12</v>
      </c>
      <c r="B60" t="s">
        <v>272</v>
      </c>
      <c r="D60">
        <v>1912</v>
      </c>
      <c r="E60" t="s">
        <v>143</v>
      </c>
      <c r="F60">
        <v>2500</v>
      </c>
      <c r="G60" t="s">
        <v>456</v>
      </c>
      <c r="H60">
        <v>437.5</v>
      </c>
      <c r="I60" t="s">
        <v>128</v>
      </c>
      <c r="J60" t="s">
        <v>128</v>
      </c>
      <c r="L60" t="s">
        <v>140</v>
      </c>
      <c r="M60" t="s">
        <v>272</v>
      </c>
      <c r="N60" t="s">
        <v>273</v>
      </c>
      <c r="P60" t="s">
        <v>221</v>
      </c>
    </row>
    <row r="61" spans="1:17" hidden="1" x14ac:dyDescent="0.2">
      <c r="A61" t="s">
        <v>12</v>
      </c>
      <c r="B61" t="s">
        <v>269</v>
      </c>
      <c r="D61">
        <v>1906</v>
      </c>
      <c r="E61" t="s">
        <v>139</v>
      </c>
      <c r="F61">
        <v>5000</v>
      </c>
      <c r="G61" t="s">
        <v>456</v>
      </c>
      <c r="H61">
        <v>875</v>
      </c>
      <c r="I61" t="s">
        <v>128</v>
      </c>
      <c r="J61" t="s">
        <v>128</v>
      </c>
      <c r="L61" t="s">
        <v>140</v>
      </c>
      <c r="M61" t="s">
        <v>269</v>
      </c>
      <c r="N61" t="s">
        <v>270</v>
      </c>
      <c r="P61" t="s">
        <v>271</v>
      </c>
    </row>
    <row r="62" spans="1:17" hidden="1" x14ac:dyDescent="0.2">
      <c r="A62" t="s">
        <v>12</v>
      </c>
      <c r="B62" t="s">
        <v>269</v>
      </c>
      <c r="D62">
        <v>1909</v>
      </c>
      <c r="E62" t="s">
        <v>143</v>
      </c>
      <c r="F62">
        <v>5000</v>
      </c>
      <c r="G62" t="s">
        <v>456</v>
      </c>
      <c r="H62">
        <v>875</v>
      </c>
      <c r="I62" t="s">
        <v>128</v>
      </c>
      <c r="J62" t="s">
        <v>128</v>
      </c>
      <c r="L62" t="s">
        <v>140</v>
      </c>
      <c r="M62" t="s">
        <v>269</v>
      </c>
      <c r="N62" t="s">
        <v>270</v>
      </c>
      <c r="P62" t="s">
        <v>221</v>
      </c>
    </row>
    <row r="63" spans="1:17" hidden="1" x14ac:dyDescent="0.2">
      <c r="A63" t="s">
        <v>12</v>
      </c>
      <c r="B63" t="s">
        <v>269</v>
      </c>
      <c r="D63">
        <v>1912</v>
      </c>
      <c r="E63" t="s">
        <v>143</v>
      </c>
      <c r="F63">
        <v>18000</v>
      </c>
      <c r="G63" t="s">
        <v>456</v>
      </c>
      <c r="H63">
        <v>3150</v>
      </c>
      <c r="I63" t="s">
        <v>128</v>
      </c>
      <c r="J63" t="s">
        <v>128</v>
      </c>
      <c r="L63" t="s">
        <v>140</v>
      </c>
      <c r="M63" t="s">
        <v>269</v>
      </c>
      <c r="N63" t="s">
        <v>270</v>
      </c>
      <c r="P63" t="s">
        <v>221</v>
      </c>
    </row>
    <row r="64" spans="1:17" hidden="1" x14ac:dyDescent="0.2">
      <c r="A64" t="s">
        <v>12</v>
      </c>
      <c r="B64" t="s">
        <v>269</v>
      </c>
      <c r="D64">
        <v>1925</v>
      </c>
      <c r="E64" t="s">
        <v>143</v>
      </c>
      <c r="F64">
        <v>12000</v>
      </c>
      <c r="G64" t="s">
        <v>438</v>
      </c>
      <c r="H64">
        <v>12000</v>
      </c>
      <c r="I64" t="s">
        <v>128</v>
      </c>
      <c r="J64" t="s">
        <v>128</v>
      </c>
      <c r="L64" t="s">
        <v>140</v>
      </c>
      <c r="M64" t="s">
        <v>269</v>
      </c>
      <c r="N64" t="s">
        <v>270</v>
      </c>
      <c r="P64" t="s">
        <v>144</v>
      </c>
    </row>
    <row r="65" spans="1:17" hidden="1" x14ac:dyDescent="0.2">
      <c r="A65" t="s">
        <v>12</v>
      </c>
      <c r="B65" t="s">
        <v>274</v>
      </c>
      <c r="D65">
        <v>1916</v>
      </c>
      <c r="E65" t="s">
        <v>139</v>
      </c>
      <c r="F65">
        <v>150000</v>
      </c>
      <c r="G65" t="s">
        <v>456</v>
      </c>
      <c r="H65">
        <v>26250</v>
      </c>
      <c r="I65" t="s">
        <v>128</v>
      </c>
      <c r="J65" t="s">
        <v>128</v>
      </c>
      <c r="L65" t="s">
        <v>140</v>
      </c>
      <c r="M65" t="s">
        <v>274</v>
      </c>
      <c r="P65" t="s">
        <v>275</v>
      </c>
    </row>
    <row r="66" spans="1:17" hidden="1" x14ac:dyDescent="0.2">
      <c r="A66" t="s">
        <v>12</v>
      </c>
      <c r="B66" t="s">
        <v>274</v>
      </c>
      <c r="D66">
        <v>1918</v>
      </c>
      <c r="E66" t="s">
        <v>158</v>
      </c>
      <c r="F66">
        <v>175000</v>
      </c>
      <c r="G66" t="s">
        <v>456</v>
      </c>
      <c r="H66">
        <v>30624.999999999996</v>
      </c>
      <c r="I66" t="s">
        <v>128</v>
      </c>
      <c r="J66" t="s">
        <v>128</v>
      </c>
      <c r="L66" t="s">
        <v>140</v>
      </c>
      <c r="M66" t="s">
        <v>274</v>
      </c>
      <c r="P66" t="s">
        <v>430</v>
      </c>
      <c r="Q66" t="s">
        <v>431</v>
      </c>
    </row>
    <row r="67" spans="1:17" hidden="1" x14ac:dyDescent="0.2">
      <c r="A67" t="s">
        <v>12</v>
      </c>
      <c r="B67" t="s">
        <v>274</v>
      </c>
      <c r="D67">
        <v>1925</v>
      </c>
      <c r="E67" t="s">
        <v>143</v>
      </c>
      <c r="F67">
        <v>35000</v>
      </c>
      <c r="G67" t="s">
        <v>438</v>
      </c>
      <c r="H67">
        <v>35000</v>
      </c>
      <c r="I67" t="s">
        <v>128</v>
      </c>
      <c r="J67" t="s">
        <v>128</v>
      </c>
      <c r="M67" t="s">
        <v>274</v>
      </c>
      <c r="P67" t="s">
        <v>144</v>
      </c>
    </row>
    <row r="68" spans="1:17" hidden="1" x14ac:dyDescent="0.2">
      <c r="A68" t="s">
        <v>12</v>
      </c>
      <c r="B68" t="s">
        <v>274</v>
      </c>
      <c r="D68">
        <v>1927</v>
      </c>
      <c r="E68" t="s">
        <v>143</v>
      </c>
      <c r="F68">
        <v>35000</v>
      </c>
      <c r="G68" t="s">
        <v>438</v>
      </c>
      <c r="H68">
        <v>35000</v>
      </c>
      <c r="I68" t="s">
        <v>128</v>
      </c>
      <c r="J68" t="s">
        <v>128</v>
      </c>
      <c r="L68" t="s">
        <v>140</v>
      </c>
      <c r="M68" t="s">
        <v>274</v>
      </c>
      <c r="P68" t="s">
        <v>265</v>
      </c>
    </row>
    <row r="69" spans="1:17" hidden="1" x14ac:dyDescent="0.2">
      <c r="A69" t="s">
        <v>12</v>
      </c>
      <c r="B69" t="s">
        <v>266</v>
      </c>
      <c r="D69">
        <v>1910</v>
      </c>
      <c r="E69" t="s">
        <v>139</v>
      </c>
      <c r="F69">
        <v>6000</v>
      </c>
      <c r="G69" t="s">
        <v>456</v>
      </c>
      <c r="H69">
        <v>1050</v>
      </c>
      <c r="I69" t="s">
        <v>128</v>
      </c>
      <c r="J69" t="s">
        <v>128</v>
      </c>
      <c r="L69" t="s">
        <v>140</v>
      </c>
      <c r="M69" t="s">
        <v>266</v>
      </c>
      <c r="N69" t="s">
        <v>267</v>
      </c>
      <c r="P69" t="s">
        <v>268</v>
      </c>
    </row>
    <row r="70" spans="1:17" hidden="1" x14ac:dyDescent="0.2">
      <c r="A70" t="s">
        <v>12</v>
      </c>
      <c r="B70" t="s">
        <v>266</v>
      </c>
      <c r="D70">
        <v>1912</v>
      </c>
      <c r="E70" t="s">
        <v>143</v>
      </c>
      <c r="F70">
        <v>15000</v>
      </c>
      <c r="G70" t="s">
        <v>456</v>
      </c>
      <c r="H70">
        <v>2625</v>
      </c>
      <c r="I70" t="s">
        <v>128</v>
      </c>
      <c r="J70" t="s">
        <v>128</v>
      </c>
      <c r="L70" t="s">
        <v>140</v>
      </c>
      <c r="M70" t="s">
        <v>266</v>
      </c>
      <c r="N70" t="s">
        <v>267</v>
      </c>
      <c r="P70" t="s">
        <v>1102</v>
      </c>
    </row>
    <row r="71" spans="1:17" hidden="1" x14ac:dyDescent="0.2">
      <c r="A71" t="s">
        <v>12</v>
      </c>
      <c r="B71" t="s">
        <v>266</v>
      </c>
      <c r="D71">
        <v>1915</v>
      </c>
      <c r="E71" t="s">
        <v>158</v>
      </c>
      <c r="F71">
        <v>75000</v>
      </c>
      <c r="G71" t="s">
        <v>456</v>
      </c>
      <c r="H71">
        <v>13125</v>
      </c>
      <c r="I71" t="s">
        <v>128</v>
      </c>
      <c r="J71" t="s">
        <v>128</v>
      </c>
      <c r="L71" t="s">
        <v>140</v>
      </c>
      <c r="M71" t="s">
        <v>266</v>
      </c>
      <c r="N71" t="s">
        <v>267</v>
      </c>
    </row>
    <row r="72" spans="1:17" hidden="1" x14ac:dyDescent="0.2">
      <c r="A72" t="s">
        <v>12</v>
      </c>
      <c r="B72" t="s">
        <v>266</v>
      </c>
      <c r="D72">
        <v>1925</v>
      </c>
      <c r="E72" t="s">
        <v>143</v>
      </c>
      <c r="F72">
        <v>35000</v>
      </c>
      <c r="G72" t="s">
        <v>438</v>
      </c>
      <c r="H72">
        <v>35000</v>
      </c>
      <c r="I72" t="s">
        <v>128</v>
      </c>
      <c r="J72" t="s">
        <v>128</v>
      </c>
      <c r="M72" t="s">
        <v>266</v>
      </c>
      <c r="N72" t="s">
        <v>267</v>
      </c>
      <c r="P72" t="s">
        <v>144</v>
      </c>
    </row>
    <row r="73" spans="1:17" hidden="1" x14ac:dyDescent="0.2">
      <c r="A73" t="s">
        <v>12</v>
      </c>
      <c r="B73" t="s">
        <v>266</v>
      </c>
      <c r="D73">
        <v>1927</v>
      </c>
      <c r="E73" t="s">
        <v>158</v>
      </c>
      <c r="F73">
        <v>35000</v>
      </c>
      <c r="G73" t="s">
        <v>438</v>
      </c>
      <c r="H73">
        <v>35000</v>
      </c>
      <c r="I73" t="s">
        <v>128</v>
      </c>
      <c r="J73" t="s">
        <v>128</v>
      </c>
      <c r="L73" t="s">
        <v>140</v>
      </c>
      <c r="M73" t="s">
        <v>266</v>
      </c>
      <c r="N73" t="s">
        <v>267</v>
      </c>
    </row>
    <row r="74" spans="1:17" hidden="1" x14ac:dyDescent="0.2">
      <c r="A74" t="s">
        <v>12</v>
      </c>
      <c r="B74" t="s">
        <v>262</v>
      </c>
      <c r="D74">
        <v>1916</v>
      </c>
      <c r="E74" t="s">
        <v>139</v>
      </c>
      <c r="F74">
        <v>60000</v>
      </c>
      <c r="G74" t="s">
        <v>456</v>
      </c>
      <c r="H74">
        <v>10500</v>
      </c>
      <c r="I74" t="s">
        <v>128</v>
      </c>
      <c r="J74" t="s">
        <v>128</v>
      </c>
      <c r="L74" t="s">
        <v>140</v>
      </c>
      <c r="M74" t="s">
        <v>262</v>
      </c>
      <c r="N74" t="s">
        <v>263</v>
      </c>
      <c r="P74" t="s">
        <v>264</v>
      </c>
    </row>
    <row r="75" spans="1:17" hidden="1" x14ac:dyDescent="0.2">
      <c r="A75" t="s">
        <v>12</v>
      </c>
      <c r="B75" t="s">
        <v>262</v>
      </c>
      <c r="D75">
        <v>1927</v>
      </c>
      <c r="E75" t="s">
        <v>143</v>
      </c>
      <c r="F75">
        <v>12000</v>
      </c>
      <c r="G75" t="s">
        <v>438</v>
      </c>
      <c r="H75">
        <v>12000</v>
      </c>
      <c r="I75" t="s">
        <v>128</v>
      </c>
      <c r="J75" t="s">
        <v>128</v>
      </c>
      <c r="L75" t="s">
        <v>140</v>
      </c>
      <c r="M75" t="s">
        <v>262</v>
      </c>
      <c r="N75" t="s">
        <v>263</v>
      </c>
      <c r="P75" t="s">
        <v>265</v>
      </c>
    </row>
    <row r="76" spans="1:17" hidden="1" x14ac:dyDescent="0.2">
      <c r="A76" t="s">
        <v>12</v>
      </c>
      <c r="B76" t="s">
        <v>277</v>
      </c>
      <c r="D76">
        <v>1925</v>
      </c>
      <c r="E76" t="s">
        <v>143</v>
      </c>
      <c r="F76">
        <v>4500</v>
      </c>
      <c r="G76" t="s">
        <v>438</v>
      </c>
      <c r="H76">
        <v>4500</v>
      </c>
      <c r="I76" t="s">
        <v>229</v>
      </c>
      <c r="J76" t="str">
        <f>IF(I76="Electric Arc", "Electric Arc", IF(I76="Birkeland-Eyde", "Electric Arc", ""))</f>
        <v>Electric Arc</v>
      </c>
      <c r="L76" t="s">
        <v>140</v>
      </c>
      <c r="M76" t="s">
        <v>277</v>
      </c>
      <c r="P76" t="s">
        <v>174</v>
      </c>
    </row>
    <row r="77" spans="1:17" hidden="1" x14ac:dyDescent="0.2">
      <c r="A77" t="s">
        <v>12</v>
      </c>
      <c r="B77" t="s">
        <v>251</v>
      </c>
      <c r="D77">
        <v>1917</v>
      </c>
      <c r="E77" t="s">
        <v>139</v>
      </c>
      <c r="F77">
        <v>30000</v>
      </c>
      <c r="G77" t="s">
        <v>442</v>
      </c>
      <c r="H77">
        <v>6150</v>
      </c>
      <c r="I77" t="s">
        <v>130</v>
      </c>
      <c r="J77" t="s">
        <v>130</v>
      </c>
      <c r="L77" t="s">
        <v>171</v>
      </c>
      <c r="M77" t="s">
        <v>251</v>
      </c>
      <c r="N77" t="s">
        <v>252</v>
      </c>
      <c r="P77" t="s">
        <v>253</v>
      </c>
    </row>
    <row r="78" spans="1:17" hidden="1" x14ac:dyDescent="0.2">
      <c r="A78" t="s">
        <v>12</v>
      </c>
      <c r="B78" t="s">
        <v>251</v>
      </c>
      <c r="D78">
        <v>1919</v>
      </c>
      <c r="E78" t="s">
        <v>158</v>
      </c>
      <c r="F78">
        <v>130000</v>
      </c>
      <c r="G78" t="s">
        <v>438</v>
      </c>
      <c r="H78">
        <v>13000</v>
      </c>
      <c r="I78" t="s">
        <v>130</v>
      </c>
      <c r="J78" t="s">
        <v>130</v>
      </c>
      <c r="L78" t="s">
        <v>171</v>
      </c>
      <c r="M78" t="s">
        <v>251</v>
      </c>
      <c r="N78" t="s">
        <v>252</v>
      </c>
      <c r="P78" t="s">
        <v>254</v>
      </c>
    </row>
    <row r="79" spans="1:17" hidden="1" x14ac:dyDescent="0.2">
      <c r="A79" t="s">
        <v>12</v>
      </c>
      <c r="B79" t="s">
        <v>251</v>
      </c>
      <c r="D79">
        <v>1927</v>
      </c>
      <c r="E79" t="s">
        <v>143</v>
      </c>
      <c r="F79">
        <v>375000</v>
      </c>
      <c r="G79" t="s">
        <v>442</v>
      </c>
      <c r="H79">
        <v>76875</v>
      </c>
      <c r="I79" t="s">
        <v>130</v>
      </c>
      <c r="J79" t="s">
        <v>130</v>
      </c>
      <c r="L79" t="s">
        <v>171</v>
      </c>
      <c r="M79" t="s">
        <v>251</v>
      </c>
      <c r="N79" t="s">
        <v>252</v>
      </c>
      <c r="P79" t="s">
        <v>196</v>
      </c>
    </row>
    <row r="80" spans="1:17" hidden="1" x14ac:dyDescent="0.2">
      <c r="A80" t="s">
        <v>12</v>
      </c>
      <c r="B80" t="s">
        <v>251</v>
      </c>
      <c r="D80">
        <v>1928</v>
      </c>
      <c r="E80" t="s">
        <v>143</v>
      </c>
      <c r="F80">
        <v>650000</v>
      </c>
      <c r="G80" t="s">
        <v>442</v>
      </c>
      <c r="H80">
        <v>133250</v>
      </c>
      <c r="I80" t="s">
        <v>130</v>
      </c>
      <c r="J80" t="s">
        <v>130</v>
      </c>
      <c r="L80" t="s">
        <v>171</v>
      </c>
      <c r="M80" t="s">
        <v>251</v>
      </c>
      <c r="N80" t="s">
        <v>252</v>
      </c>
      <c r="P80" t="s">
        <v>255</v>
      </c>
    </row>
    <row r="81" spans="1:18" hidden="1" x14ac:dyDescent="0.2">
      <c r="A81" t="s">
        <v>12</v>
      </c>
      <c r="B81" t="s">
        <v>279</v>
      </c>
      <c r="D81">
        <v>1927</v>
      </c>
      <c r="E81" t="s">
        <v>143</v>
      </c>
      <c r="F81">
        <v>275000</v>
      </c>
      <c r="G81" t="s">
        <v>438</v>
      </c>
      <c r="H81">
        <v>275000</v>
      </c>
      <c r="I81" t="s">
        <v>130</v>
      </c>
      <c r="J81" t="s">
        <v>130</v>
      </c>
      <c r="L81" t="s">
        <v>171</v>
      </c>
      <c r="M81" t="s">
        <v>279</v>
      </c>
      <c r="N81" t="s">
        <v>252</v>
      </c>
      <c r="P81" t="s">
        <v>166</v>
      </c>
    </row>
    <row r="82" spans="1:18" hidden="1" x14ac:dyDescent="0.2">
      <c r="A82" t="s">
        <v>12</v>
      </c>
      <c r="B82" t="s">
        <v>256</v>
      </c>
      <c r="D82">
        <v>1913</v>
      </c>
      <c r="E82" t="s">
        <v>139</v>
      </c>
      <c r="F82">
        <v>20</v>
      </c>
      <c r="G82" t="s">
        <v>455</v>
      </c>
      <c r="H82">
        <v>1496.5</v>
      </c>
      <c r="I82" t="s">
        <v>130</v>
      </c>
      <c r="J82" t="s">
        <v>130</v>
      </c>
      <c r="L82" t="s">
        <v>171</v>
      </c>
      <c r="M82" t="s">
        <v>256</v>
      </c>
      <c r="N82" t="s">
        <v>252</v>
      </c>
      <c r="P82" t="s">
        <v>257</v>
      </c>
    </row>
    <row r="83" spans="1:18" hidden="1" x14ac:dyDescent="0.2">
      <c r="A83" t="s">
        <v>12</v>
      </c>
      <c r="B83" t="s">
        <v>256</v>
      </c>
      <c r="D83">
        <v>1914</v>
      </c>
      <c r="E83" t="s">
        <v>158</v>
      </c>
      <c r="F83">
        <v>30</v>
      </c>
      <c r="G83" t="s">
        <v>455</v>
      </c>
      <c r="H83">
        <v>2244.75</v>
      </c>
      <c r="I83" t="s">
        <v>130</v>
      </c>
      <c r="J83" t="s">
        <v>130</v>
      </c>
      <c r="L83" t="s">
        <v>171</v>
      </c>
      <c r="M83" t="s">
        <v>256</v>
      </c>
      <c r="N83" t="s">
        <v>252</v>
      </c>
      <c r="P83" t="s">
        <v>258</v>
      </c>
    </row>
    <row r="84" spans="1:18" hidden="1" x14ac:dyDescent="0.2">
      <c r="A84" t="s">
        <v>12</v>
      </c>
      <c r="B84" t="s">
        <v>256</v>
      </c>
      <c r="D84">
        <v>1915</v>
      </c>
      <c r="E84" t="s">
        <v>158</v>
      </c>
      <c r="F84">
        <v>85</v>
      </c>
      <c r="G84" t="s">
        <v>455</v>
      </c>
      <c r="H84">
        <v>6360.125</v>
      </c>
      <c r="I84" t="s">
        <v>130</v>
      </c>
      <c r="J84" t="s">
        <v>130</v>
      </c>
      <c r="L84" t="s">
        <v>171</v>
      </c>
      <c r="M84" t="s">
        <v>256</v>
      </c>
      <c r="N84" t="s">
        <v>252</v>
      </c>
      <c r="P84" t="s">
        <v>259</v>
      </c>
    </row>
    <row r="85" spans="1:18" hidden="1" x14ac:dyDescent="0.2">
      <c r="A85" t="s">
        <v>12</v>
      </c>
      <c r="B85" t="s">
        <v>256</v>
      </c>
      <c r="D85">
        <v>1916</v>
      </c>
      <c r="E85" t="s">
        <v>158</v>
      </c>
      <c r="F85">
        <v>80</v>
      </c>
      <c r="G85" t="s">
        <v>455</v>
      </c>
      <c r="H85">
        <v>5986</v>
      </c>
      <c r="I85" t="s">
        <v>130</v>
      </c>
      <c r="J85" t="s">
        <v>130</v>
      </c>
      <c r="L85" t="s">
        <v>171</v>
      </c>
      <c r="M85" t="s">
        <v>256</v>
      </c>
      <c r="N85" t="s">
        <v>252</v>
      </c>
      <c r="P85" t="s">
        <v>260</v>
      </c>
    </row>
    <row r="86" spans="1:18" hidden="1" x14ac:dyDescent="0.2">
      <c r="A86" t="s">
        <v>12</v>
      </c>
      <c r="B86" t="s">
        <v>256</v>
      </c>
      <c r="D86">
        <v>1917</v>
      </c>
      <c r="E86" t="s">
        <v>158</v>
      </c>
      <c r="F86">
        <v>230</v>
      </c>
      <c r="G86" t="s">
        <v>455</v>
      </c>
      <c r="H86">
        <v>17209.75</v>
      </c>
      <c r="I86" t="s">
        <v>130</v>
      </c>
      <c r="J86" t="s">
        <v>130</v>
      </c>
      <c r="L86" t="s">
        <v>171</v>
      </c>
      <c r="M86" t="s">
        <v>256</v>
      </c>
      <c r="N86" t="s">
        <v>252</v>
      </c>
      <c r="P86" t="s">
        <v>261</v>
      </c>
    </row>
    <row r="87" spans="1:18" hidden="1" x14ac:dyDescent="0.2">
      <c r="A87" t="s">
        <v>12</v>
      </c>
      <c r="B87" t="s">
        <v>256</v>
      </c>
      <c r="D87">
        <v>1919</v>
      </c>
      <c r="E87" t="s">
        <v>158</v>
      </c>
      <c r="F87">
        <v>50000</v>
      </c>
      <c r="G87" t="s">
        <v>438</v>
      </c>
      <c r="H87">
        <v>50000</v>
      </c>
      <c r="I87" t="s">
        <v>130</v>
      </c>
      <c r="J87" t="s">
        <v>130</v>
      </c>
      <c r="L87" t="s">
        <v>171</v>
      </c>
      <c r="M87" t="s">
        <v>256</v>
      </c>
      <c r="N87" t="s">
        <v>252</v>
      </c>
      <c r="P87" t="s">
        <v>261</v>
      </c>
    </row>
    <row r="88" spans="1:18" hidden="1" x14ac:dyDescent="0.2">
      <c r="A88" t="s">
        <v>12</v>
      </c>
      <c r="B88" t="s">
        <v>256</v>
      </c>
      <c r="D88">
        <v>1927</v>
      </c>
      <c r="E88" t="s">
        <v>158</v>
      </c>
      <c r="F88">
        <v>125000</v>
      </c>
      <c r="G88" t="s">
        <v>442</v>
      </c>
      <c r="H88">
        <v>25625</v>
      </c>
      <c r="I88" t="s">
        <v>130</v>
      </c>
      <c r="J88" t="s">
        <v>130</v>
      </c>
      <c r="L88" t="s">
        <v>171</v>
      </c>
      <c r="M88" t="s">
        <v>256</v>
      </c>
      <c r="N88" t="s">
        <v>252</v>
      </c>
      <c r="P88" t="s">
        <v>166</v>
      </c>
    </row>
    <row r="89" spans="1:18" hidden="1" x14ac:dyDescent="0.2">
      <c r="A89" t="s">
        <v>12</v>
      </c>
      <c r="B89" t="s">
        <v>276</v>
      </c>
      <c r="D89">
        <v>1925</v>
      </c>
      <c r="E89" t="s">
        <v>143</v>
      </c>
      <c r="F89">
        <v>2500</v>
      </c>
      <c r="G89" t="s">
        <v>438</v>
      </c>
      <c r="H89">
        <v>2500</v>
      </c>
      <c r="I89" t="s">
        <v>170</v>
      </c>
      <c r="J89" t="s">
        <v>2380</v>
      </c>
      <c r="L89" t="s">
        <v>140</v>
      </c>
      <c r="M89" t="s">
        <v>276</v>
      </c>
      <c r="P89" t="s">
        <v>144</v>
      </c>
    </row>
    <row r="90" spans="1:18" hidden="1" x14ac:dyDescent="0.2">
      <c r="A90" t="s">
        <v>15</v>
      </c>
      <c r="B90" t="s">
        <v>375</v>
      </c>
      <c r="D90">
        <v>1909</v>
      </c>
      <c r="E90" t="s">
        <v>139</v>
      </c>
      <c r="F90">
        <v>0</v>
      </c>
      <c r="G90" t="s">
        <v>140</v>
      </c>
      <c r="H90">
        <v>0</v>
      </c>
      <c r="I90" t="s">
        <v>128</v>
      </c>
      <c r="J90" t="s">
        <v>128</v>
      </c>
      <c r="L90" t="s">
        <v>140</v>
      </c>
      <c r="M90" t="s">
        <v>375</v>
      </c>
      <c r="P90" t="s">
        <v>141</v>
      </c>
    </row>
    <row r="91" spans="1:18" hidden="1" x14ac:dyDescent="0.2">
      <c r="A91" t="s">
        <v>15</v>
      </c>
      <c r="B91" t="s">
        <v>375</v>
      </c>
      <c r="D91">
        <v>1925</v>
      </c>
      <c r="E91" t="s">
        <v>143</v>
      </c>
      <c r="F91">
        <v>2500</v>
      </c>
      <c r="G91" t="s">
        <v>438</v>
      </c>
      <c r="H91">
        <v>2500</v>
      </c>
      <c r="I91" t="s">
        <v>128</v>
      </c>
      <c r="J91" t="s">
        <v>128</v>
      </c>
      <c r="L91" t="s">
        <v>140</v>
      </c>
      <c r="M91" t="s">
        <v>375</v>
      </c>
      <c r="P91" t="s">
        <v>178</v>
      </c>
    </row>
    <row r="92" spans="1:18" hidden="1" x14ac:dyDescent="0.2">
      <c r="A92" t="s">
        <v>15</v>
      </c>
      <c r="B92" t="s">
        <v>376</v>
      </c>
      <c r="D92">
        <v>1916</v>
      </c>
      <c r="E92" t="s">
        <v>139</v>
      </c>
      <c r="F92">
        <v>0</v>
      </c>
      <c r="G92" t="s">
        <v>140</v>
      </c>
      <c r="H92">
        <v>0</v>
      </c>
      <c r="I92" t="s">
        <v>128</v>
      </c>
      <c r="J92" t="s">
        <v>128</v>
      </c>
      <c r="L92" t="s">
        <v>140</v>
      </c>
      <c r="M92" t="s">
        <v>376</v>
      </c>
      <c r="P92" t="s">
        <v>141</v>
      </c>
    </row>
    <row r="93" spans="1:18" hidden="1" x14ac:dyDescent="0.2">
      <c r="A93" t="s">
        <v>15</v>
      </c>
      <c r="B93" t="s">
        <v>376</v>
      </c>
      <c r="D93">
        <v>1923</v>
      </c>
      <c r="E93" t="s">
        <v>158</v>
      </c>
      <c r="F93">
        <v>12000</v>
      </c>
      <c r="G93" t="s">
        <v>456</v>
      </c>
      <c r="H93">
        <v>2100</v>
      </c>
      <c r="I93" t="s">
        <v>128</v>
      </c>
      <c r="J93" t="s">
        <v>128</v>
      </c>
      <c r="L93" t="s">
        <v>140</v>
      </c>
      <c r="M93" t="s">
        <v>376</v>
      </c>
      <c r="P93" t="s">
        <v>377</v>
      </c>
    </row>
    <row r="94" spans="1:18" hidden="1" x14ac:dyDescent="0.2">
      <c r="A94" t="s">
        <v>15</v>
      </c>
      <c r="B94" t="s">
        <v>376</v>
      </c>
      <c r="D94">
        <v>1925</v>
      </c>
      <c r="E94" t="s">
        <v>143</v>
      </c>
      <c r="F94">
        <v>3500</v>
      </c>
      <c r="G94" t="s">
        <v>438</v>
      </c>
      <c r="H94">
        <v>3500</v>
      </c>
      <c r="I94" t="s">
        <v>128</v>
      </c>
      <c r="J94" t="s">
        <v>128</v>
      </c>
      <c r="L94" t="s">
        <v>140</v>
      </c>
      <c r="M94" t="s">
        <v>376</v>
      </c>
      <c r="P94" t="s">
        <v>378</v>
      </c>
    </row>
    <row r="95" spans="1:18" hidden="1" x14ac:dyDescent="0.2">
      <c r="A95" t="s">
        <v>15</v>
      </c>
      <c r="B95" t="s">
        <v>376</v>
      </c>
      <c r="D95">
        <v>1930</v>
      </c>
      <c r="E95" t="s">
        <v>158</v>
      </c>
      <c r="F95">
        <v>50000</v>
      </c>
      <c r="G95" t="s">
        <v>456</v>
      </c>
      <c r="H95">
        <v>8750</v>
      </c>
      <c r="I95" t="s">
        <v>128</v>
      </c>
      <c r="J95" t="s">
        <v>128</v>
      </c>
      <c r="L95" t="s">
        <v>140</v>
      </c>
      <c r="M95" t="s">
        <v>376</v>
      </c>
      <c r="P95" t="s">
        <v>377</v>
      </c>
      <c r="Q95" t="s">
        <v>379</v>
      </c>
    </row>
    <row r="96" spans="1:18" hidden="1" x14ac:dyDescent="0.2">
      <c r="A96" t="s">
        <v>15</v>
      </c>
      <c r="B96" t="s">
        <v>447</v>
      </c>
      <c r="D96">
        <v>1909</v>
      </c>
      <c r="E96" t="s">
        <v>139</v>
      </c>
      <c r="F96">
        <v>3000</v>
      </c>
      <c r="G96" t="s">
        <v>456</v>
      </c>
      <c r="H96">
        <v>525</v>
      </c>
      <c r="I96" t="s">
        <v>128</v>
      </c>
      <c r="J96" t="s">
        <v>128</v>
      </c>
      <c r="L96" t="s">
        <v>140</v>
      </c>
      <c r="M96" t="s">
        <v>383</v>
      </c>
      <c r="P96" t="s">
        <v>211</v>
      </c>
      <c r="R96" t="s">
        <v>1104</v>
      </c>
    </row>
    <row r="97" spans="1:18" hidden="1" x14ac:dyDescent="0.2">
      <c r="A97" t="s">
        <v>15</v>
      </c>
      <c r="B97" t="s">
        <v>447</v>
      </c>
      <c r="D97">
        <v>1925</v>
      </c>
      <c r="E97" t="s">
        <v>143</v>
      </c>
      <c r="F97">
        <v>1000</v>
      </c>
      <c r="G97" t="s">
        <v>438</v>
      </c>
      <c r="H97">
        <v>1000</v>
      </c>
      <c r="I97" t="s">
        <v>128</v>
      </c>
      <c r="J97" t="s">
        <v>128</v>
      </c>
      <c r="L97" t="s">
        <v>140</v>
      </c>
      <c r="M97" t="s">
        <v>383</v>
      </c>
      <c r="P97" t="s">
        <v>178</v>
      </c>
      <c r="R97" t="s">
        <v>1104</v>
      </c>
    </row>
    <row r="98" spans="1:18" hidden="1" x14ac:dyDescent="0.2">
      <c r="A98" t="s">
        <v>15</v>
      </c>
      <c r="B98" t="s">
        <v>446</v>
      </c>
      <c r="D98">
        <v>1905</v>
      </c>
      <c r="E98" t="s">
        <v>139</v>
      </c>
      <c r="F98">
        <v>4000</v>
      </c>
      <c r="G98" t="s">
        <v>456</v>
      </c>
      <c r="H98">
        <v>700</v>
      </c>
      <c r="I98" t="s">
        <v>128</v>
      </c>
      <c r="J98" t="s">
        <v>128</v>
      </c>
      <c r="M98" t="s">
        <v>318</v>
      </c>
      <c r="P98" t="s">
        <v>213</v>
      </c>
    </row>
    <row r="99" spans="1:18" hidden="1" x14ac:dyDescent="0.2">
      <c r="A99" t="s">
        <v>15</v>
      </c>
      <c r="B99" t="s">
        <v>446</v>
      </c>
      <c r="D99">
        <v>1909</v>
      </c>
      <c r="E99" t="s">
        <v>145</v>
      </c>
      <c r="F99">
        <v>4000</v>
      </c>
      <c r="G99" t="s">
        <v>456</v>
      </c>
      <c r="H99">
        <v>700</v>
      </c>
      <c r="I99" t="s">
        <v>128</v>
      </c>
      <c r="J99" t="s">
        <v>128</v>
      </c>
      <c r="L99" t="s">
        <v>212</v>
      </c>
      <c r="M99" t="s">
        <v>318</v>
      </c>
      <c r="P99" t="s">
        <v>213</v>
      </c>
    </row>
    <row r="100" spans="1:18" hidden="1" x14ac:dyDescent="0.2">
      <c r="A100" t="s">
        <v>15</v>
      </c>
      <c r="B100" t="s">
        <v>306</v>
      </c>
      <c r="D100">
        <v>1909</v>
      </c>
      <c r="E100" t="s">
        <v>139</v>
      </c>
      <c r="F100">
        <v>4000</v>
      </c>
      <c r="G100" t="s">
        <v>456</v>
      </c>
      <c r="H100">
        <v>700</v>
      </c>
      <c r="I100" t="s">
        <v>128</v>
      </c>
      <c r="J100" t="s">
        <v>128</v>
      </c>
      <c r="L100" t="s">
        <v>140</v>
      </c>
      <c r="M100" t="s">
        <v>306</v>
      </c>
      <c r="P100" t="s">
        <v>211</v>
      </c>
      <c r="Q100" t="s">
        <v>308</v>
      </c>
      <c r="R100" t="s">
        <v>1104</v>
      </c>
    </row>
    <row r="101" spans="1:18" hidden="1" x14ac:dyDescent="0.2">
      <c r="A101" t="s">
        <v>15</v>
      </c>
      <c r="B101" t="s">
        <v>306</v>
      </c>
      <c r="D101">
        <v>1912</v>
      </c>
      <c r="E101" t="s">
        <v>143</v>
      </c>
      <c r="F101">
        <v>15000</v>
      </c>
      <c r="G101" t="s">
        <v>456</v>
      </c>
      <c r="H101">
        <v>2625</v>
      </c>
      <c r="I101" t="s">
        <v>128</v>
      </c>
      <c r="J101" t="s">
        <v>128</v>
      </c>
      <c r="L101" t="s">
        <v>140</v>
      </c>
      <c r="M101" t="s">
        <v>306</v>
      </c>
      <c r="N101" t="s">
        <v>307</v>
      </c>
      <c r="P101" t="s">
        <v>213</v>
      </c>
    </row>
    <row r="102" spans="1:18" hidden="1" x14ac:dyDescent="0.2">
      <c r="A102" t="s">
        <v>15</v>
      </c>
      <c r="B102" t="s">
        <v>297</v>
      </c>
      <c r="D102">
        <v>1926</v>
      </c>
      <c r="E102" t="s">
        <v>139</v>
      </c>
      <c r="F102">
        <v>3500</v>
      </c>
      <c r="G102" t="s">
        <v>442</v>
      </c>
      <c r="H102">
        <v>717.5</v>
      </c>
      <c r="I102" t="s">
        <v>170</v>
      </c>
      <c r="J102" t="s">
        <v>2380</v>
      </c>
      <c r="L102" t="s">
        <v>212</v>
      </c>
      <c r="M102" t="s">
        <v>297</v>
      </c>
      <c r="P102" t="s">
        <v>283</v>
      </c>
    </row>
    <row r="103" spans="1:18" hidden="1" x14ac:dyDescent="0.2">
      <c r="A103" t="s">
        <v>15</v>
      </c>
      <c r="B103" t="s">
        <v>440</v>
      </c>
      <c r="D103">
        <v>1924</v>
      </c>
      <c r="E103" t="s">
        <v>139</v>
      </c>
      <c r="F103">
        <v>1000</v>
      </c>
      <c r="G103" t="s">
        <v>438</v>
      </c>
      <c r="H103">
        <v>1000</v>
      </c>
      <c r="I103" t="s">
        <v>170</v>
      </c>
      <c r="J103" t="s">
        <v>2380</v>
      </c>
      <c r="L103" t="s">
        <v>212</v>
      </c>
      <c r="M103" t="s">
        <v>303</v>
      </c>
      <c r="N103" t="s">
        <v>281</v>
      </c>
      <c r="P103" t="s">
        <v>287</v>
      </c>
    </row>
    <row r="104" spans="1:18" hidden="1" x14ac:dyDescent="0.2">
      <c r="A104" t="s">
        <v>15</v>
      </c>
      <c r="B104" t="s">
        <v>440</v>
      </c>
      <c r="D104">
        <v>1925</v>
      </c>
      <c r="E104" t="s">
        <v>143</v>
      </c>
      <c r="F104">
        <v>1000</v>
      </c>
      <c r="G104" t="s">
        <v>438</v>
      </c>
      <c r="H104">
        <v>1000</v>
      </c>
      <c r="I104" t="s">
        <v>170</v>
      </c>
      <c r="J104" t="s">
        <v>2380</v>
      </c>
      <c r="M104" t="s">
        <v>303</v>
      </c>
      <c r="N104" t="s">
        <v>281</v>
      </c>
      <c r="P104" t="s">
        <v>213</v>
      </c>
    </row>
    <row r="105" spans="1:18" hidden="1" x14ac:dyDescent="0.2">
      <c r="A105" t="s">
        <v>15</v>
      </c>
      <c r="B105" t="s">
        <v>440</v>
      </c>
      <c r="D105">
        <v>1925</v>
      </c>
      <c r="E105" t="s">
        <v>158</v>
      </c>
      <c r="F105">
        <v>37800</v>
      </c>
      <c r="G105" t="s">
        <v>442</v>
      </c>
      <c r="H105">
        <v>7748.9999999999991</v>
      </c>
      <c r="I105" t="s">
        <v>170</v>
      </c>
      <c r="J105" t="s">
        <v>2380</v>
      </c>
      <c r="L105" t="s">
        <v>212</v>
      </c>
      <c r="M105" t="s">
        <v>303</v>
      </c>
      <c r="N105" t="s">
        <v>281</v>
      </c>
      <c r="P105" t="s">
        <v>283</v>
      </c>
    </row>
    <row r="106" spans="1:18" hidden="1" x14ac:dyDescent="0.2">
      <c r="A106" t="s">
        <v>15</v>
      </c>
      <c r="B106" t="s">
        <v>440</v>
      </c>
      <c r="D106">
        <v>1927</v>
      </c>
      <c r="E106" t="s">
        <v>143</v>
      </c>
      <c r="F106">
        <v>1000</v>
      </c>
      <c r="G106" t="s">
        <v>442</v>
      </c>
      <c r="H106">
        <v>205</v>
      </c>
      <c r="I106" t="s">
        <v>170</v>
      </c>
      <c r="J106" t="s">
        <v>2380</v>
      </c>
      <c r="L106" t="s">
        <v>212</v>
      </c>
      <c r="M106" t="s">
        <v>303</v>
      </c>
      <c r="N106" t="s">
        <v>281</v>
      </c>
      <c r="P106" t="s">
        <v>288</v>
      </c>
    </row>
    <row r="107" spans="1:18" hidden="1" x14ac:dyDescent="0.2">
      <c r="A107" t="s">
        <v>15</v>
      </c>
      <c r="B107" t="s">
        <v>285</v>
      </c>
      <c r="D107">
        <v>1923</v>
      </c>
      <c r="E107" t="s">
        <v>139</v>
      </c>
      <c r="F107">
        <v>2500</v>
      </c>
      <c r="G107" t="s">
        <v>442</v>
      </c>
      <c r="H107">
        <v>512.5</v>
      </c>
      <c r="I107" t="s">
        <v>162</v>
      </c>
      <c r="J107" t="s">
        <v>2380</v>
      </c>
      <c r="L107" t="s">
        <v>181</v>
      </c>
      <c r="M107" t="s">
        <v>285</v>
      </c>
      <c r="N107" t="s">
        <v>286</v>
      </c>
      <c r="P107" t="s">
        <v>287</v>
      </c>
    </row>
    <row r="108" spans="1:18" hidden="1" x14ac:dyDescent="0.2">
      <c r="A108" t="s">
        <v>15</v>
      </c>
      <c r="B108" t="s">
        <v>285</v>
      </c>
      <c r="D108">
        <v>1925</v>
      </c>
      <c r="E108" t="s">
        <v>143</v>
      </c>
      <c r="F108">
        <v>15000</v>
      </c>
      <c r="G108" t="s">
        <v>438</v>
      </c>
      <c r="H108">
        <v>15000</v>
      </c>
      <c r="I108" t="s">
        <v>162</v>
      </c>
      <c r="J108" t="s">
        <v>2380</v>
      </c>
      <c r="M108" t="s">
        <v>285</v>
      </c>
      <c r="N108" t="s">
        <v>286</v>
      </c>
      <c r="P108" t="s">
        <v>213</v>
      </c>
    </row>
    <row r="109" spans="1:18" hidden="1" x14ac:dyDescent="0.2">
      <c r="A109" t="s">
        <v>15</v>
      </c>
      <c r="B109" t="s">
        <v>285</v>
      </c>
      <c r="D109">
        <v>1927</v>
      </c>
      <c r="E109" t="s">
        <v>143</v>
      </c>
      <c r="F109">
        <v>1500</v>
      </c>
      <c r="G109" t="s">
        <v>442</v>
      </c>
      <c r="H109">
        <v>307.5</v>
      </c>
      <c r="I109" t="s">
        <v>162</v>
      </c>
      <c r="J109" t="s">
        <v>2380</v>
      </c>
      <c r="L109" t="s">
        <v>181</v>
      </c>
      <c r="M109" t="s">
        <v>285</v>
      </c>
      <c r="N109" t="s">
        <v>286</v>
      </c>
      <c r="P109" t="s">
        <v>288</v>
      </c>
      <c r="Q109" t="s">
        <v>289</v>
      </c>
    </row>
    <row r="110" spans="1:18" hidden="1" x14ac:dyDescent="0.2">
      <c r="A110" t="s">
        <v>15</v>
      </c>
      <c r="B110" t="s">
        <v>298</v>
      </c>
      <c r="D110">
        <v>1927</v>
      </c>
      <c r="E110" t="s">
        <v>139</v>
      </c>
      <c r="F110">
        <v>7000</v>
      </c>
      <c r="G110" t="s">
        <v>442</v>
      </c>
      <c r="H110">
        <v>1435</v>
      </c>
      <c r="I110" t="s">
        <v>170</v>
      </c>
      <c r="J110" t="s">
        <v>2380</v>
      </c>
      <c r="L110" t="s">
        <v>212</v>
      </c>
      <c r="M110" t="s">
        <v>298</v>
      </c>
      <c r="P110" t="s">
        <v>299</v>
      </c>
      <c r="Q110" t="s">
        <v>300</v>
      </c>
    </row>
    <row r="111" spans="1:18" hidden="1" x14ac:dyDescent="0.2">
      <c r="A111" t="s">
        <v>15</v>
      </c>
      <c r="B111" t="s">
        <v>301</v>
      </c>
      <c r="D111">
        <v>1927</v>
      </c>
      <c r="E111" t="s">
        <v>139</v>
      </c>
      <c r="F111">
        <v>7000</v>
      </c>
      <c r="G111" t="s">
        <v>442</v>
      </c>
      <c r="H111">
        <v>1435</v>
      </c>
      <c r="I111" t="s">
        <v>170</v>
      </c>
      <c r="J111" t="s">
        <v>2380</v>
      </c>
      <c r="L111" t="s">
        <v>212</v>
      </c>
      <c r="M111" t="s">
        <v>301</v>
      </c>
      <c r="P111" t="s">
        <v>283</v>
      </c>
      <c r="Q111" t="s">
        <v>300</v>
      </c>
    </row>
    <row r="112" spans="1:18" hidden="1" x14ac:dyDescent="0.2">
      <c r="A112" t="s">
        <v>15</v>
      </c>
      <c r="B112" t="s">
        <v>319</v>
      </c>
      <c r="D112">
        <v>1927</v>
      </c>
      <c r="E112" t="s">
        <v>139</v>
      </c>
      <c r="F112">
        <v>15000</v>
      </c>
      <c r="G112" t="s">
        <v>438</v>
      </c>
      <c r="H112">
        <v>15000</v>
      </c>
      <c r="I112" t="s">
        <v>149</v>
      </c>
      <c r="J112" t="s">
        <v>2380</v>
      </c>
      <c r="L112" t="s">
        <v>212</v>
      </c>
      <c r="M112" t="s">
        <v>319</v>
      </c>
      <c r="N112" t="s">
        <v>320</v>
      </c>
      <c r="P112" t="s">
        <v>144</v>
      </c>
      <c r="Q112" t="s">
        <v>248</v>
      </c>
    </row>
    <row r="113" spans="1:18" hidden="1" x14ac:dyDescent="0.2">
      <c r="A113" t="s">
        <v>15</v>
      </c>
      <c r="B113" t="s">
        <v>454</v>
      </c>
      <c r="D113">
        <v>1928</v>
      </c>
      <c r="E113" t="s">
        <v>139</v>
      </c>
      <c r="F113">
        <v>17500</v>
      </c>
      <c r="G113" t="s">
        <v>442</v>
      </c>
      <c r="H113">
        <v>3587.5</v>
      </c>
      <c r="I113" t="s">
        <v>170</v>
      </c>
      <c r="J113" t="s">
        <v>2380</v>
      </c>
      <c r="L113" t="s">
        <v>212</v>
      </c>
      <c r="M113" t="s">
        <v>304</v>
      </c>
      <c r="P113" t="s">
        <v>283</v>
      </c>
      <c r="Q113" t="s">
        <v>305</v>
      </c>
      <c r="R113" t="s">
        <v>1104</v>
      </c>
    </row>
    <row r="114" spans="1:18" hidden="1" x14ac:dyDescent="0.2">
      <c r="A114" t="s">
        <v>15</v>
      </c>
      <c r="B114" t="s">
        <v>454</v>
      </c>
      <c r="D114">
        <v>1930</v>
      </c>
      <c r="E114" t="s">
        <v>158</v>
      </c>
      <c r="F114">
        <v>44800</v>
      </c>
      <c r="G114" t="s">
        <v>442</v>
      </c>
      <c r="H114">
        <v>9184</v>
      </c>
      <c r="I114" t="s">
        <v>170</v>
      </c>
      <c r="J114" t="s">
        <v>2380</v>
      </c>
      <c r="L114" t="s">
        <v>212</v>
      </c>
      <c r="M114" t="s">
        <v>304</v>
      </c>
      <c r="P114" t="s">
        <v>283</v>
      </c>
      <c r="Q114" t="s">
        <v>295</v>
      </c>
      <c r="R114" t="s">
        <v>1104</v>
      </c>
    </row>
    <row r="115" spans="1:18" hidden="1" x14ac:dyDescent="0.2">
      <c r="A115" t="s">
        <v>15</v>
      </c>
      <c r="B115" t="s">
        <v>280</v>
      </c>
      <c r="D115">
        <v>1925</v>
      </c>
      <c r="E115" t="s">
        <v>139</v>
      </c>
      <c r="F115">
        <v>14000</v>
      </c>
      <c r="G115" t="s">
        <v>438</v>
      </c>
      <c r="H115">
        <v>14000</v>
      </c>
      <c r="I115" t="s">
        <v>170</v>
      </c>
      <c r="J115" t="s">
        <v>2380</v>
      </c>
      <c r="L115" t="s">
        <v>212</v>
      </c>
      <c r="M115" t="s">
        <v>280</v>
      </c>
      <c r="N115" t="s">
        <v>281</v>
      </c>
      <c r="P115" t="s">
        <v>282</v>
      </c>
    </row>
    <row r="116" spans="1:18" hidden="1" x14ac:dyDescent="0.2">
      <c r="A116" t="s">
        <v>15</v>
      </c>
      <c r="B116" t="s">
        <v>280</v>
      </c>
      <c r="D116">
        <v>1930</v>
      </c>
      <c r="E116" t="s">
        <v>158</v>
      </c>
      <c r="F116">
        <v>35000</v>
      </c>
      <c r="G116" t="s">
        <v>442</v>
      </c>
      <c r="H116">
        <v>7175</v>
      </c>
      <c r="I116" t="s">
        <v>170</v>
      </c>
      <c r="J116" t="s">
        <v>2380</v>
      </c>
      <c r="L116" t="s">
        <v>212</v>
      </c>
      <c r="M116" t="s">
        <v>280</v>
      </c>
      <c r="N116" t="s">
        <v>281</v>
      </c>
      <c r="P116" t="s">
        <v>283</v>
      </c>
      <c r="Q116" t="s">
        <v>284</v>
      </c>
    </row>
    <row r="117" spans="1:18" hidden="1" x14ac:dyDescent="0.2">
      <c r="A117" t="s">
        <v>15</v>
      </c>
      <c r="B117" t="s">
        <v>445</v>
      </c>
      <c r="D117">
        <v>1925</v>
      </c>
      <c r="E117" t="s">
        <v>143</v>
      </c>
      <c r="F117">
        <v>4750</v>
      </c>
      <c r="G117" t="s">
        <v>438</v>
      </c>
      <c r="H117">
        <v>4750</v>
      </c>
      <c r="I117" t="s">
        <v>149</v>
      </c>
      <c r="J117" t="s">
        <v>2380</v>
      </c>
      <c r="L117" t="s">
        <v>212</v>
      </c>
      <c r="M117" t="s">
        <v>315</v>
      </c>
      <c r="N117" t="s">
        <v>316</v>
      </c>
      <c r="P117" t="s">
        <v>144</v>
      </c>
      <c r="Q117" t="s">
        <v>1103</v>
      </c>
    </row>
    <row r="118" spans="1:18" hidden="1" x14ac:dyDescent="0.2">
      <c r="A118" t="s">
        <v>15</v>
      </c>
      <c r="B118" t="s">
        <v>445</v>
      </c>
      <c r="D118">
        <v>1927</v>
      </c>
      <c r="E118" t="s">
        <v>143</v>
      </c>
      <c r="F118">
        <v>9500</v>
      </c>
      <c r="G118" t="s">
        <v>438</v>
      </c>
      <c r="H118">
        <v>9500</v>
      </c>
      <c r="I118" t="s">
        <v>149</v>
      </c>
      <c r="J118" t="s">
        <v>2380</v>
      </c>
      <c r="L118" t="s">
        <v>212</v>
      </c>
      <c r="M118" t="s">
        <v>315</v>
      </c>
      <c r="N118" t="s">
        <v>316</v>
      </c>
      <c r="P118" t="s">
        <v>144</v>
      </c>
      <c r="Q118" t="s">
        <v>317</v>
      </c>
      <c r="R118" t="s">
        <v>1104</v>
      </c>
    </row>
    <row r="119" spans="1:18" hidden="1" x14ac:dyDescent="0.2">
      <c r="A119" t="s">
        <v>15</v>
      </c>
      <c r="B119" t="s">
        <v>292</v>
      </c>
      <c r="D119">
        <v>1921</v>
      </c>
      <c r="E119" t="s">
        <v>139</v>
      </c>
      <c r="F119">
        <v>7500</v>
      </c>
      <c r="G119" t="s">
        <v>442</v>
      </c>
      <c r="H119">
        <v>1537.5</v>
      </c>
      <c r="I119" t="s">
        <v>170</v>
      </c>
      <c r="J119" t="s">
        <v>2380</v>
      </c>
      <c r="L119" t="s">
        <v>212</v>
      </c>
      <c r="M119" t="s">
        <v>292</v>
      </c>
      <c r="N119" t="s">
        <v>293</v>
      </c>
      <c r="P119" t="s">
        <v>294</v>
      </c>
      <c r="Q119" t="s">
        <v>295</v>
      </c>
    </row>
    <row r="120" spans="1:18" hidden="1" x14ac:dyDescent="0.2">
      <c r="A120" t="s">
        <v>15</v>
      </c>
      <c r="B120" t="s">
        <v>292</v>
      </c>
      <c r="D120">
        <v>1925</v>
      </c>
      <c r="E120" t="s">
        <v>143</v>
      </c>
      <c r="F120">
        <v>5750</v>
      </c>
      <c r="G120" t="s">
        <v>442</v>
      </c>
      <c r="H120">
        <v>1178.75</v>
      </c>
      <c r="I120" t="s">
        <v>170</v>
      </c>
      <c r="J120" t="s">
        <v>2380</v>
      </c>
      <c r="L120" t="s">
        <v>212</v>
      </c>
      <c r="M120" t="s">
        <v>292</v>
      </c>
      <c r="N120" t="s">
        <v>293</v>
      </c>
      <c r="P120" t="s">
        <v>296</v>
      </c>
    </row>
    <row r="121" spans="1:18" hidden="1" x14ac:dyDescent="0.2">
      <c r="A121" t="s">
        <v>15</v>
      </c>
      <c r="B121" t="s">
        <v>292</v>
      </c>
      <c r="D121">
        <v>1926</v>
      </c>
      <c r="E121" t="s">
        <v>143</v>
      </c>
      <c r="F121">
        <v>7500</v>
      </c>
      <c r="G121" t="s">
        <v>442</v>
      </c>
      <c r="H121">
        <v>1537.5</v>
      </c>
      <c r="I121" t="s">
        <v>170</v>
      </c>
      <c r="J121" t="s">
        <v>2380</v>
      </c>
      <c r="L121" t="s">
        <v>212</v>
      </c>
      <c r="M121" t="s">
        <v>292</v>
      </c>
      <c r="N121" t="s">
        <v>293</v>
      </c>
      <c r="P121" t="s">
        <v>283</v>
      </c>
    </row>
    <row r="122" spans="1:18" hidden="1" x14ac:dyDescent="0.2">
      <c r="A122" t="s">
        <v>15</v>
      </c>
      <c r="B122" t="s">
        <v>306</v>
      </c>
      <c r="D122">
        <v>1923</v>
      </c>
      <c r="E122" t="s">
        <v>158</v>
      </c>
      <c r="F122">
        <v>700</v>
      </c>
      <c r="G122" t="s">
        <v>442</v>
      </c>
      <c r="H122">
        <v>143.5</v>
      </c>
      <c r="I122" t="s">
        <v>149</v>
      </c>
      <c r="J122" t="s">
        <v>2380</v>
      </c>
      <c r="L122" t="s">
        <v>212</v>
      </c>
      <c r="M122" t="s">
        <v>306</v>
      </c>
      <c r="P122" t="s">
        <v>302</v>
      </c>
      <c r="Q122" t="s">
        <v>309</v>
      </c>
    </row>
    <row r="123" spans="1:18" hidden="1" x14ac:dyDescent="0.2">
      <c r="A123" t="s">
        <v>15</v>
      </c>
      <c r="B123" t="s">
        <v>306</v>
      </c>
      <c r="D123">
        <v>1924</v>
      </c>
      <c r="E123" t="s">
        <v>158</v>
      </c>
      <c r="F123">
        <v>2600</v>
      </c>
      <c r="G123" t="s">
        <v>442</v>
      </c>
      <c r="H123">
        <v>533</v>
      </c>
      <c r="I123" t="s">
        <v>149</v>
      </c>
      <c r="J123" t="s">
        <v>2380</v>
      </c>
      <c r="L123" t="s">
        <v>212</v>
      </c>
      <c r="M123" t="s">
        <v>306</v>
      </c>
      <c r="P123" t="s">
        <v>302</v>
      </c>
      <c r="Q123" t="s">
        <v>309</v>
      </c>
    </row>
    <row r="124" spans="1:18" hidden="1" x14ac:dyDescent="0.2">
      <c r="A124" t="s">
        <v>15</v>
      </c>
      <c r="B124" t="s">
        <v>306</v>
      </c>
      <c r="D124">
        <v>1925</v>
      </c>
      <c r="E124" t="s">
        <v>143</v>
      </c>
      <c r="F124">
        <v>1500</v>
      </c>
      <c r="G124" t="s">
        <v>438</v>
      </c>
      <c r="H124">
        <v>2132</v>
      </c>
      <c r="I124" t="s">
        <v>149</v>
      </c>
      <c r="J124" t="s">
        <v>2380</v>
      </c>
      <c r="L124" t="s">
        <v>212</v>
      </c>
      <c r="M124" t="s">
        <v>306</v>
      </c>
      <c r="N124" t="s">
        <v>310</v>
      </c>
      <c r="P124" t="s">
        <v>144</v>
      </c>
    </row>
    <row r="125" spans="1:18" hidden="1" x14ac:dyDescent="0.2">
      <c r="A125" t="s">
        <v>15</v>
      </c>
      <c r="B125" t="s">
        <v>306</v>
      </c>
      <c r="D125">
        <v>1925</v>
      </c>
      <c r="E125" t="s">
        <v>143</v>
      </c>
      <c r="F125">
        <v>10000</v>
      </c>
      <c r="G125" t="s">
        <v>438</v>
      </c>
      <c r="H125">
        <v>10000</v>
      </c>
      <c r="I125" t="s">
        <v>149</v>
      </c>
      <c r="J125" t="s">
        <v>2380</v>
      </c>
      <c r="L125" t="s">
        <v>212</v>
      </c>
      <c r="M125" t="s">
        <v>306</v>
      </c>
      <c r="N125" t="s">
        <v>313</v>
      </c>
      <c r="P125" t="s">
        <v>314</v>
      </c>
      <c r="Q125" t="s">
        <v>312</v>
      </c>
    </row>
    <row r="126" spans="1:18" hidden="1" x14ac:dyDescent="0.2">
      <c r="A126" t="s">
        <v>15</v>
      </c>
      <c r="B126" t="s">
        <v>306</v>
      </c>
      <c r="D126">
        <v>1926</v>
      </c>
      <c r="E126" t="s">
        <v>158</v>
      </c>
      <c r="F126">
        <v>7000</v>
      </c>
      <c r="G126" t="s">
        <v>442</v>
      </c>
      <c r="H126">
        <v>1435</v>
      </c>
      <c r="I126" t="s">
        <v>149</v>
      </c>
      <c r="J126" t="s">
        <v>2380</v>
      </c>
      <c r="L126" t="s">
        <v>212</v>
      </c>
      <c r="M126" t="s">
        <v>306</v>
      </c>
      <c r="P126" t="s">
        <v>302</v>
      </c>
      <c r="Q126" t="s">
        <v>309</v>
      </c>
    </row>
    <row r="127" spans="1:18" hidden="1" x14ac:dyDescent="0.2">
      <c r="A127" t="s">
        <v>15</v>
      </c>
      <c r="B127" t="s">
        <v>306</v>
      </c>
      <c r="D127">
        <v>1927</v>
      </c>
      <c r="E127" t="s">
        <v>143</v>
      </c>
      <c r="F127">
        <v>10500</v>
      </c>
      <c r="G127" t="s">
        <v>442</v>
      </c>
      <c r="H127">
        <v>2152.5</v>
      </c>
      <c r="I127" t="s">
        <v>149</v>
      </c>
      <c r="J127" t="s">
        <v>2380</v>
      </c>
      <c r="L127" t="s">
        <v>212</v>
      </c>
      <c r="M127" t="s">
        <v>306</v>
      </c>
      <c r="P127" t="s">
        <v>311</v>
      </c>
      <c r="Q127" t="s">
        <v>312</v>
      </c>
    </row>
    <row r="128" spans="1:18" hidden="1" x14ac:dyDescent="0.2">
      <c r="A128" t="s">
        <v>15</v>
      </c>
      <c r="B128" t="s">
        <v>290</v>
      </c>
      <c r="D128">
        <v>1925</v>
      </c>
      <c r="E128" t="s">
        <v>143</v>
      </c>
      <c r="F128">
        <v>3000</v>
      </c>
      <c r="G128" t="s">
        <v>438</v>
      </c>
      <c r="H128">
        <v>3000</v>
      </c>
      <c r="I128" t="s">
        <v>162</v>
      </c>
      <c r="J128" t="s">
        <v>2380</v>
      </c>
      <c r="L128" t="s">
        <v>154</v>
      </c>
      <c r="M128" t="s">
        <v>290</v>
      </c>
      <c r="N128" t="s">
        <v>286</v>
      </c>
      <c r="P128" t="s">
        <v>144</v>
      </c>
    </row>
    <row r="129" spans="1:17" hidden="1" x14ac:dyDescent="0.2">
      <c r="A129" t="s">
        <v>15</v>
      </c>
      <c r="B129" t="s">
        <v>290</v>
      </c>
      <c r="D129">
        <v>1929</v>
      </c>
      <c r="E129" t="s">
        <v>158</v>
      </c>
      <c r="F129">
        <v>3365</v>
      </c>
      <c r="G129" t="s">
        <v>442</v>
      </c>
      <c r="H129">
        <v>689.82499999999993</v>
      </c>
      <c r="I129" t="s">
        <v>162</v>
      </c>
      <c r="J129" t="s">
        <v>2380</v>
      </c>
      <c r="L129" t="s">
        <v>154</v>
      </c>
      <c r="M129" t="s">
        <v>290</v>
      </c>
      <c r="N129" t="s">
        <v>286</v>
      </c>
      <c r="P129" t="s">
        <v>141</v>
      </c>
      <c r="Q129" t="s">
        <v>291</v>
      </c>
    </row>
    <row r="130" spans="1:17" x14ac:dyDescent="0.2">
      <c r="A130" t="s">
        <v>16</v>
      </c>
      <c r="B130" t="s">
        <v>325</v>
      </c>
      <c r="D130">
        <v>1913</v>
      </c>
      <c r="E130" t="s">
        <v>139</v>
      </c>
      <c r="F130">
        <v>0</v>
      </c>
      <c r="G130" t="s">
        <v>140</v>
      </c>
      <c r="H130">
        <v>0</v>
      </c>
      <c r="I130" t="s">
        <v>128</v>
      </c>
      <c r="J130" t="s">
        <v>128</v>
      </c>
      <c r="L130" t="s">
        <v>140</v>
      </c>
      <c r="M130" t="s">
        <v>325</v>
      </c>
      <c r="N130" t="s">
        <v>326</v>
      </c>
      <c r="P130" t="s">
        <v>141</v>
      </c>
    </row>
    <row r="131" spans="1:17" x14ac:dyDescent="0.2">
      <c r="A131" t="s">
        <v>16</v>
      </c>
      <c r="B131" t="s">
        <v>441</v>
      </c>
      <c r="D131">
        <v>1925</v>
      </c>
      <c r="E131" t="s">
        <v>143</v>
      </c>
      <c r="F131">
        <v>20000</v>
      </c>
      <c r="G131" t="s">
        <v>438</v>
      </c>
      <c r="H131">
        <v>20000</v>
      </c>
      <c r="I131" t="s">
        <v>149</v>
      </c>
      <c r="J131" t="s">
        <v>2380</v>
      </c>
      <c r="L131" t="s">
        <v>212</v>
      </c>
      <c r="M131" t="s">
        <v>323</v>
      </c>
      <c r="P131" t="s">
        <v>324</v>
      </c>
    </row>
    <row r="132" spans="1:17" x14ac:dyDescent="0.2">
      <c r="A132" t="s">
        <v>16</v>
      </c>
      <c r="B132" t="s">
        <v>321</v>
      </c>
      <c r="D132">
        <v>1921</v>
      </c>
      <c r="E132" t="s">
        <v>139</v>
      </c>
      <c r="F132">
        <v>3000</v>
      </c>
      <c r="G132" t="s">
        <v>442</v>
      </c>
      <c r="H132">
        <v>615</v>
      </c>
      <c r="I132" t="s">
        <v>162</v>
      </c>
      <c r="J132" t="s">
        <v>2380</v>
      </c>
      <c r="M132" t="s">
        <v>321</v>
      </c>
      <c r="P132" t="s">
        <v>213</v>
      </c>
    </row>
    <row r="133" spans="1:17" x14ac:dyDescent="0.2">
      <c r="A133" t="s">
        <v>16</v>
      </c>
      <c r="B133" t="s">
        <v>321</v>
      </c>
      <c r="D133">
        <v>1925</v>
      </c>
      <c r="E133" t="s">
        <v>158</v>
      </c>
      <c r="F133">
        <v>3000</v>
      </c>
      <c r="G133" t="s">
        <v>442</v>
      </c>
      <c r="H133">
        <v>615</v>
      </c>
      <c r="I133" t="s">
        <v>162</v>
      </c>
      <c r="J133" t="s">
        <v>2380</v>
      </c>
      <c r="L133" t="s">
        <v>171</v>
      </c>
      <c r="M133" t="s">
        <v>321</v>
      </c>
      <c r="P133" t="s">
        <v>144</v>
      </c>
    </row>
    <row r="134" spans="1:17" x14ac:dyDescent="0.2">
      <c r="A134" t="s">
        <v>16</v>
      </c>
      <c r="B134" t="s">
        <v>321</v>
      </c>
      <c r="D134">
        <v>1927</v>
      </c>
      <c r="E134" t="s">
        <v>145</v>
      </c>
      <c r="F134">
        <v>0</v>
      </c>
      <c r="G134" t="s">
        <v>438</v>
      </c>
      <c r="H134">
        <v>0</v>
      </c>
      <c r="I134" t="s">
        <v>149</v>
      </c>
      <c r="J134" t="s">
        <v>2380</v>
      </c>
      <c r="L134" t="s">
        <v>212</v>
      </c>
      <c r="M134" t="s">
        <v>321</v>
      </c>
      <c r="P134" t="s">
        <v>322</v>
      </c>
    </row>
    <row r="135" spans="1:17" x14ac:dyDescent="0.2">
      <c r="A135" t="s">
        <v>16</v>
      </c>
      <c r="B135" t="s">
        <v>327</v>
      </c>
      <c r="D135">
        <v>1912</v>
      </c>
      <c r="E135" t="s">
        <v>143</v>
      </c>
      <c r="F135">
        <v>4000</v>
      </c>
      <c r="G135" t="s">
        <v>456</v>
      </c>
      <c r="H135">
        <v>700</v>
      </c>
      <c r="I135" t="s">
        <v>128</v>
      </c>
      <c r="J135" t="s">
        <v>2380</v>
      </c>
      <c r="L135" t="s">
        <v>212</v>
      </c>
      <c r="M135" t="s">
        <v>327</v>
      </c>
      <c r="N135" t="s">
        <v>328</v>
      </c>
      <c r="P135" t="s">
        <v>169</v>
      </c>
    </row>
    <row r="136" spans="1:17" x14ac:dyDescent="0.2">
      <c r="A136" t="s">
        <v>16</v>
      </c>
      <c r="B136" t="s">
        <v>327</v>
      </c>
      <c r="D136">
        <v>1925</v>
      </c>
      <c r="E136" t="s">
        <v>158</v>
      </c>
      <c r="F136">
        <v>60</v>
      </c>
      <c r="G136" t="s">
        <v>455</v>
      </c>
      <c r="H136">
        <v>4489.5</v>
      </c>
      <c r="I136" t="s">
        <v>128</v>
      </c>
      <c r="J136" t="s">
        <v>2380</v>
      </c>
      <c r="L136" t="s">
        <v>212</v>
      </c>
      <c r="M136" t="s">
        <v>327</v>
      </c>
      <c r="N136" t="s">
        <v>328</v>
      </c>
      <c r="P136" t="s">
        <v>329</v>
      </c>
    </row>
    <row r="137" spans="1:17" x14ac:dyDescent="0.2">
      <c r="A137" t="s">
        <v>16</v>
      </c>
      <c r="B137" t="s">
        <v>327</v>
      </c>
      <c r="D137">
        <v>1925</v>
      </c>
      <c r="E137" t="s">
        <v>158</v>
      </c>
      <c r="F137">
        <v>21500</v>
      </c>
      <c r="G137" t="s">
        <v>438</v>
      </c>
      <c r="H137">
        <v>21500</v>
      </c>
      <c r="I137" t="s">
        <v>128</v>
      </c>
      <c r="J137" t="s">
        <v>2380</v>
      </c>
      <c r="L137" t="s">
        <v>212</v>
      </c>
      <c r="M137" t="s">
        <v>327</v>
      </c>
      <c r="N137" t="s">
        <v>328</v>
      </c>
      <c r="P137" t="s">
        <v>144</v>
      </c>
    </row>
    <row r="138" spans="1:17" x14ac:dyDescent="0.2">
      <c r="A138" t="s">
        <v>16</v>
      </c>
      <c r="B138" t="s">
        <v>327</v>
      </c>
      <c r="D138">
        <v>1926</v>
      </c>
      <c r="E138" t="s">
        <v>158</v>
      </c>
      <c r="F138">
        <v>18900</v>
      </c>
      <c r="G138" t="s">
        <v>442</v>
      </c>
      <c r="H138">
        <v>3874.4999999999995</v>
      </c>
      <c r="I138" t="s">
        <v>128</v>
      </c>
      <c r="J138" t="s">
        <v>2380</v>
      </c>
      <c r="L138" t="s">
        <v>212</v>
      </c>
      <c r="M138" t="s">
        <v>327</v>
      </c>
      <c r="N138" t="s">
        <v>328</v>
      </c>
      <c r="P138" t="s">
        <v>322</v>
      </c>
    </row>
    <row r="139" spans="1:17" x14ac:dyDescent="0.2">
      <c r="A139" t="s">
        <v>16</v>
      </c>
      <c r="B139" t="s">
        <v>327</v>
      </c>
      <c r="D139">
        <v>1927</v>
      </c>
      <c r="E139" t="s">
        <v>158</v>
      </c>
      <c r="F139">
        <v>18900</v>
      </c>
      <c r="G139" t="s">
        <v>442</v>
      </c>
      <c r="H139">
        <v>3874.4999999999995</v>
      </c>
      <c r="I139" t="s">
        <v>128</v>
      </c>
      <c r="J139" t="s">
        <v>2380</v>
      </c>
      <c r="L139" t="s">
        <v>212</v>
      </c>
      <c r="M139" t="s">
        <v>327</v>
      </c>
      <c r="N139" t="s">
        <v>328</v>
      </c>
      <c r="P139" t="s">
        <v>330</v>
      </c>
    </row>
    <row r="140" spans="1:17" x14ac:dyDescent="0.2">
      <c r="A140" t="s">
        <v>16</v>
      </c>
      <c r="B140" t="s">
        <v>327</v>
      </c>
      <c r="D140">
        <v>1929</v>
      </c>
      <c r="E140" t="s">
        <v>158</v>
      </c>
      <c r="F140">
        <v>31500</v>
      </c>
      <c r="G140" t="s">
        <v>442</v>
      </c>
      <c r="H140">
        <v>6457.5</v>
      </c>
      <c r="I140" t="s">
        <v>128</v>
      </c>
      <c r="J140" t="s">
        <v>2380</v>
      </c>
      <c r="L140" t="s">
        <v>212</v>
      </c>
      <c r="M140" t="s">
        <v>327</v>
      </c>
      <c r="N140" t="s">
        <v>328</v>
      </c>
      <c r="P140" t="s">
        <v>288</v>
      </c>
      <c r="Q140" t="s">
        <v>151</v>
      </c>
    </row>
    <row r="141" spans="1:17" x14ac:dyDescent="0.2">
      <c r="A141" t="s">
        <v>16</v>
      </c>
      <c r="B141" t="s">
        <v>331</v>
      </c>
      <c r="D141">
        <v>1923</v>
      </c>
      <c r="E141" t="s">
        <v>139</v>
      </c>
      <c r="F141">
        <v>60</v>
      </c>
      <c r="G141" t="s">
        <v>455</v>
      </c>
      <c r="H141">
        <v>4489.5</v>
      </c>
      <c r="I141" t="s">
        <v>149</v>
      </c>
      <c r="J141" t="s">
        <v>2380</v>
      </c>
      <c r="L141" t="s">
        <v>212</v>
      </c>
      <c r="M141" t="s">
        <v>331</v>
      </c>
      <c r="N141" t="s">
        <v>328</v>
      </c>
      <c r="P141" t="s">
        <v>332</v>
      </c>
    </row>
    <row r="142" spans="1:17" x14ac:dyDescent="0.2">
      <c r="A142" t="s">
        <v>16</v>
      </c>
      <c r="B142" t="s">
        <v>331</v>
      </c>
      <c r="D142">
        <v>1925</v>
      </c>
      <c r="E142" t="s">
        <v>158</v>
      </c>
      <c r="F142">
        <v>2000</v>
      </c>
      <c r="G142" t="s">
        <v>438</v>
      </c>
      <c r="H142">
        <v>2000</v>
      </c>
      <c r="I142" t="s">
        <v>149</v>
      </c>
      <c r="J142" t="s">
        <v>2380</v>
      </c>
      <c r="L142" t="s">
        <v>212</v>
      </c>
      <c r="M142" t="s">
        <v>331</v>
      </c>
      <c r="N142" t="s">
        <v>328</v>
      </c>
      <c r="P142" t="s">
        <v>213</v>
      </c>
    </row>
    <row r="143" spans="1:17" x14ac:dyDescent="0.2">
      <c r="A143" t="s">
        <v>16</v>
      </c>
      <c r="B143" t="s">
        <v>331</v>
      </c>
      <c r="D143">
        <v>1927</v>
      </c>
      <c r="E143" t="s">
        <v>158</v>
      </c>
      <c r="F143">
        <v>12000</v>
      </c>
      <c r="G143" t="s">
        <v>438</v>
      </c>
      <c r="H143">
        <v>12000</v>
      </c>
      <c r="I143" t="s">
        <v>149</v>
      </c>
      <c r="J143" t="s">
        <v>2380</v>
      </c>
      <c r="L143" t="s">
        <v>212</v>
      </c>
      <c r="M143" t="s">
        <v>331</v>
      </c>
      <c r="N143" t="s">
        <v>328</v>
      </c>
      <c r="P143" t="s">
        <v>144</v>
      </c>
      <c r="Q143" t="s">
        <v>317</v>
      </c>
    </row>
    <row r="144" spans="1:17" x14ac:dyDescent="0.2">
      <c r="A144" t="s">
        <v>16</v>
      </c>
      <c r="B144" t="s">
        <v>331</v>
      </c>
      <c r="D144">
        <v>1927</v>
      </c>
      <c r="E144" t="s">
        <v>143</v>
      </c>
      <c r="F144">
        <v>19500</v>
      </c>
      <c r="G144" t="s">
        <v>442</v>
      </c>
      <c r="H144">
        <v>3997.4999999999995</v>
      </c>
      <c r="I144" t="s">
        <v>149</v>
      </c>
      <c r="J144" t="s">
        <v>2380</v>
      </c>
      <c r="L144" t="s">
        <v>212</v>
      </c>
      <c r="M144" t="s">
        <v>331</v>
      </c>
      <c r="N144" t="s">
        <v>328</v>
      </c>
      <c r="P144" t="s">
        <v>288</v>
      </c>
    </row>
    <row r="145" spans="1:17" x14ac:dyDescent="0.2">
      <c r="A145" t="s">
        <v>16</v>
      </c>
      <c r="B145" t="s">
        <v>333</v>
      </c>
      <c r="D145">
        <v>1928</v>
      </c>
      <c r="E145" t="s">
        <v>139</v>
      </c>
      <c r="F145">
        <v>0</v>
      </c>
      <c r="G145" t="s">
        <v>438</v>
      </c>
      <c r="H145">
        <v>0</v>
      </c>
      <c r="I145" t="s">
        <v>170</v>
      </c>
      <c r="J145" t="s">
        <v>2380</v>
      </c>
      <c r="M145" t="s">
        <v>333</v>
      </c>
      <c r="N145" t="s">
        <v>334</v>
      </c>
      <c r="P145" t="s">
        <v>322</v>
      </c>
    </row>
    <row r="146" spans="1:17" hidden="1" x14ac:dyDescent="0.2">
      <c r="A146" t="s">
        <v>27</v>
      </c>
      <c r="B146" t="s">
        <v>342</v>
      </c>
      <c r="D146">
        <v>1907</v>
      </c>
      <c r="E146" t="s">
        <v>139</v>
      </c>
      <c r="F146">
        <v>30</v>
      </c>
      <c r="G146" t="s">
        <v>457</v>
      </c>
      <c r="H146">
        <v>1916.25</v>
      </c>
      <c r="I146" t="s">
        <v>128</v>
      </c>
      <c r="J146" t="s">
        <v>128</v>
      </c>
      <c r="L146" t="s">
        <v>140</v>
      </c>
      <c r="M146" t="s">
        <v>342</v>
      </c>
      <c r="N146" t="s">
        <v>343</v>
      </c>
      <c r="P146" t="s">
        <v>271</v>
      </c>
    </row>
    <row r="147" spans="1:17" hidden="1" x14ac:dyDescent="0.2">
      <c r="A147" t="s">
        <v>27</v>
      </c>
      <c r="B147" t="s">
        <v>342</v>
      </c>
      <c r="D147">
        <v>1908</v>
      </c>
      <c r="E147" t="s">
        <v>143</v>
      </c>
      <c r="F147">
        <v>30</v>
      </c>
      <c r="G147" t="s">
        <v>457</v>
      </c>
      <c r="H147">
        <v>1916.25</v>
      </c>
      <c r="I147" t="s">
        <v>128</v>
      </c>
      <c r="J147" t="s">
        <v>128</v>
      </c>
      <c r="L147" t="s">
        <v>140</v>
      </c>
      <c r="M147" t="s">
        <v>342</v>
      </c>
      <c r="N147" t="s">
        <v>343</v>
      </c>
      <c r="P147" t="s">
        <v>141</v>
      </c>
    </row>
    <row r="148" spans="1:17" hidden="1" x14ac:dyDescent="0.2">
      <c r="A148" t="s">
        <v>27</v>
      </c>
      <c r="B148" t="s">
        <v>342</v>
      </c>
      <c r="D148">
        <v>1909</v>
      </c>
      <c r="E148" t="s">
        <v>143</v>
      </c>
      <c r="F148">
        <v>12000</v>
      </c>
      <c r="G148" t="s">
        <v>456</v>
      </c>
      <c r="H148">
        <v>2100</v>
      </c>
      <c r="I148" t="s">
        <v>128</v>
      </c>
      <c r="J148" t="s">
        <v>128</v>
      </c>
      <c r="L148" t="s">
        <v>140</v>
      </c>
      <c r="M148" t="s">
        <v>342</v>
      </c>
      <c r="N148" t="s">
        <v>343</v>
      </c>
      <c r="P148" t="s">
        <v>213</v>
      </c>
    </row>
    <row r="149" spans="1:17" hidden="1" x14ac:dyDescent="0.2">
      <c r="A149" t="s">
        <v>27</v>
      </c>
      <c r="B149" t="s">
        <v>342</v>
      </c>
      <c r="D149">
        <v>1912</v>
      </c>
      <c r="E149" t="s">
        <v>158</v>
      </c>
      <c r="F149">
        <v>15000</v>
      </c>
      <c r="G149" t="s">
        <v>456</v>
      </c>
      <c r="H149">
        <v>2625</v>
      </c>
      <c r="I149" t="s">
        <v>128</v>
      </c>
      <c r="J149" t="s">
        <v>128</v>
      </c>
      <c r="L149" t="s">
        <v>140</v>
      </c>
      <c r="M149" t="s">
        <v>342</v>
      </c>
      <c r="N149" t="s">
        <v>343</v>
      </c>
      <c r="P149" t="s">
        <v>213</v>
      </c>
    </row>
    <row r="150" spans="1:17" hidden="1" x14ac:dyDescent="0.2">
      <c r="A150" t="s">
        <v>27</v>
      </c>
      <c r="B150" t="s">
        <v>342</v>
      </c>
      <c r="D150">
        <v>1925</v>
      </c>
      <c r="E150" t="s">
        <v>143</v>
      </c>
      <c r="F150">
        <v>15000</v>
      </c>
      <c r="G150" t="s">
        <v>438</v>
      </c>
      <c r="H150">
        <v>15000</v>
      </c>
      <c r="I150" t="s">
        <v>128</v>
      </c>
      <c r="J150" t="s">
        <v>128</v>
      </c>
      <c r="L150" t="s">
        <v>140</v>
      </c>
      <c r="M150" t="s">
        <v>342</v>
      </c>
      <c r="N150" t="s">
        <v>343</v>
      </c>
      <c r="P150" t="s">
        <v>178</v>
      </c>
    </row>
    <row r="151" spans="1:17" hidden="1" x14ac:dyDescent="0.2">
      <c r="A151" t="s">
        <v>27</v>
      </c>
      <c r="B151" t="s">
        <v>335</v>
      </c>
      <c r="D151">
        <v>1905</v>
      </c>
      <c r="E151" t="s">
        <v>139</v>
      </c>
      <c r="F151">
        <v>2000</v>
      </c>
      <c r="G151" t="s">
        <v>460</v>
      </c>
      <c r="H151">
        <v>302</v>
      </c>
      <c r="I151" t="s">
        <v>229</v>
      </c>
      <c r="J151" t="str">
        <f t="shared" ref="J151:J157" si="0">IF(I151="Electric Arc", "Electric Arc", IF(I151="Birkeland-Eyde", "Electric Arc", ""))</f>
        <v>Electric Arc</v>
      </c>
      <c r="L151" t="s">
        <v>140</v>
      </c>
      <c r="M151" t="s">
        <v>335</v>
      </c>
      <c r="N151" t="s">
        <v>336</v>
      </c>
      <c r="P151" t="s">
        <v>337</v>
      </c>
    </row>
    <row r="152" spans="1:17" hidden="1" x14ac:dyDescent="0.2">
      <c r="A152" t="s">
        <v>27</v>
      </c>
      <c r="B152" t="s">
        <v>335</v>
      </c>
      <c r="D152">
        <v>1909</v>
      </c>
      <c r="E152" t="s">
        <v>158</v>
      </c>
      <c r="F152">
        <v>20000</v>
      </c>
      <c r="G152" t="s">
        <v>460</v>
      </c>
      <c r="H152">
        <v>3020</v>
      </c>
      <c r="I152" t="s">
        <v>229</v>
      </c>
      <c r="J152" t="str">
        <f t="shared" si="0"/>
        <v>Electric Arc</v>
      </c>
      <c r="L152" t="s">
        <v>140</v>
      </c>
      <c r="M152" t="s">
        <v>335</v>
      </c>
      <c r="N152" t="s">
        <v>336</v>
      </c>
      <c r="P152" t="s">
        <v>338</v>
      </c>
    </row>
    <row r="153" spans="1:17" hidden="1" x14ac:dyDescent="0.2">
      <c r="A153" t="s">
        <v>27</v>
      </c>
      <c r="B153" t="s">
        <v>335</v>
      </c>
      <c r="D153">
        <v>1925</v>
      </c>
      <c r="E153" t="s">
        <v>143</v>
      </c>
      <c r="F153">
        <v>8000</v>
      </c>
      <c r="G153" t="s">
        <v>438</v>
      </c>
      <c r="H153">
        <v>8000</v>
      </c>
      <c r="I153" t="s">
        <v>229</v>
      </c>
      <c r="J153" t="str">
        <f t="shared" si="0"/>
        <v>Electric Arc</v>
      </c>
      <c r="L153" t="s">
        <v>140</v>
      </c>
      <c r="M153" t="s">
        <v>335</v>
      </c>
      <c r="N153" t="s">
        <v>336</v>
      </c>
      <c r="P153" t="s">
        <v>144</v>
      </c>
    </row>
    <row r="154" spans="1:17" hidden="1" x14ac:dyDescent="0.2">
      <c r="A154" t="s">
        <v>27</v>
      </c>
      <c r="B154" t="s">
        <v>339</v>
      </c>
      <c r="D154">
        <v>1905</v>
      </c>
      <c r="E154" t="s">
        <v>139</v>
      </c>
      <c r="F154">
        <v>1200</v>
      </c>
      <c r="G154" t="s">
        <v>2462</v>
      </c>
      <c r="H154">
        <v>180.84</v>
      </c>
      <c r="I154" t="s">
        <v>229</v>
      </c>
      <c r="J154" t="str">
        <f t="shared" si="0"/>
        <v>Electric Arc</v>
      </c>
      <c r="L154" t="s">
        <v>140</v>
      </c>
      <c r="M154" t="s">
        <v>339</v>
      </c>
      <c r="N154" t="s">
        <v>336</v>
      </c>
      <c r="P154" t="s">
        <v>340</v>
      </c>
      <c r="Q154" t="s">
        <v>341</v>
      </c>
    </row>
    <row r="155" spans="1:17" hidden="1" x14ac:dyDescent="0.2">
      <c r="A155" t="s">
        <v>27</v>
      </c>
      <c r="B155" t="s">
        <v>339</v>
      </c>
      <c r="D155">
        <v>1911</v>
      </c>
      <c r="E155" t="s">
        <v>158</v>
      </c>
      <c r="F155">
        <v>15000</v>
      </c>
      <c r="G155" t="s">
        <v>2462</v>
      </c>
      <c r="H155">
        <v>2260.5</v>
      </c>
      <c r="I155" t="s">
        <v>229</v>
      </c>
      <c r="J155" t="str">
        <f t="shared" si="0"/>
        <v>Electric Arc</v>
      </c>
      <c r="L155" t="s">
        <v>140</v>
      </c>
      <c r="M155" t="s">
        <v>339</v>
      </c>
      <c r="N155" t="s">
        <v>336</v>
      </c>
      <c r="P155" t="s">
        <v>340</v>
      </c>
    </row>
    <row r="156" spans="1:17" hidden="1" x14ac:dyDescent="0.2">
      <c r="A156" t="s">
        <v>27</v>
      </c>
      <c r="B156" t="s">
        <v>339</v>
      </c>
      <c r="D156">
        <v>1912</v>
      </c>
      <c r="E156" t="s">
        <v>158</v>
      </c>
      <c r="F156">
        <v>71000</v>
      </c>
      <c r="G156" t="s">
        <v>2462</v>
      </c>
      <c r="H156">
        <v>10699.7</v>
      </c>
      <c r="I156" t="s">
        <v>229</v>
      </c>
      <c r="J156" t="str">
        <f t="shared" si="0"/>
        <v>Electric Arc</v>
      </c>
      <c r="L156" t="s">
        <v>140</v>
      </c>
      <c r="M156" t="s">
        <v>339</v>
      </c>
      <c r="N156" t="s">
        <v>336</v>
      </c>
      <c r="P156" t="s">
        <v>340</v>
      </c>
    </row>
    <row r="157" spans="1:17" hidden="1" x14ac:dyDescent="0.2">
      <c r="A157" t="s">
        <v>27</v>
      </c>
      <c r="B157" t="s">
        <v>339</v>
      </c>
      <c r="D157">
        <v>1916</v>
      </c>
      <c r="E157" t="s">
        <v>158</v>
      </c>
      <c r="F157">
        <v>110000</v>
      </c>
      <c r="G157" t="s">
        <v>2462</v>
      </c>
      <c r="H157">
        <v>16577</v>
      </c>
      <c r="I157" t="s">
        <v>229</v>
      </c>
      <c r="J157" t="str">
        <f t="shared" si="0"/>
        <v>Electric Arc</v>
      </c>
      <c r="L157" t="s">
        <v>140</v>
      </c>
      <c r="M157" t="s">
        <v>339</v>
      </c>
      <c r="N157" t="s">
        <v>336</v>
      </c>
      <c r="P157" t="s">
        <v>340</v>
      </c>
    </row>
    <row r="158" spans="1:17" hidden="1" x14ac:dyDescent="0.2">
      <c r="A158" t="s">
        <v>27</v>
      </c>
      <c r="B158" t="s">
        <v>344</v>
      </c>
      <c r="D158">
        <v>1929</v>
      </c>
      <c r="E158" t="s">
        <v>139</v>
      </c>
      <c r="F158">
        <v>0</v>
      </c>
      <c r="G158" t="s">
        <v>438</v>
      </c>
      <c r="H158">
        <v>0</v>
      </c>
      <c r="I158" t="s">
        <v>130</v>
      </c>
      <c r="J158" t="s">
        <v>130</v>
      </c>
      <c r="L158" t="s">
        <v>212</v>
      </c>
      <c r="M158" t="s">
        <v>344</v>
      </c>
      <c r="P158" t="s">
        <v>213</v>
      </c>
    </row>
    <row r="159" spans="1:17" hidden="1" x14ac:dyDescent="0.2">
      <c r="A159" t="s">
        <v>27</v>
      </c>
      <c r="B159" t="s">
        <v>339</v>
      </c>
      <c r="D159">
        <v>1925</v>
      </c>
      <c r="E159" t="s">
        <v>139</v>
      </c>
      <c r="F159">
        <v>31000</v>
      </c>
      <c r="G159" t="s">
        <v>438</v>
      </c>
      <c r="H159">
        <v>31000</v>
      </c>
      <c r="I159" t="s">
        <v>129</v>
      </c>
      <c r="J159" t="s">
        <v>130</v>
      </c>
      <c r="L159" t="s">
        <v>212</v>
      </c>
      <c r="M159" t="s">
        <v>339</v>
      </c>
      <c r="N159" t="s">
        <v>336</v>
      </c>
      <c r="P159" t="s">
        <v>144</v>
      </c>
    </row>
    <row r="160" spans="1:17" hidden="1" x14ac:dyDescent="0.2">
      <c r="A160" t="s">
        <v>19</v>
      </c>
      <c r="B160" t="s">
        <v>345</v>
      </c>
      <c r="D160">
        <v>1915</v>
      </c>
      <c r="E160" t="s">
        <v>139</v>
      </c>
      <c r="F160">
        <v>25000</v>
      </c>
      <c r="G160" t="s">
        <v>456</v>
      </c>
      <c r="H160">
        <v>4375</v>
      </c>
      <c r="I160" t="s">
        <v>128</v>
      </c>
      <c r="J160" t="s">
        <v>128</v>
      </c>
      <c r="L160" t="s">
        <v>140</v>
      </c>
      <c r="M160" t="s">
        <v>345</v>
      </c>
      <c r="N160" t="s">
        <v>346</v>
      </c>
      <c r="P160" t="s">
        <v>347</v>
      </c>
    </row>
    <row r="161" spans="1:17" hidden="1" x14ac:dyDescent="0.2">
      <c r="A161" t="s">
        <v>19</v>
      </c>
      <c r="B161" t="s">
        <v>345</v>
      </c>
      <c r="D161">
        <v>1916</v>
      </c>
      <c r="E161" t="s">
        <v>158</v>
      </c>
      <c r="F161">
        <v>150000</v>
      </c>
      <c r="G161" t="s">
        <v>456</v>
      </c>
      <c r="H161">
        <v>26250</v>
      </c>
      <c r="I161" t="s">
        <v>128</v>
      </c>
      <c r="J161" t="s">
        <v>128</v>
      </c>
      <c r="L161" t="s">
        <v>140</v>
      </c>
      <c r="M161" t="s">
        <v>345</v>
      </c>
      <c r="N161" t="s">
        <v>346</v>
      </c>
      <c r="P161" t="s">
        <v>278</v>
      </c>
    </row>
    <row r="162" spans="1:17" hidden="1" x14ac:dyDescent="0.2">
      <c r="A162" t="s">
        <v>19</v>
      </c>
      <c r="B162" t="s">
        <v>345</v>
      </c>
      <c r="D162">
        <v>1925</v>
      </c>
      <c r="E162" t="s">
        <v>158</v>
      </c>
      <c r="F162">
        <v>30000</v>
      </c>
      <c r="G162" t="s">
        <v>438</v>
      </c>
      <c r="H162">
        <v>30000</v>
      </c>
      <c r="I162" t="s">
        <v>128</v>
      </c>
      <c r="J162" t="s">
        <v>128</v>
      </c>
      <c r="L162" t="s">
        <v>140</v>
      </c>
      <c r="M162" t="s">
        <v>345</v>
      </c>
      <c r="N162" t="s">
        <v>346</v>
      </c>
      <c r="P162" t="s">
        <v>178</v>
      </c>
    </row>
    <row r="163" spans="1:17" hidden="1" x14ac:dyDescent="0.2">
      <c r="A163" t="s">
        <v>19</v>
      </c>
      <c r="B163" t="s">
        <v>345</v>
      </c>
      <c r="D163">
        <v>1928</v>
      </c>
      <c r="E163" t="s">
        <v>143</v>
      </c>
      <c r="F163">
        <v>150000</v>
      </c>
      <c r="G163" t="s">
        <v>456</v>
      </c>
      <c r="H163">
        <v>26250</v>
      </c>
      <c r="I163" t="s">
        <v>128</v>
      </c>
      <c r="J163" t="s">
        <v>128</v>
      </c>
      <c r="L163" t="s">
        <v>140</v>
      </c>
      <c r="M163" t="s">
        <v>345</v>
      </c>
      <c r="N163" t="s">
        <v>346</v>
      </c>
      <c r="P163" t="s">
        <v>348</v>
      </c>
    </row>
    <row r="164" spans="1:17" hidden="1" x14ac:dyDescent="0.2">
      <c r="A164" t="s">
        <v>19</v>
      </c>
      <c r="B164" t="s">
        <v>349</v>
      </c>
      <c r="D164">
        <v>1928</v>
      </c>
      <c r="E164" t="s">
        <v>139</v>
      </c>
      <c r="F164">
        <v>3000</v>
      </c>
      <c r="G164" t="s">
        <v>438</v>
      </c>
      <c r="H164">
        <v>3000</v>
      </c>
      <c r="I164" t="s">
        <v>162</v>
      </c>
      <c r="J164" t="s">
        <v>2380</v>
      </c>
      <c r="L164" t="s">
        <v>154</v>
      </c>
      <c r="M164" t="s">
        <v>349</v>
      </c>
      <c r="N164" t="s">
        <v>350</v>
      </c>
      <c r="P164" t="s">
        <v>351</v>
      </c>
    </row>
    <row r="165" spans="1:17" hidden="1" x14ac:dyDescent="0.2">
      <c r="A165" t="s">
        <v>19</v>
      </c>
      <c r="B165" t="s">
        <v>349</v>
      </c>
      <c r="D165">
        <v>1929</v>
      </c>
      <c r="E165" t="s">
        <v>158</v>
      </c>
      <c r="F165">
        <v>3000</v>
      </c>
      <c r="G165" t="s">
        <v>442</v>
      </c>
      <c r="H165">
        <v>615</v>
      </c>
      <c r="I165" t="s">
        <v>162</v>
      </c>
      <c r="J165" t="s">
        <v>2380</v>
      </c>
      <c r="L165" t="s">
        <v>154</v>
      </c>
      <c r="M165" t="s">
        <v>349</v>
      </c>
      <c r="N165" t="s">
        <v>350</v>
      </c>
      <c r="P165" t="s">
        <v>150</v>
      </c>
      <c r="Q165" t="s">
        <v>202</v>
      </c>
    </row>
    <row r="166" spans="1:17" hidden="1" x14ac:dyDescent="0.2">
      <c r="A166" t="s">
        <v>19</v>
      </c>
      <c r="B166" t="s">
        <v>352</v>
      </c>
      <c r="C166" t="s">
        <v>353</v>
      </c>
      <c r="D166">
        <v>1929</v>
      </c>
      <c r="E166" t="s">
        <v>139</v>
      </c>
      <c r="F166">
        <v>60</v>
      </c>
      <c r="G166" t="s">
        <v>455</v>
      </c>
      <c r="H166">
        <v>4489.5</v>
      </c>
      <c r="I166" t="s">
        <v>170</v>
      </c>
      <c r="J166" t="s">
        <v>2380</v>
      </c>
      <c r="L166" t="s">
        <v>171</v>
      </c>
      <c r="M166" t="s">
        <v>352</v>
      </c>
      <c r="N166" t="s">
        <v>350</v>
      </c>
      <c r="P166" t="s">
        <v>348</v>
      </c>
    </row>
    <row r="167" spans="1:17" hidden="1" x14ac:dyDescent="0.2">
      <c r="A167" t="s">
        <v>28</v>
      </c>
      <c r="B167" t="s">
        <v>448</v>
      </c>
      <c r="C167" t="s">
        <v>356</v>
      </c>
      <c r="D167">
        <v>1919</v>
      </c>
      <c r="E167" t="s">
        <v>139</v>
      </c>
      <c r="F167">
        <v>0</v>
      </c>
      <c r="G167" t="s">
        <v>140</v>
      </c>
      <c r="H167">
        <v>0</v>
      </c>
      <c r="I167" t="s">
        <v>128</v>
      </c>
      <c r="J167" t="s">
        <v>128</v>
      </c>
      <c r="L167" t="s">
        <v>140</v>
      </c>
      <c r="M167" t="s">
        <v>354</v>
      </c>
      <c r="N167" t="s">
        <v>355</v>
      </c>
      <c r="P167" t="s">
        <v>357</v>
      </c>
    </row>
    <row r="168" spans="1:17" hidden="1" x14ac:dyDescent="0.2">
      <c r="A168" t="s">
        <v>28</v>
      </c>
      <c r="B168" t="s">
        <v>448</v>
      </c>
      <c r="C168" t="s">
        <v>356</v>
      </c>
      <c r="D168">
        <v>1925</v>
      </c>
      <c r="E168" t="s">
        <v>143</v>
      </c>
      <c r="F168">
        <v>5000</v>
      </c>
      <c r="G168" t="s">
        <v>438</v>
      </c>
      <c r="H168">
        <v>5000</v>
      </c>
      <c r="I168" t="s">
        <v>128</v>
      </c>
      <c r="J168" t="s">
        <v>128</v>
      </c>
      <c r="L168" t="s">
        <v>140</v>
      </c>
      <c r="M168" t="s">
        <v>354</v>
      </c>
      <c r="N168" t="s">
        <v>355</v>
      </c>
      <c r="P168" t="s">
        <v>178</v>
      </c>
    </row>
    <row r="169" spans="1:17" hidden="1" x14ac:dyDescent="0.2">
      <c r="A169" t="s">
        <v>4</v>
      </c>
      <c r="B169" t="s">
        <v>361</v>
      </c>
      <c r="D169">
        <v>1925</v>
      </c>
      <c r="E169" t="s">
        <v>143</v>
      </c>
      <c r="F169">
        <v>2200</v>
      </c>
      <c r="G169" t="s">
        <v>442</v>
      </c>
      <c r="H169">
        <v>451</v>
      </c>
      <c r="I169" t="s">
        <v>162</v>
      </c>
      <c r="J169" t="s">
        <v>2380</v>
      </c>
      <c r="L169" t="s">
        <v>154</v>
      </c>
      <c r="M169" t="s">
        <v>361</v>
      </c>
      <c r="N169" t="s">
        <v>362</v>
      </c>
      <c r="P169" t="s">
        <v>213</v>
      </c>
    </row>
    <row r="170" spans="1:17" hidden="1" x14ac:dyDescent="0.2">
      <c r="A170" t="s">
        <v>4</v>
      </c>
      <c r="B170" t="s">
        <v>361</v>
      </c>
      <c r="D170">
        <v>1927</v>
      </c>
      <c r="E170" t="s">
        <v>143</v>
      </c>
      <c r="F170">
        <v>3150</v>
      </c>
      <c r="G170" t="s">
        <v>442</v>
      </c>
      <c r="H170">
        <v>645.75</v>
      </c>
      <c r="I170" t="s">
        <v>162</v>
      </c>
      <c r="J170" t="s">
        <v>2380</v>
      </c>
      <c r="L170" t="s">
        <v>154</v>
      </c>
      <c r="M170" t="s">
        <v>361</v>
      </c>
      <c r="N170" t="s">
        <v>362</v>
      </c>
      <c r="P170" t="s">
        <v>150</v>
      </c>
    </row>
    <row r="171" spans="1:17" hidden="1" x14ac:dyDescent="0.2">
      <c r="A171" t="s">
        <v>4</v>
      </c>
      <c r="B171" t="s">
        <v>363</v>
      </c>
      <c r="D171">
        <v>1924</v>
      </c>
      <c r="E171" t="s">
        <v>139</v>
      </c>
      <c r="F171">
        <v>700</v>
      </c>
      <c r="G171" t="s">
        <v>442</v>
      </c>
      <c r="H171">
        <v>143.5</v>
      </c>
      <c r="I171" t="s">
        <v>162</v>
      </c>
      <c r="J171" t="s">
        <v>2380</v>
      </c>
      <c r="L171" t="s">
        <v>181</v>
      </c>
      <c r="M171" t="s">
        <v>363</v>
      </c>
      <c r="N171" t="s">
        <v>362</v>
      </c>
      <c r="P171" t="s">
        <v>226</v>
      </c>
    </row>
    <row r="172" spans="1:17" hidden="1" x14ac:dyDescent="0.2">
      <c r="A172" t="s">
        <v>4</v>
      </c>
      <c r="B172" t="s">
        <v>363</v>
      </c>
      <c r="D172">
        <v>1925</v>
      </c>
      <c r="E172" t="s">
        <v>143</v>
      </c>
      <c r="F172">
        <v>700</v>
      </c>
      <c r="G172" t="s">
        <v>442</v>
      </c>
      <c r="H172">
        <v>143.5</v>
      </c>
      <c r="I172" t="s">
        <v>162</v>
      </c>
      <c r="J172" t="s">
        <v>2380</v>
      </c>
      <c r="L172" t="s">
        <v>181</v>
      </c>
      <c r="M172" t="s">
        <v>363</v>
      </c>
      <c r="N172" t="s">
        <v>362</v>
      </c>
      <c r="P172" t="s">
        <v>296</v>
      </c>
    </row>
    <row r="173" spans="1:17" hidden="1" x14ac:dyDescent="0.2">
      <c r="A173" t="s">
        <v>4</v>
      </c>
      <c r="B173" t="s">
        <v>358</v>
      </c>
      <c r="D173">
        <v>1925</v>
      </c>
      <c r="E173" t="s">
        <v>139</v>
      </c>
      <c r="F173">
        <v>4725</v>
      </c>
      <c r="G173" t="s">
        <v>442</v>
      </c>
      <c r="H173">
        <v>968.62499999999989</v>
      </c>
      <c r="I173" t="s">
        <v>149</v>
      </c>
      <c r="J173" t="s">
        <v>2380</v>
      </c>
      <c r="L173" t="s">
        <v>212</v>
      </c>
      <c r="M173" t="s">
        <v>358</v>
      </c>
      <c r="N173" t="s">
        <v>359</v>
      </c>
      <c r="P173" t="s">
        <v>360</v>
      </c>
    </row>
    <row r="174" spans="1:17" hidden="1" x14ac:dyDescent="0.2">
      <c r="A174" t="s">
        <v>4</v>
      </c>
      <c r="B174" t="s">
        <v>358</v>
      </c>
      <c r="D174">
        <v>1925</v>
      </c>
      <c r="E174" t="s">
        <v>139</v>
      </c>
      <c r="F174">
        <v>4500</v>
      </c>
      <c r="G174" t="s">
        <v>438</v>
      </c>
      <c r="H174">
        <v>4500</v>
      </c>
      <c r="I174" t="s">
        <v>149</v>
      </c>
      <c r="J174" t="s">
        <v>2380</v>
      </c>
      <c r="L174" t="s">
        <v>212</v>
      </c>
      <c r="M174" t="s">
        <v>358</v>
      </c>
      <c r="N174" t="s">
        <v>359</v>
      </c>
      <c r="P174" t="s">
        <v>144</v>
      </c>
    </row>
    <row r="175" spans="1:17" hidden="1" x14ac:dyDescent="0.2">
      <c r="A175" t="s">
        <v>20</v>
      </c>
      <c r="B175" t="s">
        <v>364</v>
      </c>
      <c r="D175">
        <v>1910</v>
      </c>
      <c r="E175" t="s">
        <v>139</v>
      </c>
      <c r="F175">
        <v>15000</v>
      </c>
      <c r="G175" t="s">
        <v>438</v>
      </c>
      <c r="H175">
        <v>15000</v>
      </c>
      <c r="I175" t="s">
        <v>128</v>
      </c>
      <c r="J175" t="s">
        <v>128</v>
      </c>
      <c r="L175" t="s">
        <v>140</v>
      </c>
      <c r="M175" t="s">
        <v>364</v>
      </c>
      <c r="N175" t="s">
        <v>343</v>
      </c>
      <c r="P175" t="s">
        <v>141</v>
      </c>
      <c r="Q175" t="s">
        <v>365</v>
      </c>
    </row>
    <row r="176" spans="1:17" hidden="1" x14ac:dyDescent="0.2">
      <c r="A176" t="s">
        <v>20</v>
      </c>
      <c r="B176" t="s">
        <v>364</v>
      </c>
      <c r="D176">
        <v>1912</v>
      </c>
      <c r="E176" t="s">
        <v>143</v>
      </c>
      <c r="F176">
        <v>15000</v>
      </c>
      <c r="G176" t="s">
        <v>438</v>
      </c>
      <c r="H176">
        <v>15000</v>
      </c>
      <c r="I176" t="s">
        <v>128</v>
      </c>
      <c r="J176" t="s">
        <v>128</v>
      </c>
      <c r="L176" t="s">
        <v>140</v>
      </c>
      <c r="M176" t="s">
        <v>364</v>
      </c>
      <c r="N176" t="s">
        <v>343</v>
      </c>
      <c r="P176" t="s">
        <v>213</v>
      </c>
    </row>
    <row r="177" spans="1:17" hidden="1" x14ac:dyDescent="0.2">
      <c r="A177" t="s">
        <v>20</v>
      </c>
      <c r="B177" t="s">
        <v>364</v>
      </c>
      <c r="D177">
        <v>1925</v>
      </c>
      <c r="E177" t="s">
        <v>143</v>
      </c>
      <c r="F177">
        <v>3000</v>
      </c>
      <c r="G177" t="s">
        <v>438</v>
      </c>
      <c r="H177">
        <v>3000</v>
      </c>
      <c r="I177" t="s">
        <v>128</v>
      </c>
      <c r="J177" t="s">
        <v>128</v>
      </c>
      <c r="L177" t="s">
        <v>140</v>
      </c>
      <c r="M177" t="s">
        <v>364</v>
      </c>
      <c r="N177" t="s">
        <v>343</v>
      </c>
      <c r="P177" t="s">
        <v>178</v>
      </c>
    </row>
    <row r="178" spans="1:17" hidden="1" x14ac:dyDescent="0.2">
      <c r="A178" t="s">
        <v>20</v>
      </c>
      <c r="B178" t="s">
        <v>366</v>
      </c>
      <c r="D178">
        <v>1925</v>
      </c>
      <c r="E178" t="s">
        <v>143</v>
      </c>
      <c r="F178">
        <v>3000</v>
      </c>
      <c r="G178" t="s">
        <v>438</v>
      </c>
      <c r="H178">
        <v>3000</v>
      </c>
      <c r="I178" t="s">
        <v>128</v>
      </c>
      <c r="J178" t="s">
        <v>128</v>
      </c>
      <c r="L178" t="s">
        <v>140</v>
      </c>
      <c r="M178" t="s">
        <v>366</v>
      </c>
      <c r="N178" t="s">
        <v>367</v>
      </c>
      <c r="P178" t="s">
        <v>144</v>
      </c>
    </row>
    <row r="179" spans="1:17" hidden="1" x14ac:dyDescent="0.2">
      <c r="A179" t="s">
        <v>20</v>
      </c>
      <c r="B179" t="s">
        <v>366</v>
      </c>
      <c r="D179">
        <v>1927</v>
      </c>
      <c r="E179" t="s">
        <v>143</v>
      </c>
      <c r="F179">
        <v>3000</v>
      </c>
      <c r="G179" t="s">
        <v>438</v>
      </c>
      <c r="H179">
        <v>3000</v>
      </c>
      <c r="I179" t="s">
        <v>128</v>
      </c>
      <c r="J179" t="s">
        <v>128</v>
      </c>
      <c r="L179" t="s">
        <v>140</v>
      </c>
      <c r="M179" t="s">
        <v>366</v>
      </c>
      <c r="N179" t="s">
        <v>367</v>
      </c>
      <c r="P179" t="s">
        <v>368</v>
      </c>
      <c r="Q179" t="s">
        <v>365</v>
      </c>
    </row>
    <row r="180" spans="1:17" hidden="1" x14ac:dyDescent="0.2">
      <c r="A180" t="s">
        <v>20</v>
      </c>
      <c r="B180" t="s">
        <v>366</v>
      </c>
      <c r="D180">
        <v>1927</v>
      </c>
      <c r="E180" t="s">
        <v>158</v>
      </c>
      <c r="F180">
        <v>2500</v>
      </c>
      <c r="G180" t="s">
        <v>442</v>
      </c>
      <c r="H180">
        <v>512.5</v>
      </c>
      <c r="I180" t="s">
        <v>130</v>
      </c>
      <c r="J180" t="s">
        <v>130</v>
      </c>
      <c r="L180" t="s">
        <v>212</v>
      </c>
      <c r="M180" t="s">
        <v>366</v>
      </c>
      <c r="N180" t="s">
        <v>367</v>
      </c>
      <c r="P180" t="s">
        <v>144</v>
      </c>
      <c r="Q180" t="s">
        <v>317</v>
      </c>
    </row>
    <row r="181" spans="1:17" hidden="1" x14ac:dyDescent="0.2">
      <c r="A181" t="s">
        <v>29</v>
      </c>
      <c r="B181" t="s">
        <v>380</v>
      </c>
      <c r="D181">
        <v>1909</v>
      </c>
      <c r="E181" t="s">
        <v>139</v>
      </c>
      <c r="F181">
        <v>3750</v>
      </c>
      <c r="G181" t="s">
        <v>456</v>
      </c>
      <c r="H181">
        <v>656.25</v>
      </c>
      <c r="I181" t="s">
        <v>128</v>
      </c>
      <c r="J181" t="s">
        <v>128</v>
      </c>
      <c r="L181" t="s">
        <v>140</v>
      </c>
      <c r="M181" t="s">
        <v>380</v>
      </c>
      <c r="N181" t="s">
        <v>381</v>
      </c>
      <c r="P181" t="s">
        <v>221</v>
      </c>
    </row>
    <row r="182" spans="1:17" hidden="1" x14ac:dyDescent="0.2">
      <c r="A182" t="s">
        <v>29</v>
      </c>
      <c r="B182" t="s">
        <v>380</v>
      </c>
      <c r="D182">
        <v>1912</v>
      </c>
      <c r="E182" t="s">
        <v>158</v>
      </c>
      <c r="F182">
        <v>7500</v>
      </c>
      <c r="G182" t="s">
        <v>456</v>
      </c>
      <c r="H182">
        <v>1312.5</v>
      </c>
      <c r="I182" t="s">
        <v>128</v>
      </c>
      <c r="J182" t="s">
        <v>128</v>
      </c>
      <c r="L182" t="s">
        <v>140</v>
      </c>
      <c r="M182" t="s">
        <v>380</v>
      </c>
      <c r="N182" t="s">
        <v>381</v>
      </c>
      <c r="P182" t="s">
        <v>169</v>
      </c>
    </row>
    <row r="183" spans="1:17" hidden="1" x14ac:dyDescent="0.2">
      <c r="A183" t="s">
        <v>29</v>
      </c>
      <c r="B183" t="s">
        <v>380</v>
      </c>
      <c r="D183">
        <v>1925</v>
      </c>
      <c r="E183" t="s">
        <v>143</v>
      </c>
      <c r="F183">
        <v>2500</v>
      </c>
      <c r="G183" t="s">
        <v>438</v>
      </c>
      <c r="H183">
        <v>2500</v>
      </c>
      <c r="I183" t="s">
        <v>128</v>
      </c>
      <c r="J183" t="s">
        <v>128</v>
      </c>
      <c r="L183" t="s">
        <v>140</v>
      </c>
      <c r="M183" t="s">
        <v>380</v>
      </c>
      <c r="P183" t="s">
        <v>178</v>
      </c>
      <c r="Q183" t="s">
        <v>382</v>
      </c>
    </row>
    <row r="184" spans="1:17" hidden="1" x14ac:dyDescent="0.2">
      <c r="A184" t="s">
        <v>29</v>
      </c>
      <c r="B184" t="s">
        <v>369</v>
      </c>
      <c r="D184">
        <v>1927</v>
      </c>
      <c r="E184" t="s">
        <v>139</v>
      </c>
      <c r="F184">
        <v>2200</v>
      </c>
      <c r="G184" t="s">
        <v>438</v>
      </c>
      <c r="H184">
        <v>2200</v>
      </c>
      <c r="I184" t="s">
        <v>128</v>
      </c>
      <c r="J184" t="s">
        <v>128</v>
      </c>
      <c r="L184" t="s">
        <v>140</v>
      </c>
      <c r="M184" t="s">
        <v>369</v>
      </c>
      <c r="N184" t="s">
        <v>370</v>
      </c>
      <c r="P184" t="s">
        <v>371</v>
      </c>
      <c r="Q184" t="s">
        <v>372</v>
      </c>
    </row>
    <row r="185" spans="1:17" hidden="1" x14ac:dyDescent="0.2">
      <c r="A185" t="s">
        <v>29</v>
      </c>
      <c r="B185" t="s">
        <v>369</v>
      </c>
      <c r="D185">
        <v>1929</v>
      </c>
      <c r="E185" t="s">
        <v>158</v>
      </c>
      <c r="F185">
        <v>7200</v>
      </c>
      <c r="G185" t="s">
        <v>442</v>
      </c>
      <c r="H185">
        <v>1476</v>
      </c>
      <c r="I185" t="s">
        <v>128</v>
      </c>
      <c r="J185" t="s">
        <v>128</v>
      </c>
      <c r="L185" t="s">
        <v>140</v>
      </c>
      <c r="M185" t="s">
        <v>369</v>
      </c>
      <c r="N185" t="s">
        <v>370</v>
      </c>
      <c r="P185" t="s">
        <v>373</v>
      </c>
      <c r="Q185" t="s">
        <v>374</v>
      </c>
    </row>
    <row r="186" spans="1:17" hidden="1" x14ac:dyDescent="0.2">
      <c r="A186" t="s">
        <v>32</v>
      </c>
      <c r="B186" t="s">
        <v>384</v>
      </c>
      <c r="D186">
        <v>1921</v>
      </c>
      <c r="E186" t="s">
        <v>139</v>
      </c>
      <c r="F186">
        <v>2</v>
      </c>
      <c r="G186" t="s">
        <v>455</v>
      </c>
      <c r="H186">
        <v>149.65</v>
      </c>
      <c r="I186" t="s">
        <v>130</v>
      </c>
      <c r="J186" t="s">
        <v>130</v>
      </c>
      <c r="L186" t="s">
        <v>2453</v>
      </c>
      <c r="M186" t="s">
        <v>384</v>
      </c>
      <c r="N186" t="s">
        <v>385</v>
      </c>
      <c r="P186" t="s">
        <v>386</v>
      </c>
    </row>
    <row r="187" spans="1:17" hidden="1" x14ac:dyDescent="0.2">
      <c r="A187" t="s">
        <v>32</v>
      </c>
      <c r="B187" t="s">
        <v>384</v>
      </c>
      <c r="D187">
        <v>1926</v>
      </c>
      <c r="E187" t="s">
        <v>143</v>
      </c>
      <c r="F187">
        <v>1193</v>
      </c>
      <c r="G187" t="s">
        <v>442</v>
      </c>
      <c r="H187">
        <v>244.565</v>
      </c>
      <c r="I187" t="s">
        <v>130</v>
      </c>
      <c r="J187" t="s">
        <v>130</v>
      </c>
      <c r="L187" t="s">
        <v>2453</v>
      </c>
      <c r="M187" t="s">
        <v>384</v>
      </c>
      <c r="N187" t="s">
        <v>385</v>
      </c>
      <c r="P187" t="s">
        <v>2454</v>
      </c>
    </row>
    <row r="188" spans="1:17" hidden="1" x14ac:dyDescent="0.2">
      <c r="A188" t="s">
        <v>32</v>
      </c>
      <c r="B188" t="s">
        <v>387</v>
      </c>
      <c r="D188">
        <v>1923</v>
      </c>
      <c r="E188" t="s">
        <v>139</v>
      </c>
      <c r="F188">
        <v>30</v>
      </c>
      <c r="G188" t="s">
        <v>455</v>
      </c>
      <c r="H188">
        <v>2244.75</v>
      </c>
      <c r="I188" t="s">
        <v>130</v>
      </c>
      <c r="J188" t="s">
        <v>130</v>
      </c>
      <c r="L188" t="s">
        <v>140</v>
      </c>
      <c r="M188" t="s">
        <v>387</v>
      </c>
      <c r="N188" t="s">
        <v>385</v>
      </c>
      <c r="P188" t="s">
        <v>386</v>
      </c>
    </row>
    <row r="189" spans="1:17" hidden="1" x14ac:dyDescent="0.2">
      <c r="A189" t="s">
        <v>32</v>
      </c>
      <c r="B189" t="s">
        <v>387</v>
      </c>
      <c r="D189">
        <v>1924</v>
      </c>
      <c r="E189" t="s">
        <v>158</v>
      </c>
      <c r="F189">
        <v>52</v>
      </c>
      <c r="G189" t="s">
        <v>455</v>
      </c>
      <c r="H189">
        <v>3890.9</v>
      </c>
      <c r="I189" t="s">
        <v>130</v>
      </c>
      <c r="J189" t="s">
        <v>130</v>
      </c>
      <c r="L189" t="s">
        <v>171</v>
      </c>
      <c r="M189" t="s">
        <v>387</v>
      </c>
      <c r="N189" t="s">
        <v>385</v>
      </c>
      <c r="P189" t="s">
        <v>388</v>
      </c>
    </row>
    <row r="190" spans="1:17" hidden="1" x14ac:dyDescent="0.2">
      <c r="A190" t="s">
        <v>32</v>
      </c>
      <c r="B190" t="s">
        <v>387</v>
      </c>
      <c r="D190">
        <v>1925</v>
      </c>
      <c r="E190" t="s">
        <v>158</v>
      </c>
      <c r="F190">
        <v>14400</v>
      </c>
      <c r="G190" t="s">
        <v>438</v>
      </c>
      <c r="H190">
        <v>14400</v>
      </c>
      <c r="I190" t="s">
        <v>130</v>
      </c>
      <c r="J190" t="s">
        <v>130</v>
      </c>
      <c r="L190" t="s">
        <v>171</v>
      </c>
      <c r="M190" t="s">
        <v>387</v>
      </c>
      <c r="N190" t="s">
        <v>385</v>
      </c>
      <c r="P190" t="s">
        <v>144</v>
      </c>
      <c r="Q190" t="s">
        <v>2451</v>
      </c>
    </row>
    <row r="191" spans="1:17" hidden="1" x14ac:dyDescent="0.2">
      <c r="A191" t="s">
        <v>32</v>
      </c>
      <c r="B191" t="s">
        <v>387</v>
      </c>
      <c r="D191">
        <v>1926</v>
      </c>
      <c r="E191" t="s">
        <v>158</v>
      </c>
      <c r="F191">
        <v>65</v>
      </c>
      <c r="G191" t="s">
        <v>455</v>
      </c>
      <c r="H191">
        <v>4863.625</v>
      </c>
      <c r="I191" t="s">
        <v>130</v>
      </c>
      <c r="J191" t="s">
        <v>130</v>
      </c>
      <c r="L191" t="s">
        <v>171</v>
      </c>
      <c r="M191" t="s">
        <v>387</v>
      </c>
      <c r="N191" t="s">
        <v>385</v>
      </c>
      <c r="P191" t="s">
        <v>386</v>
      </c>
    </row>
    <row r="192" spans="1:17" hidden="1" x14ac:dyDescent="0.2">
      <c r="A192" t="s">
        <v>32</v>
      </c>
      <c r="B192" t="s">
        <v>387</v>
      </c>
      <c r="D192">
        <v>1927</v>
      </c>
      <c r="E192" t="s">
        <v>143</v>
      </c>
      <c r="F192">
        <v>20500</v>
      </c>
      <c r="G192" t="s">
        <v>442</v>
      </c>
      <c r="H192">
        <v>4202.5</v>
      </c>
      <c r="I192" t="s">
        <v>130</v>
      </c>
      <c r="J192" t="s">
        <v>130</v>
      </c>
      <c r="L192" t="s">
        <v>171</v>
      </c>
      <c r="M192" t="s">
        <v>387</v>
      </c>
      <c r="N192" t="s">
        <v>385</v>
      </c>
      <c r="P192" t="s">
        <v>196</v>
      </c>
    </row>
    <row r="193" spans="1:17" hidden="1" x14ac:dyDescent="0.2">
      <c r="A193" t="s">
        <v>32</v>
      </c>
      <c r="B193" t="s">
        <v>387</v>
      </c>
      <c r="D193">
        <v>1928</v>
      </c>
      <c r="E193" t="s">
        <v>158</v>
      </c>
      <c r="F193">
        <v>230</v>
      </c>
      <c r="G193" t="s">
        <v>455</v>
      </c>
      <c r="H193">
        <v>17209.75</v>
      </c>
      <c r="I193" t="s">
        <v>130</v>
      </c>
      <c r="J193" t="s">
        <v>130</v>
      </c>
      <c r="L193" t="s">
        <v>171</v>
      </c>
      <c r="M193" t="s">
        <v>387</v>
      </c>
      <c r="N193" t="s">
        <v>385</v>
      </c>
      <c r="P193" t="s">
        <v>386</v>
      </c>
    </row>
    <row r="194" spans="1:17" hidden="1" x14ac:dyDescent="0.2">
      <c r="A194" t="s">
        <v>32</v>
      </c>
      <c r="B194" t="s">
        <v>387</v>
      </c>
      <c r="D194">
        <v>1929</v>
      </c>
      <c r="E194" t="s">
        <v>158</v>
      </c>
      <c r="F194">
        <v>603</v>
      </c>
      <c r="G194" t="s">
        <v>442</v>
      </c>
      <c r="H194">
        <v>45119.474999999999</v>
      </c>
      <c r="I194" t="s">
        <v>130</v>
      </c>
      <c r="J194" t="s">
        <v>130</v>
      </c>
      <c r="L194" t="s">
        <v>171</v>
      </c>
      <c r="M194" t="s">
        <v>387</v>
      </c>
      <c r="N194" t="s">
        <v>385</v>
      </c>
      <c r="P194" t="s">
        <v>389</v>
      </c>
    </row>
    <row r="195" spans="1:17" hidden="1" x14ac:dyDescent="0.2">
      <c r="A195" t="s">
        <v>32</v>
      </c>
      <c r="B195" t="s">
        <v>390</v>
      </c>
      <c r="D195">
        <v>1918</v>
      </c>
      <c r="E195" t="s">
        <v>139</v>
      </c>
      <c r="F195">
        <v>0</v>
      </c>
      <c r="G195" t="s">
        <v>140</v>
      </c>
      <c r="H195">
        <v>0</v>
      </c>
      <c r="I195" t="s">
        <v>130</v>
      </c>
      <c r="J195" t="s">
        <v>130</v>
      </c>
      <c r="L195" t="s">
        <v>181</v>
      </c>
      <c r="M195" t="s">
        <v>390</v>
      </c>
      <c r="N195" t="s">
        <v>391</v>
      </c>
      <c r="P195" t="s">
        <v>141</v>
      </c>
      <c r="Q195" t="s">
        <v>506</v>
      </c>
    </row>
    <row r="196" spans="1:17" hidden="1" x14ac:dyDescent="0.2">
      <c r="A196" t="s">
        <v>32</v>
      </c>
      <c r="B196" t="s">
        <v>390</v>
      </c>
      <c r="D196">
        <v>1925</v>
      </c>
      <c r="E196" t="s">
        <v>143</v>
      </c>
      <c r="F196">
        <v>3000</v>
      </c>
      <c r="G196" t="s">
        <v>438</v>
      </c>
      <c r="H196">
        <v>3000</v>
      </c>
      <c r="I196" t="s">
        <v>130</v>
      </c>
      <c r="J196" t="s">
        <v>130</v>
      </c>
      <c r="L196" t="s">
        <v>181</v>
      </c>
      <c r="M196" t="s">
        <v>390</v>
      </c>
      <c r="N196" t="s">
        <v>391</v>
      </c>
      <c r="P196" t="s">
        <v>144</v>
      </c>
    </row>
    <row r="197" spans="1:17" hidden="1" x14ac:dyDescent="0.2">
      <c r="A197" t="s">
        <v>21</v>
      </c>
      <c r="B197" t="s">
        <v>392</v>
      </c>
      <c r="C197" t="s">
        <v>393</v>
      </c>
      <c r="D197">
        <v>1919</v>
      </c>
      <c r="E197" t="s">
        <v>139</v>
      </c>
      <c r="F197">
        <v>40000</v>
      </c>
      <c r="G197" t="s">
        <v>438</v>
      </c>
      <c r="H197">
        <v>40000</v>
      </c>
      <c r="I197" t="s">
        <v>128</v>
      </c>
      <c r="J197" t="s">
        <v>128</v>
      </c>
      <c r="L197" t="s">
        <v>140</v>
      </c>
      <c r="M197" t="s">
        <v>392</v>
      </c>
      <c r="N197" t="s">
        <v>168</v>
      </c>
      <c r="P197" t="s">
        <v>394</v>
      </c>
      <c r="Q197" t="s">
        <v>395</v>
      </c>
    </row>
    <row r="198" spans="1:17" hidden="1" x14ac:dyDescent="0.2">
      <c r="A198" t="s">
        <v>21</v>
      </c>
      <c r="B198" t="s">
        <v>392</v>
      </c>
      <c r="C198" t="s">
        <v>396</v>
      </c>
      <c r="D198">
        <v>1925</v>
      </c>
      <c r="E198" t="s">
        <v>143</v>
      </c>
      <c r="F198">
        <v>40000</v>
      </c>
      <c r="G198" t="s">
        <v>438</v>
      </c>
      <c r="H198">
        <v>40000</v>
      </c>
      <c r="I198" t="s">
        <v>128</v>
      </c>
      <c r="J198" t="s">
        <v>128</v>
      </c>
      <c r="L198" t="s">
        <v>140</v>
      </c>
      <c r="M198" t="s">
        <v>392</v>
      </c>
      <c r="N198" t="s">
        <v>168</v>
      </c>
      <c r="P198" t="s">
        <v>144</v>
      </c>
    </row>
    <row r="199" spans="1:17" hidden="1" x14ac:dyDescent="0.2">
      <c r="A199" t="s">
        <v>21</v>
      </c>
      <c r="B199" t="s">
        <v>392</v>
      </c>
      <c r="C199" t="s">
        <v>396</v>
      </c>
      <c r="D199">
        <v>1930</v>
      </c>
      <c r="E199" t="s">
        <v>145</v>
      </c>
      <c r="F199">
        <v>0</v>
      </c>
      <c r="G199" t="s">
        <v>438</v>
      </c>
      <c r="H199">
        <v>0</v>
      </c>
      <c r="I199" t="s">
        <v>128</v>
      </c>
      <c r="J199" t="s">
        <v>128</v>
      </c>
      <c r="L199" t="s">
        <v>140</v>
      </c>
      <c r="M199" t="s">
        <v>392</v>
      </c>
      <c r="N199" t="s">
        <v>168</v>
      </c>
      <c r="P199" t="s">
        <v>213</v>
      </c>
    </row>
    <row r="200" spans="1:17" hidden="1" x14ac:dyDescent="0.2">
      <c r="A200" t="s">
        <v>21</v>
      </c>
      <c r="B200" t="s">
        <v>167</v>
      </c>
      <c r="D200">
        <v>1924</v>
      </c>
      <c r="E200" t="s">
        <v>158</v>
      </c>
      <c r="F200">
        <v>0</v>
      </c>
      <c r="G200" t="s">
        <v>140</v>
      </c>
      <c r="H200">
        <v>0</v>
      </c>
      <c r="I200" t="s">
        <v>149</v>
      </c>
      <c r="J200" t="s">
        <v>2380</v>
      </c>
      <c r="L200" t="s">
        <v>212</v>
      </c>
      <c r="M200" t="s">
        <v>167</v>
      </c>
      <c r="N200" t="s">
        <v>414</v>
      </c>
      <c r="P200" t="s">
        <v>141</v>
      </c>
    </row>
    <row r="201" spans="1:17" hidden="1" x14ac:dyDescent="0.2">
      <c r="A201" t="s">
        <v>21</v>
      </c>
      <c r="B201" t="s">
        <v>408</v>
      </c>
      <c r="D201">
        <v>1925</v>
      </c>
      <c r="E201" t="s">
        <v>143</v>
      </c>
      <c r="F201">
        <v>6350</v>
      </c>
      <c r="G201" t="s">
        <v>442</v>
      </c>
      <c r="H201">
        <v>1301.75</v>
      </c>
      <c r="I201" t="s">
        <v>405</v>
      </c>
      <c r="J201" t="s">
        <v>2380</v>
      </c>
      <c r="L201" t="s">
        <v>212</v>
      </c>
      <c r="M201" t="s">
        <v>408</v>
      </c>
      <c r="N201" t="s">
        <v>409</v>
      </c>
      <c r="P201" t="s">
        <v>410</v>
      </c>
    </row>
    <row r="202" spans="1:17" hidden="1" x14ac:dyDescent="0.2">
      <c r="A202" t="s">
        <v>21</v>
      </c>
      <c r="B202" t="s">
        <v>397</v>
      </c>
      <c r="D202">
        <v>1928</v>
      </c>
      <c r="E202" t="s">
        <v>139</v>
      </c>
      <c r="F202">
        <v>35000</v>
      </c>
      <c r="G202" t="s">
        <v>442</v>
      </c>
      <c r="H202">
        <v>7175</v>
      </c>
      <c r="I202" t="s">
        <v>399</v>
      </c>
      <c r="J202" t="s">
        <v>2380</v>
      </c>
      <c r="L202" t="s">
        <v>171</v>
      </c>
      <c r="M202" t="s">
        <v>397</v>
      </c>
      <c r="N202" t="s">
        <v>398</v>
      </c>
      <c r="P202" t="s">
        <v>226</v>
      </c>
    </row>
    <row r="203" spans="1:17" hidden="1" x14ac:dyDescent="0.2">
      <c r="A203" t="s">
        <v>21</v>
      </c>
      <c r="B203" t="s">
        <v>2455</v>
      </c>
      <c r="D203">
        <v>1925</v>
      </c>
      <c r="E203" t="s">
        <v>139</v>
      </c>
      <c r="F203">
        <v>2880</v>
      </c>
      <c r="G203" t="s">
        <v>442</v>
      </c>
      <c r="H203">
        <v>590.4</v>
      </c>
      <c r="I203" t="s">
        <v>419</v>
      </c>
      <c r="J203" t="s">
        <v>2380</v>
      </c>
      <c r="M203" t="s">
        <v>167</v>
      </c>
      <c r="N203" t="s">
        <v>411</v>
      </c>
    </row>
    <row r="204" spans="1:17" hidden="1" x14ac:dyDescent="0.2">
      <c r="A204" t="s">
        <v>21</v>
      </c>
      <c r="B204" t="s">
        <v>2456</v>
      </c>
      <c r="D204">
        <v>1926</v>
      </c>
      <c r="E204" t="s">
        <v>139</v>
      </c>
      <c r="F204">
        <v>2000</v>
      </c>
      <c r="G204" t="s">
        <v>442</v>
      </c>
      <c r="H204">
        <v>410</v>
      </c>
      <c r="I204" t="s">
        <v>149</v>
      </c>
      <c r="J204" t="s">
        <v>2380</v>
      </c>
      <c r="M204" t="s">
        <v>167</v>
      </c>
      <c r="N204" t="s">
        <v>414</v>
      </c>
    </row>
    <row r="205" spans="1:17" hidden="1" x14ac:dyDescent="0.2">
      <c r="A205" t="s">
        <v>21</v>
      </c>
      <c r="B205" t="s">
        <v>2456</v>
      </c>
      <c r="D205">
        <v>1927</v>
      </c>
      <c r="E205" t="s">
        <v>143</v>
      </c>
      <c r="F205">
        <v>2300</v>
      </c>
      <c r="G205" t="s">
        <v>438</v>
      </c>
      <c r="H205">
        <v>2300</v>
      </c>
      <c r="I205" t="s">
        <v>149</v>
      </c>
      <c r="J205" t="s">
        <v>2380</v>
      </c>
      <c r="M205" t="s">
        <v>167</v>
      </c>
    </row>
    <row r="206" spans="1:17" hidden="1" x14ac:dyDescent="0.2">
      <c r="A206" t="s">
        <v>21</v>
      </c>
      <c r="B206" t="s">
        <v>2457</v>
      </c>
      <c r="D206">
        <v>1925</v>
      </c>
      <c r="E206" t="s">
        <v>143</v>
      </c>
      <c r="F206">
        <v>865</v>
      </c>
      <c r="G206" t="s">
        <v>442</v>
      </c>
      <c r="H206">
        <v>177.32499999999999</v>
      </c>
      <c r="I206" t="s">
        <v>405</v>
      </c>
      <c r="J206" t="s">
        <v>2380</v>
      </c>
      <c r="M206" t="s">
        <v>167</v>
      </c>
      <c r="N206" t="s">
        <v>2458</v>
      </c>
    </row>
    <row r="207" spans="1:17" hidden="1" x14ac:dyDescent="0.2">
      <c r="A207" t="s">
        <v>21</v>
      </c>
      <c r="B207" t="s">
        <v>2457</v>
      </c>
      <c r="D207">
        <v>1927</v>
      </c>
      <c r="E207" t="s">
        <v>143</v>
      </c>
      <c r="F207">
        <v>1730</v>
      </c>
      <c r="G207" t="s">
        <v>442</v>
      </c>
      <c r="H207">
        <v>354.65</v>
      </c>
      <c r="I207" t="s">
        <v>405</v>
      </c>
      <c r="J207" t="s">
        <v>2380</v>
      </c>
      <c r="M207" t="s">
        <v>167</v>
      </c>
      <c r="Q207" t="s">
        <v>2459</v>
      </c>
    </row>
    <row r="208" spans="1:17" hidden="1" x14ac:dyDescent="0.2">
      <c r="A208" t="s">
        <v>21</v>
      </c>
      <c r="B208" t="s">
        <v>434</v>
      </c>
      <c r="D208">
        <v>1925</v>
      </c>
      <c r="E208" t="s">
        <v>143</v>
      </c>
      <c r="F208">
        <v>4320</v>
      </c>
      <c r="G208" t="s">
        <v>438</v>
      </c>
      <c r="H208">
        <v>4320</v>
      </c>
      <c r="I208" t="s">
        <v>405</v>
      </c>
      <c r="J208" t="s">
        <v>2380</v>
      </c>
      <c r="L208" t="s">
        <v>212</v>
      </c>
      <c r="M208" t="s">
        <v>417</v>
      </c>
      <c r="N208" t="s">
        <v>418</v>
      </c>
      <c r="P208" t="s">
        <v>144</v>
      </c>
    </row>
    <row r="209" spans="1:17" hidden="1" x14ac:dyDescent="0.2">
      <c r="A209" t="s">
        <v>21</v>
      </c>
      <c r="B209" t="s">
        <v>434</v>
      </c>
      <c r="D209">
        <v>1927</v>
      </c>
      <c r="E209" t="s">
        <v>143</v>
      </c>
      <c r="F209">
        <v>15</v>
      </c>
      <c r="G209" t="s">
        <v>455</v>
      </c>
      <c r="H209">
        <v>1122.375</v>
      </c>
      <c r="I209" t="s">
        <v>419</v>
      </c>
      <c r="J209" t="s">
        <v>2380</v>
      </c>
      <c r="L209" t="s">
        <v>212</v>
      </c>
      <c r="M209" t="s">
        <v>417</v>
      </c>
      <c r="N209" t="s">
        <v>418</v>
      </c>
      <c r="P209" t="s">
        <v>406</v>
      </c>
    </row>
    <row r="210" spans="1:17" hidden="1" x14ac:dyDescent="0.2">
      <c r="A210" t="s">
        <v>21</v>
      </c>
      <c r="B210" t="s">
        <v>461</v>
      </c>
      <c r="D210">
        <v>1925</v>
      </c>
      <c r="E210" t="s">
        <v>139</v>
      </c>
      <c r="F210">
        <v>1</v>
      </c>
      <c r="G210" t="s">
        <v>455</v>
      </c>
      <c r="H210">
        <v>74.825000000000003</v>
      </c>
      <c r="I210" t="s">
        <v>405</v>
      </c>
      <c r="J210" t="s">
        <v>2380</v>
      </c>
      <c r="L210" t="s">
        <v>212</v>
      </c>
      <c r="M210" t="s">
        <v>403</v>
      </c>
      <c r="N210" t="s">
        <v>404</v>
      </c>
      <c r="P210" t="s">
        <v>141</v>
      </c>
      <c r="Q210" t="s">
        <v>406</v>
      </c>
    </row>
    <row r="211" spans="1:17" hidden="1" x14ac:dyDescent="0.2">
      <c r="A211" t="s">
        <v>21</v>
      </c>
      <c r="B211" t="s">
        <v>461</v>
      </c>
      <c r="D211">
        <v>1927</v>
      </c>
      <c r="E211" t="s">
        <v>143</v>
      </c>
      <c r="F211" s="46">
        <v>300</v>
      </c>
      <c r="G211" t="s">
        <v>442</v>
      </c>
      <c r="H211">
        <v>61.499999999999993</v>
      </c>
      <c r="I211" t="s">
        <v>405</v>
      </c>
      <c r="J211" t="s">
        <v>2380</v>
      </c>
      <c r="L211" t="s">
        <v>212</v>
      </c>
      <c r="M211" t="s">
        <v>403</v>
      </c>
      <c r="N211" t="s">
        <v>404</v>
      </c>
      <c r="P211" t="s">
        <v>407</v>
      </c>
    </row>
    <row r="212" spans="1:17" hidden="1" x14ac:dyDescent="0.2">
      <c r="A212" t="s">
        <v>21</v>
      </c>
      <c r="B212" t="s">
        <v>415</v>
      </c>
      <c r="D212">
        <v>1924</v>
      </c>
      <c r="E212" t="s">
        <v>139</v>
      </c>
      <c r="F212">
        <v>3</v>
      </c>
      <c r="G212" t="s">
        <v>455</v>
      </c>
      <c r="H212">
        <v>224.47500000000002</v>
      </c>
      <c r="I212" t="s">
        <v>405</v>
      </c>
      <c r="J212" t="s">
        <v>2380</v>
      </c>
      <c r="L212" t="s">
        <v>212</v>
      </c>
      <c r="M212" t="s">
        <v>415</v>
      </c>
      <c r="N212" t="s">
        <v>416</v>
      </c>
      <c r="P212" t="s">
        <v>412</v>
      </c>
    </row>
    <row r="213" spans="1:17" hidden="1" x14ac:dyDescent="0.2">
      <c r="A213" t="s">
        <v>21</v>
      </c>
      <c r="B213" t="s">
        <v>415</v>
      </c>
      <c r="D213">
        <v>1927</v>
      </c>
      <c r="E213" t="s">
        <v>143</v>
      </c>
      <c r="F213">
        <v>865</v>
      </c>
      <c r="G213" t="s">
        <v>442</v>
      </c>
      <c r="H213">
        <v>177.32499999999999</v>
      </c>
      <c r="I213" t="s">
        <v>405</v>
      </c>
      <c r="J213" t="s">
        <v>2380</v>
      </c>
      <c r="L213" t="s">
        <v>212</v>
      </c>
      <c r="M213" t="s">
        <v>415</v>
      </c>
      <c r="N213" t="s">
        <v>416</v>
      </c>
      <c r="P213" t="s">
        <v>413</v>
      </c>
    </row>
    <row r="214" spans="1:17" hidden="1" x14ac:dyDescent="0.2">
      <c r="A214" t="s">
        <v>21</v>
      </c>
      <c r="B214" t="s">
        <v>400</v>
      </c>
      <c r="D214">
        <v>1921</v>
      </c>
      <c r="E214" t="s">
        <v>139</v>
      </c>
      <c r="F214">
        <v>0</v>
      </c>
      <c r="G214" t="s">
        <v>442</v>
      </c>
      <c r="H214">
        <v>0</v>
      </c>
      <c r="I214" t="s">
        <v>401</v>
      </c>
      <c r="J214" t="s">
        <v>2380</v>
      </c>
      <c r="L214" t="s">
        <v>212</v>
      </c>
      <c r="M214" t="s">
        <v>400</v>
      </c>
      <c r="N214" t="s">
        <v>398</v>
      </c>
      <c r="P214" t="s">
        <v>2460</v>
      </c>
    </row>
    <row r="215" spans="1:17" hidden="1" x14ac:dyDescent="0.2">
      <c r="A215" t="s">
        <v>21</v>
      </c>
      <c r="B215" t="s">
        <v>400</v>
      </c>
      <c r="D215">
        <v>1925</v>
      </c>
      <c r="E215" t="s">
        <v>143</v>
      </c>
      <c r="F215">
        <v>7750</v>
      </c>
      <c r="G215" t="s">
        <v>442</v>
      </c>
      <c r="H215">
        <v>1588.75</v>
      </c>
      <c r="I215" t="s">
        <v>401</v>
      </c>
      <c r="J215" t="s">
        <v>2380</v>
      </c>
      <c r="L215" t="s">
        <v>212</v>
      </c>
      <c r="M215" t="s">
        <v>400</v>
      </c>
      <c r="N215" t="s">
        <v>398</v>
      </c>
      <c r="P215" t="s">
        <v>402</v>
      </c>
    </row>
    <row r="216" spans="1:17" hidden="1" x14ac:dyDescent="0.2">
      <c r="A216" t="s">
        <v>21</v>
      </c>
      <c r="B216" t="s">
        <v>400</v>
      </c>
      <c r="D216">
        <v>1927</v>
      </c>
      <c r="E216" t="s">
        <v>143</v>
      </c>
      <c r="F216">
        <v>11500</v>
      </c>
      <c r="G216" t="s">
        <v>438</v>
      </c>
      <c r="H216">
        <v>11500</v>
      </c>
      <c r="I216" t="s">
        <v>401</v>
      </c>
      <c r="J216" t="s">
        <v>2380</v>
      </c>
      <c r="L216" t="s">
        <v>212</v>
      </c>
      <c r="M216" t="s">
        <v>400</v>
      </c>
      <c r="N216" t="s">
        <v>398</v>
      </c>
      <c r="P216" t="s">
        <v>2461</v>
      </c>
    </row>
    <row r="217" spans="1:17" hidden="1" x14ac:dyDescent="0.2">
      <c r="A217" t="s">
        <v>22</v>
      </c>
      <c r="B217" t="s">
        <v>420</v>
      </c>
      <c r="D217">
        <v>1928</v>
      </c>
      <c r="E217" t="s">
        <v>139</v>
      </c>
      <c r="F217">
        <v>7300</v>
      </c>
      <c r="G217" t="s">
        <v>438</v>
      </c>
      <c r="H217">
        <v>1549.8</v>
      </c>
      <c r="I217" t="s">
        <v>149</v>
      </c>
      <c r="J217" t="s">
        <v>2380</v>
      </c>
      <c r="L217" t="s">
        <v>171</v>
      </c>
      <c r="M217" t="s">
        <v>420</v>
      </c>
      <c r="N217" t="s">
        <v>421</v>
      </c>
      <c r="P217" t="s">
        <v>219</v>
      </c>
    </row>
    <row r="218" spans="1:17" hidden="1" x14ac:dyDescent="0.2">
      <c r="A218" t="s">
        <v>30</v>
      </c>
      <c r="B218" t="s">
        <v>425</v>
      </c>
      <c r="C218" t="s">
        <v>427</v>
      </c>
      <c r="D218">
        <v>1909</v>
      </c>
      <c r="E218" t="s">
        <v>143</v>
      </c>
      <c r="F218">
        <v>8000</v>
      </c>
      <c r="G218" t="s">
        <v>456</v>
      </c>
      <c r="H218">
        <v>1400</v>
      </c>
      <c r="I218" t="s">
        <v>128</v>
      </c>
      <c r="J218" t="s">
        <v>128</v>
      </c>
      <c r="L218" t="s">
        <v>140</v>
      </c>
      <c r="M218" t="s">
        <v>425</v>
      </c>
      <c r="N218" t="s">
        <v>426</v>
      </c>
      <c r="P218" t="s">
        <v>213</v>
      </c>
    </row>
    <row r="219" spans="1:17" hidden="1" x14ac:dyDescent="0.2">
      <c r="A219" t="s">
        <v>30</v>
      </c>
      <c r="B219" t="s">
        <v>425</v>
      </c>
      <c r="C219" t="s">
        <v>427</v>
      </c>
      <c r="D219">
        <v>1910</v>
      </c>
      <c r="E219" t="s">
        <v>139</v>
      </c>
      <c r="F219">
        <v>8000</v>
      </c>
      <c r="G219" t="s">
        <v>456</v>
      </c>
      <c r="H219">
        <v>1400</v>
      </c>
      <c r="I219" t="s">
        <v>128</v>
      </c>
      <c r="J219" t="s">
        <v>128</v>
      </c>
      <c r="L219" t="s">
        <v>140</v>
      </c>
      <c r="M219" t="s">
        <v>425</v>
      </c>
      <c r="N219" t="s">
        <v>426</v>
      </c>
      <c r="P219" t="s">
        <v>169</v>
      </c>
    </row>
    <row r="220" spans="1:17" hidden="1" x14ac:dyDescent="0.2">
      <c r="A220" t="s">
        <v>30</v>
      </c>
      <c r="B220" t="s">
        <v>425</v>
      </c>
      <c r="C220" t="s">
        <v>427</v>
      </c>
      <c r="D220">
        <v>1925</v>
      </c>
      <c r="E220" t="s">
        <v>143</v>
      </c>
      <c r="F220">
        <v>7000</v>
      </c>
      <c r="G220" t="s">
        <v>438</v>
      </c>
      <c r="H220">
        <v>7000</v>
      </c>
      <c r="I220" t="s">
        <v>128</v>
      </c>
      <c r="J220" t="s">
        <v>128</v>
      </c>
      <c r="L220" t="s">
        <v>140</v>
      </c>
      <c r="M220" t="s">
        <v>425</v>
      </c>
      <c r="N220" t="s">
        <v>426</v>
      </c>
      <c r="P220" t="s">
        <v>144</v>
      </c>
    </row>
    <row r="221" spans="1:17" hidden="1" x14ac:dyDescent="0.2">
      <c r="A221" t="s">
        <v>30</v>
      </c>
      <c r="B221" t="s">
        <v>425</v>
      </c>
      <c r="C221" t="s">
        <v>427</v>
      </c>
      <c r="D221">
        <v>1927</v>
      </c>
      <c r="E221" t="s">
        <v>143</v>
      </c>
      <c r="F221">
        <v>10000</v>
      </c>
      <c r="G221" t="s">
        <v>438</v>
      </c>
      <c r="H221">
        <v>10000</v>
      </c>
      <c r="I221" t="s">
        <v>128</v>
      </c>
      <c r="J221" t="s">
        <v>128</v>
      </c>
      <c r="L221" t="s">
        <v>140</v>
      </c>
      <c r="M221" t="s">
        <v>425</v>
      </c>
      <c r="N221" t="s">
        <v>426</v>
      </c>
      <c r="P221" t="s">
        <v>265</v>
      </c>
    </row>
    <row r="222" spans="1:17" hidden="1" x14ac:dyDescent="0.2">
      <c r="A222" t="s">
        <v>30</v>
      </c>
      <c r="B222" t="s">
        <v>425</v>
      </c>
      <c r="C222" t="s">
        <v>427</v>
      </c>
      <c r="D222">
        <v>1930</v>
      </c>
      <c r="E222" t="s">
        <v>158</v>
      </c>
      <c r="F222">
        <v>15000</v>
      </c>
      <c r="G222" t="s">
        <v>442</v>
      </c>
      <c r="H222">
        <v>3075</v>
      </c>
      <c r="I222" t="s">
        <v>128</v>
      </c>
      <c r="J222" t="s">
        <v>128</v>
      </c>
      <c r="L222" t="s">
        <v>140</v>
      </c>
      <c r="M222" t="s">
        <v>425</v>
      </c>
      <c r="N222" t="s">
        <v>426</v>
      </c>
      <c r="P222" t="s">
        <v>288</v>
      </c>
    </row>
    <row r="223" spans="1:17" hidden="1" x14ac:dyDescent="0.2">
      <c r="A223" t="s">
        <v>30</v>
      </c>
      <c r="B223" t="s">
        <v>428</v>
      </c>
      <c r="D223">
        <v>1909</v>
      </c>
      <c r="E223" t="s">
        <v>139</v>
      </c>
      <c r="F223">
        <v>4000</v>
      </c>
      <c r="G223" t="s">
        <v>456</v>
      </c>
      <c r="H223">
        <v>700</v>
      </c>
      <c r="I223" t="s">
        <v>128</v>
      </c>
      <c r="J223" t="s">
        <v>128</v>
      </c>
      <c r="L223" t="s">
        <v>140</v>
      </c>
      <c r="M223" t="s">
        <v>428</v>
      </c>
      <c r="N223" t="s">
        <v>426</v>
      </c>
      <c r="P223" t="s">
        <v>141</v>
      </c>
    </row>
    <row r="224" spans="1:17" hidden="1" x14ac:dyDescent="0.2">
      <c r="A224" t="s">
        <v>30</v>
      </c>
      <c r="B224" t="s">
        <v>428</v>
      </c>
      <c r="D224">
        <v>1912</v>
      </c>
      <c r="E224" t="s">
        <v>143</v>
      </c>
      <c r="F224">
        <v>4000</v>
      </c>
      <c r="G224" t="s">
        <v>456</v>
      </c>
      <c r="H224">
        <v>700</v>
      </c>
      <c r="I224" t="s">
        <v>128</v>
      </c>
      <c r="J224" t="s">
        <v>128</v>
      </c>
      <c r="L224" t="s">
        <v>140</v>
      </c>
      <c r="M224" t="s">
        <v>428</v>
      </c>
      <c r="N224" t="s">
        <v>426</v>
      </c>
      <c r="P224" t="s">
        <v>429</v>
      </c>
    </row>
    <row r="225" spans="1:16" hidden="1" x14ac:dyDescent="0.2">
      <c r="A225" t="s">
        <v>30</v>
      </c>
      <c r="B225" t="s">
        <v>428</v>
      </c>
      <c r="D225">
        <v>1912</v>
      </c>
      <c r="E225" t="s">
        <v>143</v>
      </c>
      <c r="F225">
        <v>4000</v>
      </c>
      <c r="G225" t="s">
        <v>456</v>
      </c>
      <c r="H225">
        <v>700</v>
      </c>
      <c r="I225" t="s">
        <v>128</v>
      </c>
      <c r="J225" t="s">
        <v>128</v>
      </c>
      <c r="L225" t="s">
        <v>140</v>
      </c>
      <c r="M225" t="s">
        <v>428</v>
      </c>
      <c r="N225" t="s">
        <v>426</v>
      </c>
      <c r="P225" t="s">
        <v>221</v>
      </c>
    </row>
    <row r="226" spans="1:16" hidden="1" x14ac:dyDescent="0.2">
      <c r="A226" t="s">
        <v>30</v>
      </c>
      <c r="B226" t="s">
        <v>428</v>
      </c>
      <c r="D226">
        <v>1925</v>
      </c>
      <c r="E226" t="s">
        <v>143</v>
      </c>
      <c r="F226">
        <v>7000</v>
      </c>
      <c r="G226" t="s">
        <v>438</v>
      </c>
      <c r="H226">
        <v>7000</v>
      </c>
      <c r="I226" t="s">
        <v>128</v>
      </c>
      <c r="J226" t="s">
        <v>128</v>
      </c>
      <c r="L226" t="s">
        <v>140</v>
      </c>
      <c r="M226" t="s">
        <v>428</v>
      </c>
      <c r="N226" t="s">
        <v>426</v>
      </c>
      <c r="P226" t="s">
        <v>144</v>
      </c>
    </row>
    <row r="227" spans="1:16" hidden="1" x14ac:dyDescent="0.2">
      <c r="A227" t="s">
        <v>30</v>
      </c>
      <c r="B227" t="s">
        <v>428</v>
      </c>
      <c r="D227">
        <v>1927</v>
      </c>
      <c r="E227" t="s">
        <v>143</v>
      </c>
      <c r="F227">
        <v>10000</v>
      </c>
      <c r="G227" t="s">
        <v>438</v>
      </c>
      <c r="H227">
        <v>10000</v>
      </c>
      <c r="I227" t="s">
        <v>128</v>
      </c>
      <c r="J227" t="s">
        <v>128</v>
      </c>
      <c r="L227" t="s">
        <v>140</v>
      </c>
      <c r="M227" t="s">
        <v>428</v>
      </c>
      <c r="N227" t="s">
        <v>426</v>
      </c>
      <c r="P227" t="s">
        <v>265</v>
      </c>
    </row>
    <row r="228" spans="1:16" hidden="1" x14ac:dyDescent="0.2">
      <c r="A228" t="s">
        <v>30</v>
      </c>
      <c r="B228" t="s">
        <v>422</v>
      </c>
      <c r="C228" t="s">
        <v>424</v>
      </c>
      <c r="D228">
        <v>1918</v>
      </c>
      <c r="E228" t="s">
        <v>139</v>
      </c>
      <c r="F228">
        <v>0</v>
      </c>
      <c r="G228" t="s">
        <v>140</v>
      </c>
      <c r="H228">
        <v>0</v>
      </c>
      <c r="I228" t="s">
        <v>128</v>
      </c>
      <c r="J228" t="s">
        <v>128</v>
      </c>
      <c r="L228" t="s">
        <v>140</v>
      </c>
      <c r="M228" t="s">
        <v>422</v>
      </c>
      <c r="N228" t="s">
        <v>423</v>
      </c>
      <c r="P228" t="s">
        <v>271</v>
      </c>
    </row>
    <row r="229" spans="1:16" hidden="1" x14ac:dyDescent="0.2">
      <c r="A229" t="s">
        <v>30</v>
      </c>
      <c r="B229" t="s">
        <v>422</v>
      </c>
      <c r="C229" t="s">
        <v>424</v>
      </c>
      <c r="D229">
        <v>1927</v>
      </c>
      <c r="E229" t="s">
        <v>143</v>
      </c>
      <c r="F229">
        <v>7000</v>
      </c>
      <c r="G229" t="s">
        <v>438</v>
      </c>
      <c r="H229">
        <v>7000</v>
      </c>
      <c r="I229" t="s">
        <v>128</v>
      </c>
      <c r="J229" t="s">
        <v>128</v>
      </c>
      <c r="L229" t="s">
        <v>140</v>
      </c>
      <c r="M229" t="s">
        <v>422</v>
      </c>
      <c r="N229" t="s">
        <v>423</v>
      </c>
      <c r="P229" t="s">
        <v>265</v>
      </c>
    </row>
    <row r="230" spans="1:16" hidden="1" x14ac:dyDescent="0.2">
      <c r="J230" t="str">
        <f t="shared" ref="J230:J240" si="1">IF(I230="Electric Arc", "Electric Arc", IF(I230="Birkeland-Eyde", "Electric Arc", ""))</f>
        <v/>
      </c>
    </row>
    <row r="231" spans="1:16" hidden="1" x14ac:dyDescent="0.2">
      <c r="J231" t="str">
        <f t="shared" si="1"/>
        <v/>
      </c>
    </row>
    <row r="232" spans="1:16" hidden="1" x14ac:dyDescent="0.2">
      <c r="J232" t="str">
        <f t="shared" si="1"/>
        <v/>
      </c>
    </row>
    <row r="233" spans="1:16" hidden="1" x14ac:dyDescent="0.2">
      <c r="J233" t="str">
        <f t="shared" si="1"/>
        <v/>
      </c>
    </row>
    <row r="234" spans="1:16" hidden="1" x14ac:dyDescent="0.2">
      <c r="J234" t="str">
        <f t="shared" si="1"/>
        <v/>
      </c>
    </row>
    <row r="235" spans="1:16" hidden="1" x14ac:dyDescent="0.2">
      <c r="D235" t="s">
        <v>432</v>
      </c>
      <c r="E235" t="s">
        <v>432</v>
      </c>
      <c r="J235" t="str">
        <f t="shared" si="1"/>
        <v/>
      </c>
    </row>
    <row r="236" spans="1:16" hidden="1" x14ac:dyDescent="0.2">
      <c r="J236" t="str">
        <f t="shared" si="1"/>
        <v/>
      </c>
    </row>
    <row r="237" spans="1:16" hidden="1" x14ac:dyDescent="0.2">
      <c r="J237" t="str">
        <f t="shared" si="1"/>
        <v/>
      </c>
    </row>
    <row r="238" spans="1:16" hidden="1" x14ac:dyDescent="0.2">
      <c r="J238" t="str">
        <f t="shared" si="1"/>
        <v/>
      </c>
      <c r="M238" s="1"/>
    </row>
    <row r="239" spans="1:16" hidden="1" x14ac:dyDescent="0.2">
      <c r="J239" t="str">
        <f t="shared" si="1"/>
        <v/>
      </c>
    </row>
    <row r="240" spans="1:16" hidden="1" x14ac:dyDescent="0.2">
      <c r="A240" s="6"/>
      <c r="B240" s="6"/>
      <c r="J240" t="str">
        <f t="shared" si="1"/>
        <v/>
      </c>
    </row>
    <row r="256" spans="8:8" x14ac:dyDescent="0.2">
      <c r="H256" t="s">
        <v>2452</v>
      </c>
    </row>
  </sheetData>
  <autoFilter ref="A1:Q240" xr:uid="{433B2154-A0F1-45D9-A8C9-00B021E95B39}">
    <filterColumn colId="0">
      <filters>
        <filter val="Japan"/>
      </filters>
    </filterColumn>
  </autoFilter>
  <sortState xmlns:xlrd2="http://schemas.microsoft.com/office/spreadsheetml/2017/richdata2" ref="A3:R229">
    <sortCondition ref="A3:A229"/>
    <sortCondition ref="J3:J229"/>
    <sortCondition ref="B3:B229"/>
    <sortCondition ref="D3:D2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DC62-3B32-4D17-9CAF-EC76FD124192}">
  <sheetPr codeName="Sheet5"/>
  <dimension ref="A1:OQ125"/>
  <sheetViews>
    <sheetView workbookViewId="0">
      <pane xSplit="1" ySplit="7" topLeftCell="NJ17" activePane="bottomRight" state="frozen"/>
      <selection pane="topRight" activeCell="B1" sqref="B1"/>
      <selection pane="bottomLeft" activeCell="A8" sqref="A8"/>
      <selection pane="bottomRight" activeCell="NW18" sqref="NW18"/>
    </sheetView>
  </sheetViews>
  <sheetFormatPr baseColWidth="10" defaultColWidth="8.83203125" defaultRowHeight="15" x14ac:dyDescent="0.2"/>
  <cols>
    <col min="2" max="2" width="17.83203125" customWidth="1"/>
    <col min="12" max="12" width="22.6640625" customWidth="1"/>
    <col min="13" max="13" width="17" customWidth="1"/>
    <col min="14" max="14" width="19.83203125" customWidth="1"/>
    <col min="15" max="15" width="18.33203125" customWidth="1"/>
    <col min="25" max="25" width="17.5" customWidth="1"/>
    <col min="26" max="26" width="29.5" customWidth="1"/>
    <col min="27" max="27" width="27.5" customWidth="1"/>
    <col min="28" max="28" width="18.6640625" customWidth="1"/>
    <col min="114" max="114" width="14.6640625" customWidth="1"/>
    <col min="115" max="115" width="9.33203125" customWidth="1"/>
    <col min="116" max="116" width="9.5" customWidth="1"/>
    <col min="117" max="117" width="9.6640625" customWidth="1"/>
    <col min="118" max="118" width="9.5" customWidth="1"/>
  </cols>
  <sheetData>
    <row r="1" spans="1:407" s="1" customFormat="1" x14ac:dyDescent="0.2">
      <c r="A1" s="1" t="s">
        <v>2581</v>
      </c>
      <c r="B1" s="1" t="s">
        <v>507</v>
      </c>
      <c r="C1" s="1" t="s">
        <v>508</v>
      </c>
      <c r="D1" s="1" t="s">
        <v>509</v>
      </c>
      <c r="E1" s="1" t="s">
        <v>1105</v>
      </c>
      <c r="F1" s="1" t="s">
        <v>510</v>
      </c>
      <c r="G1" s="1" t="s">
        <v>511</v>
      </c>
      <c r="H1" s="1" t="s">
        <v>512</v>
      </c>
      <c r="I1" s="1" t="s">
        <v>513</v>
      </c>
      <c r="J1" s="1" t="s">
        <v>514</v>
      </c>
      <c r="K1" s="1" t="s">
        <v>515</v>
      </c>
      <c r="L1" s="1" t="s">
        <v>2531</v>
      </c>
      <c r="M1" s="1" t="s">
        <v>2532</v>
      </c>
      <c r="N1" s="1" t="s">
        <v>1123</v>
      </c>
      <c r="O1" s="1" t="s">
        <v>1124</v>
      </c>
      <c r="P1" s="1" t="s">
        <v>516</v>
      </c>
      <c r="Q1" s="1" t="s">
        <v>517</v>
      </c>
      <c r="R1" s="1" t="s">
        <v>518</v>
      </c>
      <c r="S1" s="1" t="s">
        <v>519</v>
      </c>
      <c r="T1" s="1" t="s">
        <v>520</v>
      </c>
      <c r="U1" s="1" t="s">
        <v>521</v>
      </c>
      <c r="V1" s="1" t="s">
        <v>522</v>
      </c>
      <c r="W1" s="1" t="s">
        <v>523</v>
      </c>
      <c r="X1" s="1" t="s">
        <v>524</v>
      </c>
      <c r="Y1" s="1" t="s">
        <v>2533</v>
      </c>
      <c r="Z1" s="1" t="s">
        <v>2534</v>
      </c>
      <c r="AA1" s="1" t="s">
        <v>1125</v>
      </c>
      <c r="AB1" s="1" t="s">
        <v>1126</v>
      </c>
      <c r="AC1" s="1" t="s">
        <v>2463</v>
      </c>
      <c r="AD1" s="1" t="s">
        <v>2464</v>
      </c>
      <c r="AE1" s="1" t="s">
        <v>525</v>
      </c>
      <c r="AF1" s="1" t="s">
        <v>526</v>
      </c>
      <c r="AG1" s="1" t="s">
        <v>527</v>
      </c>
      <c r="AH1" s="1" t="s">
        <v>528</v>
      </c>
      <c r="AI1" s="1" t="s">
        <v>529</v>
      </c>
      <c r="AJ1" s="1" t="s">
        <v>530</v>
      </c>
      <c r="AK1" s="1" t="s">
        <v>531</v>
      </c>
      <c r="AL1" s="1" t="s">
        <v>532</v>
      </c>
      <c r="AM1" s="1" t="s">
        <v>533</v>
      </c>
      <c r="AN1" s="1" t="s">
        <v>1107</v>
      </c>
      <c r="AO1" s="1" t="s">
        <v>534</v>
      </c>
      <c r="AP1" s="1" t="s">
        <v>535</v>
      </c>
      <c r="AQ1" s="1" t="s">
        <v>536</v>
      </c>
      <c r="AR1" s="1" t="s">
        <v>2466</v>
      </c>
      <c r="AS1" s="1" t="s">
        <v>2468</v>
      </c>
      <c r="AT1" s="1" t="s">
        <v>2465</v>
      </c>
      <c r="AU1" s="1" t="s">
        <v>2467</v>
      </c>
      <c r="AV1" s="1" t="s">
        <v>1109</v>
      </c>
      <c r="AW1" s="1" t="s">
        <v>2469</v>
      </c>
      <c r="AX1" s="1" t="s">
        <v>1110</v>
      </c>
      <c r="AY1" s="1" t="s">
        <v>1111</v>
      </c>
      <c r="AZ1" s="1" t="s">
        <v>1112</v>
      </c>
      <c r="BA1" s="1" t="s">
        <v>1113</v>
      </c>
      <c r="BB1" s="1" t="s">
        <v>1109</v>
      </c>
      <c r="BC1" s="1" t="s">
        <v>1114</v>
      </c>
      <c r="BD1" s="1" t="s">
        <v>1115</v>
      </c>
      <c r="BE1" s="1" t="s">
        <v>1116</v>
      </c>
      <c r="BF1" s="1" t="s">
        <v>1117</v>
      </c>
      <c r="BG1" s="1" t="s">
        <v>537</v>
      </c>
      <c r="BH1" s="1" t="s">
        <v>538</v>
      </c>
      <c r="BI1" s="1" t="s">
        <v>539</v>
      </c>
      <c r="BJ1" s="1" t="s">
        <v>540</v>
      </c>
      <c r="BK1" s="1" t="s">
        <v>541</v>
      </c>
      <c r="BL1" s="1" t="s">
        <v>542</v>
      </c>
      <c r="BM1" s="1" t="s">
        <v>2470</v>
      </c>
      <c r="BN1" s="1" t="s">
        <v>2471</v>
      </c>
      <c r="BO1" s="1" t="s">
        <v>543</v>
      </c>
      <c r="BP1" s="1" t="s">
        <v>544</v>
      </c>
      <c r="BQ1" s="1" t="s">
        <v>545</v>
      </c>
      <c r="BR1" s="1" t="s">
        <v>546</v>
      </c>
      <c r="BS1" s="1" t="s">
        <v>547</v>
      </c>
      <c r="BT1" s="1" t="s">
        <v>548</v>
      </c>
      <c r="BU1" s="1" t="s">
        <v>549</v>
      </c>
      <c r="BV1" s="1" t="s">
        <v>2535</v>
      </c>
      <c r="BW1" s="1" t="s">
        <v>2536</v>
      </c>
      <c r="BX1" s="1" t="s">
        <v>2537</v>
      </c>
      <c r="BY1" s="1" t="s">
        <v>2538</v>
      </c>
      <c r="BZ1" s="1" t="s">
        <v>2539</v>
      </c>
      <c r="CA1" s="1" t="s">
        <v>2540</v>
      </c>
      <c r="CB1" s="1" t="s">
        <v>2541</v>
      </c>
      <c r="CC1" s="1" t="s">
        <v>2542</v>
      </c>
      <c r="CD1" s="1" t="s">
        <v>550</v>
      </c>
      <c r="CE1" s="1" t="s">
        <v>551</v>
      </c>
      <c r="CF1" s="1" t="s">
        <v>552</v>
      </c>
      <c r="CG1" s="1" t="s">
        <v>553</v>
      </c>
      <c r="CH1" s="1" t="s">
        <v>554</v>
      </c>
      <c r="CI1" s="1" t="s">
        <v>555</v>
      </c>
      <c r="CJ1" s="1" t="s">
        <v>556</v>
      </c>
      <c r="CK1" s="1" t="s">
        <v>2543</v>
      </c>
      <c r="CL1" s="1" t="s">
        <v>2474</v>
      </c>
      <c r="CM1" s="1" t="s">
        <v>2472</v>
      </c>
      <c r="CN1" s="1" t="s">
        <v>2473</v>
      </c>
      <c r="CO1" s="1" t="s">
        <v>2544</v>
      </c>
      <c r="CP1" s="1" t="s">
        <v>559</v>
      </c>
      <c r="CQ1" s="1" t="s">
        <v>557</v>
      </c>
      <c r="CR1" s="1" t="s">
        <v>558</v>
      </c>
      <c r="CS1" s="1" t="s">
        <v>2545</v>
      </c>
      <c r="CT1" s="1" t="s">
        <v>562</v>
      </c>
      <c r="CU1" s="1" t="s">
        <v>560</v>
      </c>
      <c r="CV1" s="1" t="s">
        <v>561</v>
      </c>
      <c r="CW1" s="1" t="s">
        <v>2546</v>
      </c>
      <c r="CX1" s="1" t="s">
        <v>565</v>
      </c>
      <c r="CY1" s="1" t="s">
        <v>563</v>
      </c>
      <c r="CZ1" s="1" t="s">
        <v>564</v>
      </c>
      <c r="DA1" s="1" t="s">
        <v>2475</v>
      </c>
      <c r="DB1" s="1" t="s">
        <v>2476</v>
      </c>
      <c r="DC1" s="1" t="s">
        <v>566</v>
      </c>
      <c r="DD1" s="1" t="s">
        <v>567</v>
      </c>
      <c r="DE1" s="1" t="s">
        <v>568</v>
      </c>
      <c r="DF1" s="1" t="s">
        <v>569</v>
      </c>
      <c r="DG1" s="1" t="s">
        <v>570</v>
      </c>
      <c r="DH1" s="1" t="s">
        <v>571</v>
      </c>
      <c r="DI1" s="1" t="s">
        <v>572</v>
      </c>
      <c r="DJ1" s="1" t="s">
        <v>573</v>
      </c>
      <c r="DK1" s="1" t="s">
        <v>2547</v>
      </c>
      <c r="DL1" s="1" t="s">
        <v>2479</v>
      </c>
      <c r="DM1" s="1" t="s">
        <v>2477</v>
      </c>
      <c r="DN1" s="1" t="s">
        <v>2478</v>
      </c>
      <c r="DO1" s="1" t="s">
        <v>574</v>
      </c>
      <c r="DP1" s="1" t="s">
        <v>575</v>
      </c>
      <c r="DQ1" s="1" t="s">
        <v>576</v>
      </c>
      <c r="DR1" s="1" t="s">
        <v>577</v>
      </c>
      <c r="DS1" s="1" t="s">
        <v>2548</v>
      </c>
      <c r="DT1" s="1" t="s">
        <v>580</v>
      </c>
      <c r="DU1" s="1" t="s">
        <v>578</v>
      </c>
      <c r="DV1" s="1" t="s">
        <v>579</v>
      </c>
      <c r="DW1" s="1" t="s">
        <v>2549</v>
      </c>
      <c r="DX1" s="1" t="s">
        <v>583</v>
      </c>
      <c r="DY1" s="1" t="s">
        <v>581</v>
      </c>
      <c r="DZ1" s="1" t="s">
        <v>582</v>
      </c>
      <c r="EA1" s="1" t="s">
        <v>2480</v>
      </c>
      <c r="EB1" s="1" t="s">
        <v>2481</v>
      </c>
      <c r="EC1" s="1" t="s">
        <v>584</v>
      </c>
      <c r="ED1" s="1" t="s">
        <v>585</v>
      </c>
      <c r="EE1" s="1" t="s">
        <v>791</v>
      </c>
      <c r="EF1" s="1" t="s">
        <v>586</v>
      </c>
      <c r="EG1" s="1" t="s">
        <v>587</v>
      </c>
      <c r="EH1" s="1" t="s">
        <v>588</v>
      </c>
      <c r="EI1" s="1" t="s">
        <v>589</v>
      </c>
      <c r="EJ1" s="1" t="s">
        <v>590</v>
      </c>
      <c r="EK1" s="1" t="s">
        <v>591</v>
      </c>
      <c r="EL1" s="1" t="s">
        <v>592</v>
      </c>
      <c r="EM1" s="1" t="s">
        <v>593</v>
      </c>
      <c r="EN1" s="1" t="s">
        <v>594</v>
      </c>
      <c r="EO1" s="1" t="s">
        <v>595</v>
      </c>
      <c r="EP1" s="1" t="s">
        <v>596</v>
      </c>
      <c r="EQ1" s="1" t="s">
        <v>597</v>
      </c>
      <c r="ER1" s="1" t="s">
        <v>598</v>
      </c>
      <c r="ES1" s="1" t="s">
        <v>599</v>
      </c>
      <c r="ET1" s="1" t="s">
        <v>600</v>
      </c>
      <c r="EU1" s="1" t="s">
        <v>601</v>
      </c>
      <c r="EV1" s="1" t="s">
        <v>602</v>
      </c>
      <c r="EW1" s="1" t="s">
        <v>603</v>
      </c>
      <c r="EX1" s="1" t="s">
        <v>604</v>
      </c>
      <c r="EY1" s="1" t="s">
        <v>2550</v>
      </c>
      <c r="EZ1" s="1" t="s">
        <v>2484</v>
      </c>
      <c r="FA1" s="1" t="s">
        <v>2482</v>
      </c>
      <c r="FB1" s="1" t="s">
        <v>2483</v>
      </c>
      <c r="FC1" s="1" t="s">
        <v>2551</v>
      </c>
      <c r="FD1" s="1" t="s">
        <v>607</v>
      </c>
      <c r="FE1" s="1" t="s">
        <v>605</v>
      </c>
      <c r="FF1" s="1" t="s">
        <v>606</v>
      </c>
      <c r="FG1" s="1" t="s">
        <v>2485</v>
      </c>
      <c r="FH1" s="1" t="s">
        <v>2486</v>
      </c>
      <c r="FI1" s="1" t="s">
        <v>608</v>
      </c>
      <c r="FJ1" s="1" t="s">
        <v>609</v>
      </c>
      <c r="FK1" s="1" t="s">
        <v>610</v>
      </c>
      <c r="FL1" s="1" t="s">
        <v>611</v>
      </c>
      <c r="FM1" s="1" t="s">
        <v>612</v>
      </c>
      <c r="FN1" s="1" t="s">
        <v>613</v>
      </c>
      <c r="FO1" s="1" t="s">
        <v>614</v>
      </c>
      <c r="FP1" s="1" t="s">
        <v>2552</v>
      </c>
      <c r="FQ1" s="1" t="s">
        <v>2553</v>
      </c>
      <c r="FR1" s="1" t="s">
        <v>2554</v>
      </c>
      <c r="FS1" s="1" t="s">
        <v>2555</v>
      </c>
      <c r="FT1" s="1" t="s">
        <v>2556</v>
      </c>
      <c r="FU1" s="1" t="s">
        <v>617</v>
      </c>
      <c r="FV1" s="1" t="s">
        <v>615</v>
      </c>
      <c r="FW1" s="1" t="s">
        <v>616</v>
      </c>
      <c r="FX1" s="1" t="s">
        <v>2487</v>
      </c>
      <c r="FY1" s="1" t="s">
        <v>2488</v>
      </c>
      <c r="FZ1" s="1" t="s">
        <v>618</v>
      </c>
      <c r="GA1" s="1" t="s">
        <v>619</v>
      </c>
      <c r="GB1" s="1" t="s">
        <v>620</v>
      </c>
      <c r="GC1" s="1" t="s">
        <v>621</v>
      </c>
      <c r="GD1" s="1" t="s">
        <v>622</v>
      </c>
      <c r="GE1" s="1" t="s">
        <v>623</v>
      </c>
      <c r="GF1" s="1" t="s">
        <v>624</v>
      </c>
      <c r="GG1" s="1" t="s">
        <v>625</v>
      </c>
      <c r="GH1" s="1" t="s">
        <v>626</v>
      </c>
      <c r="GI1" s="1" t="s">
        <v>2489</v>
      </c>
      <c r="GJ1" s="1" t="s">
        <v>2490</v>
      </c>
      <c r="GK1" s="1" t="s">
        <v>627</v>
      </c>
      <c r="GL1" s="1" t="s">
        <v>628</v>
      </c>
      <c r="GM1" s="1" t="s">
        <v>629</v>
      </c>
      <c r="GN1" s="1" t="s">
        <v>630</v>
      </c>
      <c r="GO1" s="1" t="s">
        <v>631</v>
      </c>
      <c r="GP1" s="1" t="s">
        <v>632</v>
      </c>
      <c r="GQ1" s="1" t="s">
        <v>633</v>
      </c>
      <c r="GR1" s="1" t="s">
        <v>634</v>
      </c>
      <c r="GS1" s="1" t="s">
        <v>635</v>
      </c>
      <c r="GT1" s="1" t="s">
        <v>636</v>
      </c>
      <c r="GU1" s="1" t="s">
        <v>637</v>
      </c>
      <c r="GV1" s="1" t="s">
        <v>638</v>
      </c>
      <c r="GW1" s="1" t="s">
        <v>639</v>
      </c>
      <c r="GX1" s="1" t="s">
        <v>640</v>
      </c>
      <c r="GY1" s="1" t="s">
        <v>641</v>
      </c>
      <c r="GZ1" s="1" t="s">
        <v>642</v>
      </c>
      <c r="HA1" s="1" t="s">
        <v>643</v>
      </c>
      <c r="HB1" s="1" t="s">
        <v>644</v>
      </c>
      <c r="HC1" s="1" t="s">
        <v>645</v>
      </c>
      <c r="HD1" s="1" t="s">
        <v>646</v>
      </c>
      <c r="HE1" s="1" t="s">
        <v>647</v>
      </c>
      <c r="HF1" s="1" t="s">
        <v>648</v>
      </c>
      <c r="HG1" s="1" t="s">
        <v>649</v>
      </c>
      <c r="HH1" s="1" t="s">
        <v>650</v>
      </c>
      <c r="HI1" s="1" t="s">
        <v>651</v>
      </c>
      <c r="HJ1" s="1" t="s">
        <v>652</v>
      </c>
      <c r="HK1" s="1" t="s">
        <v>653</v>
      </c>
      <c r="HL1" s="1" t="s">
        <v>654</v>
      </c>
      <c r="HM1" s="1" t="s">
        <v>655</v>
      </c>
      <c r="HN1" s="1" t="s">
        <v>656</v>
      </c>
      <c r="HO1" s="1" t="s">
        <v>657</v>
      </c>
      <c r="HP1" s="1" t="s">
        <v>2558</v>
      </c>
      <c r="HQ1" s="1" t="s">
        <v>2493</v>
      </c>
      <c r="HR1" s="1" t="s">
        <v>2491</v>
      </c>
      <c r="HS1" s="1" t="s">
        <v>2492</v>
      </c>
      <c r="HT1" s="1" t="s">
        <v>2557</v>
      </c>
      <c r="HU1" s="1" t="s">
        <v>660</v>
      </c>
      <c r="HV1" s="1" t="s">
        <v>658</v>
      </c>
      <c r="HW1" s="1" t="s">
        <v>659</v>
      </c>
      <c r="HX1" s="1" t="s">
        <v>2559</v>
      </c>
      <c r="HY1" s="1" t="s">
        <v>663</v>
      </c>
      <c r="HZ1" s="1" t="s">
        <v>661</v>
      </c>
      <c r="IA1" s="1" t="s">
        <v>662</v>
      </c>
      <c r="IB1" s="1" t="s">
        <v>2494</v>
      </c>
      <c r="IC1" s="1" t="s">
        <v>2495</v>
      </c>
      <c r="ID1" s="1" t="s">
        <v>664</v>
      </c>
      <c r="IE1" s="1" t="s">
        <v>665</v>
      </c>
      <c r="IF1" s="1" t="s">
        <v>666</v>
      </c>
      <c r="IG1" s="1" t="s">
        <v>667</v>
      </c>
      <c r="IH1" s="1" t="s">
        <v>668</v>
      </c>
      <c r="II1" s="1" t="s">
        <v>669</v>
      </c>
      <c r="IJ1" s="1" t="s">
        <v>670</v>
      </c>
      <c r="IK1" s="1" t="s">
        <v>2560</v>
      </c>
      <c r="IL1" s="1" t="s">
        <v>2498</v>
      </c>
      <c r="IM1" s="1" t="s">
        <v>2496</v>
      </c>
      <c r="IN1" s="1" t="s">
        <v>2497</v>
      </c>
      <c r="IO1" s="1" t="s">
        <v>2561</v>
      </c>
      <c r="IP1" s="1" t="s">
        <v>673</v>
      </c>
      <c r="IQ1" s="1" t="s">
        <v>671</v>
      </c>
      <c r="IR1" s="1" t="s">
        <v>672</v>
      </c>
      <c r="IS1" s="1" t="s">
        <v>2499</v>
      </c>
      <c r="IT1" s="1" t="s">
        <v>2500</v>
      </c>
      <c r="IU1" s="1" t="s">
        <v>674</v>
      </c>
      <c r="IV1" s="1" t="s">
        <v>675</v>
      </c>
      <c r="IW1" s="1" t="s">
        <v>676</v>
      </c>
      <c r="IX1" s="1" t="s">
        <v>677</v>
      </c>
      <c r="IY1" s="1" t="s">
        <v>678</v>
      </c>
      <c r="IZ1" s="1" t="s">
        <v>679</v>
      </c>
      <c r="JA1" s="1" t="s">
        <v>680</v>
      </c>
      <c r="JB1" s="1" t="s">
        <v>681</v>
      </c>
      <c r="JC1" s="1" t="s">
        <v>682</v>
      </c>
      <c r="JD1" s="1" t="s">
        <v>2562</v>
      </c>
      <c r="JE1" s="1" t="s">
        <v>2503</v>
      </c>
      <c r="JF1" s="1" t="s">
        <v>2501</v>
      </c>
      <c r="JG1" s="1" t="s">
        <v>2502</v>
      </c>
      <c r="JH1" s="1" t="s">
        <v>2504</v>
      </c>
      <c r="JI1" s="1" t="s">
        <v>2505</v>
      </c>
      <c r="JJ1" s="1" t="s">
        <v>683</v>
      </c>
      <c r="JK1" s="1" t="s">
        <v>684</v>
      </c>
      <c r="JL1" s="1" t="s">
        <v>685</v>
      </c>
      <c r="JM1" s="1" t="s">
        <v>686</v>
      </c>
      <c r="JN1" s="1" t="s">
        <v>687</v>
      </c>
      <c r="JO1" s="1" t="s">
        <v>688</v>
      </c>
      <c r="JP1" s="1" t="s">
        <v>689</v>
      </c>
      <c r="JQ1" s="1" t="s">
        <v>690</v>
      </c>
      <c r="JR1" s="1" t="s">
        <v>691</v>
      </c>
      <c r="JS1" s="1" t="s">
        <v>692</v>
      </c>
      <c r="JT1" s="1" t="s">
        <v>693</v>
      </c>
      <c r="JU1" s="1" t="s">
        <v>694</v>
      </c>
      <c r="JV1" s="1" t="s">
        <v>695</v>
      </c>
      <c r="JW1" s="1" t="s">
        <v>696</v>
      </c>
      <c r="JX1" s="1" t="s">
        <v>2563</v>
      </c>
      <c r="JY1" s="1" t="s">
        <v>699</v>
      </c>
      <c r="JZ1" s="1" t="s">
        <v>697</v>
      </c>
      <c r="KA1" s="1" t="s">
        <v>698</v>
      </c>
      <c r="KB1" s="1" t="s">
        <v>700</v>
      </c>
      <c r="KC1" s="1" t="s">
        <v>701</v>
      </c>
      <c r="KD1" s="1" t="s">
        <v>702</v>
      </c>
      <c r="KE1" s="1" t="s">
        <v>703</v>
      </c>
      <c r="KF1" s="1" t="s">
        <v>704</v>
      </c>
      <c r="KG1" s="1" t="s">
        <v>705</v>
      </c>
      <c r="KH1" s="1" t="s">
        <v>2564</v>
      </c>
      <c r="KI1" s="1" t="s">
        <v>2508</v>
      </c>
      <c r="KJ1" s="1" t="s">
        <v>2506</v>
      </c>
      <c r="KK1" s="1" t="s">
        <v>2507</v>
      </c>
      <c r="KL1" s="1" t="s">
        <v>2565</v>
      </c>
      <c r="KM1" s="1" t="s">
        <v>708</v>
      </c>
      <c r="KN1" s="1" t="s">
        <v>706</v>
      </c>
      <c r="KO1" s="1" t="s">
        <v>707</v>
      </c>
      <c r="KP1" s="1" t="s">
        <v>2509</v>
      </c>
      <c r="KQ1" s="1" t="s">
        <v>2510</v>
      </c>
      <c r="KR1" s="1" t="s">
        <v>709</v>
      </c>
      <c r="KS1" s="1" t="s">
        <v>710</v>
      </c>
      <c r="KT1" s="1" t="s">
        <v>711</v>
      </c>
      <c r="KU1" s="1" t="s">
        <v>712</v>
      </c>
      <c r="KV1" s="1" t="s">
        <v>713</v>
      </c>
      <c r="KW1" s="1" t="s">
        <v>714</v>
      </c>
      <c r="KX1" s="1" t="s">
        <v>715</v>
      </c>
      <c r="KY1" s="1" t="s">
        <v>2566</v>
      </c>
      <c r="KZ1" s="1" t="s">
        <v>2513</v>
      </c>
      <c r="LA1" s="1" t="s">
        <v>2511</v>
      </c>
      <c r="LB1" s="1" t="s">
        <v>2512</v>
      </c>
      <c r="LC1" s="1" t="s">
        <v>2514</v>
      </c>
      <c r="LD1" s="1" t="s">
        <v>2515</v>
      </c>
      <c r="LE1" s="1" t="s">
        <v>716</v>
      </c>
      <c r="LF1" s="1" t="s">
        <v>717</v>
      </c>
      <c r="LG1" s="1" t="s">
        <v>718</v>
      </c>
      <c r="LH1" s="1" t="s">
        <v>719</v>
      </c>
      <c r="LI1" s="1" t="s">
        <v>720</v>
      </c>
      <c r="LJ1" s="1" t="s">
        <v>721</v>
      </c>
      <c r="LK1" s="1" t="s">
        <v>722</v>
      </c>
      <c r="LL1" s="1" t="s">
        <v>723</v>
      </c>
      <c r="LM1" s="1" t="s">
        <v>724</v>
      </c>
      <c r="LN1" s="1" t="s">
        <v>725</v>
      </c>
      <c r="LO1" s="1" t="s">
        <v>726</v>
      </c>
      <c r="LP1" s="1" t="s">
        <v>727</v>
      </c>
      <c r="LQ1" s="1" t="s">
        <v>728</v>
      </c>
      <c r="LR1" s="1" t="s">
        <v>2516</v>
      </c>
      <c r="LS1" s="1" t="s">
        <v>2517</v>
      </c>
      <c r="LT1" s="1" t="s">
        <v>2518</v>
      </c>
      <c r="LU1" s="1" t="s">
        <v>2519</v>
      </c>
      <c r="LV1" s="1" t="s">
        <v>2567</v>
      </c>
      <c r="LW1" s="1" t="s">
        <v>731</v>
      </c>
      <c r="LX1" s="1" t="s">
        <v>729</v>
      </c>
      <c r="LY1" s="1" t="s">
        <v>730</v>
      </c>
      <c r="LZ1" s="1" t="s">
        <v>732</v>
      </c>
      <c r="MA1" s="1" t="s">
        <v>733</v>
      </c>
      <c r="MB1" s="1" t="s">
        <v>734</v>
      </c>
      <c r="MC1" s="1" t="s">
        <v>735</v>
      </c>
      <c r="MD1" s="1" t="s">
        <v>2520</v>
      </c>
      <c r="ME1" s="1" t="s">
        <v>2521</v>
      </c>
      <c r="MF1" s="1" t="s">
        <v>2568</v>
      </c>
      <c r="MG1" s="1" t="s">
        <v>2523</v>
      </c>
      <c r="MH1" s="1" t="s">
        <v>2520</v>
      </c>
      <c r="MI1" s="1" t="s">
        <v>2522</v>
      </c>
      <c r="MJ1" s="1" t="s">
        <v>736</v>
      </c>
      <c r="MK1" s="1" t="s">
        <v>737</v>
      </c>
      <c r="ML1" s="1" t="s">
        <v>2569</v>
      </c>
      <c r="MM1" s="1" t="s">
        <v>740</v>
      </c>
      <c r="MN1" s="1" t="s">
        <v>738</v>
      </c>
      <c r="MO1" s="1" t="s">
        <v>739</v>
      </c>
      <c r="MP1" s="1" t="s">
        <v>741</v>
      </c>
      <c r="MQ1" s="1" t="s">
        <v>742</v>
      </c>
      <c r="MR1" s="1" t="s">
        <v>743</v>
      </c>
      <c r="MS1" s="1" t="s">
        <v>744</v>
      </c>
      <c r="MT1" s="1" t="s">
        <v>745</v>
      </c>
      <c r="MU1" s="1" t="s">
        <v>746</v>
      </c>
      <c r="MV1" s="1" t="s">
        <v>747</v>
      </c>
      <c r="MW1" s="1" t="s">
        <v>2570</v>
      </c>
      <c r="MX1" s="1" t="s">
        <v>750</v>
      </c>
      <c r="MY1" s="1" t="s">
        <v>748</v>
      </c>
      <c r="MZ1" s="1" t="s">
        <v>749</v>
      </c>
      <c r="NA1" s="1" t="s">
        <v>751</v>
      </c>
      <c r="NB1" s="1" t="s">
        <v>752</v>
      </c>
      <c r="NC1" s="1" t="s">
        <v>753</v>
      </c>
      <c r="ND1" s="1" t="s">
        <v>754</v>
      </c>
      <c r="NE1" s="1" t="s">
        <v>755</v>
      </c>
      <c r="NF1" s="1" t="s">
        <v>756</v>
      </c>
      <c r="NG1" s="1" t="s">
        <v>757</v>
      </c>
      <c r="NH1" s="1" t="s">
        <v>1121</v>
      </c>
      <c r="NI1" s="1" t="s">
        <v>2524</v>
      </c>
      <c r="NJ1" s="1" t="s">
        <v>2525</v>
      </c>
      <c r="NK1" s="1" t="s">
        <v>758</v>
      </c>
      <c r="NL1" s="1" t="s">
        <v>759</v>
      </c>
      <c r="NM1" s="1" t="s">
        <v>760</v>
      </c>
      <c r="NN1" s="1" t="s">
        <v>761</v>
      </c>
      <c r="NO1" s="1" t="s">
        <v>762</v>
      </c>
      <c r="NP1" s="1" t="s">
        <v>763</v>
      </c>
      <c r="NQ1" s="1" t="s">
        <v>764</v>
      </c>
      <c r="NR1" s="1" t="s">
        <v>762</v>
      </c>
      <c r="NS1" s="1" t="s">
        <v>2572</v>
      </c>
      <c r="NT1" s="1" t="s">
        <v>2573</v>
      </c>
      <c r="NU1" s="1" t="s">
        <v>767</v>
      </c>
      <c r="NV1" s="1" t="s">
        <v>768</v>
      </c>
      <c r="NW1" s="1" t="s">
        <v>2574</v>
      </c>
      <c r="NX1" s="1" t="s">
        <v>2575</v>
      </c>
      <c r="NY1" s="1" t="s">
        <v>765</v>
      </c>
      <c r="NZ1" s="1" t="s">
        <v>766</v>
      </c>
      <c r="OA1" s="1" t="s">
        <v>2576</v>
      </c>
      <c r="OB1" s="1" t="s">
        <v>2577</v>
      </c>
      <c r="OC1" s="1" t="s">
        <v>769</v>
      </c>
      <c r="OD1" s="1" t="s">
        <v>770</v>
      </c>
      <c r="OE1" s="1" t="s">
        <v>2578</v>
      </c>
      <c r="OF1" s="1" t="s">
        <v>2579</v>
      </c>
      <c r="OG1" s="1" t="s">
        <v>771</v>
      </c>
      <c r="OH1" s="1" t="s">
        <v>772</v>
      </c>
      <c r="OI1" s="1" t="s">
        <v>2571</v>
      </c>
      <c r="OJ1" s="1" t="s">
        <v>2528</v>
      </c>
      <c r="OK1" s="1" t="s">
        <v>2526</v>
      </c>
      <c r="OL1" s="1" t="s">
        <v>2527</v>
      </c>
      <c r="OM1" s="1" t="s">
        <v>2529</v>
      </c>
      <c r="ON1" s="1" t="s">
        <v>2530</v>
      </c>
      <c r="OO1" s="1" t="s">
        <v>773</v>
      </c>
      <c r="OP1" s="1" t="s">
        <v>774</v>
      </c>
      <c r="OQ1" s="1" t="s">
        <v>775</v>
      </c>
    </row>
    <row r="2" spans="1:407" x14ac:dyDescent="0.2">
      <c r="A2" s="1" t="s">
        <v>1</v>
      </c>
      <c r="B2" t="s">
        <v>53</v>
      </c>
      <c r="C2" t="s">
        <v>54</v>
      </c>
      <c r="D2" t="s">
        <v>55</v>
      </c>
      <c r="E2" t="s">
        <v>1106</v>
      </c>
      <c r="F2" t="s">
        <v>56</v>
      </c>
      <c r="G2" t="s">
        <v>31</v>
      </c>
      <c r="H2" t="s">
        <v>31</v>
      </c>
      <c r="I2" t="s">
        <v>31</v>
      </c>
      <c r="J2" t="s">
        <v>31</v>
      </c>
      <c r="K2" t="s">
        <v>31</v>
      </c>
      <c r="L2" t="s">
        <v>7</v>
      </c>
      <c r="M2" t="s">
        <v>7</v>
      </c>
      <c r="N2" t="s">
        <v>7</v>
      </c>
      <c r="O2" t="s">
        <v>7</v>
      </c>
      <c r="P2" t="s">
        <v>7</v>
      </c>
      <c r="Q2" t="s">
        <v>7</v>
      </c>
      <c r="R2" t="s">
        <v>7</v>
      </c>
      <c r="S2" t="s">
        <v>7</v>
      </c>
      <c r="T2" t="s">
        <v>7</v>
      </c>
      <c r="U2" t="s">
        <v>57</v>
      </c>
      <c r="V2" t="s">
        <v>58</v>
      </c>
      <c r="W2" t="s">
        <v>59</v>
      </c>
      <c r="X2" t="s">
        <v>60</v>
      </c>
      <c r="Y2" t="s">
        <v>8</v>
      </c>
      <c r="Z2" t="s">
        <v>8</v>
      </c>
      <c r="AA2" t="s">
        <v>8</v>
      </c>
      <c r="AB2" t="s">
        <v>8</v>
      </c>
      <c r="AC2" t="s">
        <v>8</v>
      </c>
      <c r="AD2" t="s">
        <v>8</v>
      </c>
      <c r="AE2" t="s">
        <v>8</v>
      </c>
      <c r="AF2" t="s">
        <v>8</v>
      </c>
      <c r="AG2" t="s">
        <v>8</v>
      </c>
      <c r="AH2" t="s">
        <v>8</v>
      </c>
      <c r="AI2" t="s">
        <v>8</v>
      </c>
      <c r="AJ2" t="s">
        <v>8</v>
      </c>
      <c r="AK2" t="s">
        <v>8</v>
      </c>
      <c r="AL2" t="s">
        <v>115</v>
      </c>
      <c r="AM2" t="s">
        <v>491</v>
      </c>
      <c r="AN2" t="s">
        <v>1108</v>
      </c>
      <c r="AO2" t="s">
        <v>61</v>
      </c>
      <c r="AP2" t="s">
        <v>62</v>
      </c>
      <c r="AQ2" t="s">
        <v>63</v>
      </c>
      <c r="AR2" t="s">
        <v>9</v>
      </c>
      <c r="AS2" t="s">
        <v>9</v>
      </c>
      <c r="AT2" t="s">
        <v>9</v>
      </c>
      <c r="AU2" t="s">
        <v>9</v>
      </c>
      <c r="AV2" t="s">
        <v>9</v>
      </c>
      <c r="AW2" t="s">
        <v>9</v>
      </c>
      <c r="AX2" t="s">
        <v>9</v>
      </c>
      <c r="AY2" t="s">
        <v>9</v>
      </c>
      <c r="AZ2" t="s">
        <v>9</v>
      </c>
      <c r="BA2" t="s">
        <v>9</v>
      </c>
      <c r="BB2" t="s">
        <v>9</v>
      </c>
      <c r="BC2" t="s">
        <v>9</v>
      </c>
      <c r="BD2" t="s">
        <v>9</v>
      </c>
      <c r="BE2" t="s">
        <v>1118</v>
      </c>
      <c r="BF2" t="s">
        <v>1119</v>
      </c>
      <c r="BG2" t="s">
        <v>64</v>
      </c>
      <c r="BH2" t="s">
        <v>492</v>
      </c>
      <c r="BI2" t="s">
        <v>776</v>
      </c>
      <c r="BJ2" t="s">
        <v>65</v>
      </c>
      <c r="BK2" t="s">
        <v>66</v>
      </c>
      <c r="BL2" t="s">
        <v>67</v>
      </c>
      <c r="BM2" t="s">
        <v>10</v>
      </c>
      <c r="BN2" t="s">
        <v>10</v>
      </c>
      <c r="BO2" t="s">
        <v>10</v>
      </c>
      <c r="BP2" t="s">
        <v>10</v>
      </c>
      <c r="BQ2" t="s">
        <v>10</v>
      </c>
      <c r="BR2" t="s">
        <v>10</v>
      </c>
      <c r="BS2" t="s">
        <v>10</v>
      </c>
      <c r="BT2" t="s">
        <v>10</v>
      </c>
      <c r="BU2" t="s">
        <v>10</v>
      </c>
      <c r="BV2" t="s">
        <v>68</v>
      </c>
      <c r="BW2" t="s">
        <v>68</v>
      </c>
      <c r="BX2" t="s">
        <v>68</v>
      </c>
      <c r="BY2" t="s">
        <v>68</v>
      </c>
      <c r="BZ2" t="s">
        <v>68</v>
      </c>
      <c r="CA2" t="s">
        <v>68</v>
      </c>
      <c r="CB2" t="s">
        <v>68</v>
      </c>
      <c r="CC2" t="s">
        <v>68</v>
      </c>
      <c r="CD2" t="s">
        <v>493</v>
      </c>
      <c r="CE2" t="s">
        <v>69</v>
      </c>
      <c r="CF2" t="s">
        <v>70</v>
      </c>
      <c r="CG2" t="s">
        <v>71</v>
      </c>
      <c r="CH2" t="s">
        <v>494</v>
      </c>
      <c r="CI2" t="s">
        <v>72</v>
      </c>
      <c r="CJ2" t="s">
        <v>73</v>
      </c>
      <c r="CK2" t="s">
        <v>11</v>
      </c>
      <c r="CL2" t="s">
        <v>11</v>
      </c>
      <c r="CM2" t="s">
        <v>11</v>
      </c>
      <c r="CN2" t="s">
        <v>11</v>
      </c>
      <c r="CO2" t="s">
        <v>11</v>
      </c>
      <c r="CP2" t="s">
        <v>11</v>
      </c>
      <c r="CQ2" t="s">
        <v>11</v>
      </c>
      <c r="CR2" t="s">
        <v>11</v>
      </c>
      <c r="CS2" t="s">
        <v>11</v>
      </c>
      <c r="CT2" t="s">
        <v>11</v>
      </c>
      <c r="CU2" t="s">
        <v>11</v>
      </c>
      <c r="CV2" t="s">
        <v>11</v>
      </c>
      <c r="CW2" t="s">
        <v>11</v>
      </c>
      <c r="CX2" t="s">
        <v>11</v>
      </c>
      <c r="CY2" t="s">
        <v>11</v>
      </c>
      <c r="CZ2" t="s">
        <v>11</v>
      </c>
      <c r="DA2" t="s">
        <v>11</v>
      </c>
      <c r="DB2" t="s">
        <v>11</v>
      </c>
      <c r="DC2" t="s">
        <v>11</v>
      </c>
      <c r="DD2" t="s">
        <v>11</v>
      </c>
      <c r="DE2" t="s">
        <v>11</v>
      </c>
      <c r="DF2" t="s">
        <v>11</v>
      </c>
      <c r="DG2" t="s">
        <v>11</v>
      </c>
      <c r="DH2" t="s">
        <v>11</v>
      </c>
      <c r="DI2" t="s">
        <v>11</v>
      </c>
      <c r="DJ2" t="s">
        <v>74</v>
      </c>
      <c r="DK2" t="s">
        <v>12</v>
      </c>
      <c r="DL2" t="s">
        <v>12</v>
      </c>
      <c r="DM2" t="s">
        <v>12</v>
      </c>
      <c r="DN2" t="s">
        <v>12</v>
      </c>
      <c r="DO2" t="s">
        <v>12</v>
      </c>
      <c r="DP2" t="s">
        <v>12</v>
      </c>
      <c r="DQ2" t="s">
        <v>12</v>
      </c>
      <c r="DR2" t="s">
        <v>12</v>
      </c>
      <c r="DS2" t="s">
        <v>12</v>
      </c>
      <c r="DT2" t="s">
        <v>12</v>
      </c>
      <c r="DU2" t="s">
        <v>12</v>
      </c>
      <c r="DV2" t="s">
        <v>12</v>
      </c>
      <c r="DW2" t="s">
        <v>12</v>
      </c>
      <c r="DX2" t="s">
        <v>12</v>
      </c>
      <c r="DY2" t="s">
        <v>12</v>
      </c>
      <c r="DZ2" t="s">
        <v>12</v>
      </c>
      <c r="EA2" t="s">
        <v>12</v>
      </c>
      <c r="EB2" t="s">
        <v>12</v>
      </c>
      <c r="EC2" t="s">
        <v>12</v>
      </c>
      <c r="ED2" t="s">
        <v>12</v>
      </c>
      <c r="EE2" t="s">
        <v>12</v>
      </c>
      <c r="EF2" t="s">
        <v>12</v>
      </c>
      <c r="EG2" t="s">
        <v>12</v>
      </c>
      <c r="EH2" t="s">
        <v>12</v>
      </c>
      <c r="EI2" t="s">
        <v>12</v>
      </c>
      <c r="EJ2" t="s">
        <v>12</v>
      </c>
      <c r="EK2" t="s">
        <v>75</v>
      </c>
      <c r="EL2" t="s">
        <v>76</v>
      </c>
      <c r="EM2" t="s">
        <v>77</v>
      </c>
      <c r="EN2" t="s">
        <v>78</v>
      </c>
      <c r="EO2" t="s">
        <v>13</v>
      </c>
      <c r="EP2" t="s">
        <v>13</v>
      </c>
      <c r="EQ2" t="s">
        <v>13</v>
      </c>
      <c r="ER2" t="s">
        <v>13</v>
      </c>
      <c r="ES2" t="s">
        <v>13</v>
      </c>
      <c r="ET2" t="s">
        <v>79</v>
      </c>
      <c r="EU2" t="s">
        <v>118</v>
      </c>
      <c r="EV2" t="s">
        <v>80</v>
      </c>
      <c r="EW2" t="s">
        <v>81</v>
      </c>
      <c r="EX2" t="s">
        <v>82</v>
      </c>
      <c r="EY2" t="s">
        <v>15</v>
      </c>
      <c r="EZ2" t="s">
        <v>15</v>
      </c>
      <c r="FA2" t="s">
        <v>15</v>
      </c>
      <c r="FB2" t="s">
        <v>15</v>
      </c>
      <c r="FC2" t="s">
        <v>15</v>
      </c>
      <c r="FD2" t="s">
        <v>15</v>
      </c>
      <c r="FE2" t="s">
        <v>15</v>
      </c>
      <c r="FF2" t="s">
        <v>15</v>
      </c>
      <c r="FG2" t="s">
        <v>15</v>
      </c>
      <c r="FH2" t="s">
        <v>15</v>
      </c>
      <c r="FI2" t="s">
        <v>15</v>
      </c>
      <c r="FJ2" t="s">
        <v>15</v>
      </c>
      <c r="FK2" t="s">
        <v>15</v>
      </c>
      <c r="FL2" t="s">
        <v>15</v>
      </c>
      <c r="FM2" t="s">
        <v>15</v>
      </c>
      <c r="FN2" t="s">
        <v>15</v>
      </c>
      <c r="FO2" t="s">
        <v>15</v>
      </c>
      <c r="FP2" t="s">
        <v>16</v>
      </c>
      <c r="FQ2" t="s">
        <v>16</v>
      </c>
      <c r="FR2" t="s">
        <v>16</v>
      </c>
      <c r="FS2" t="s">
        <v>16</v>
      </c>
      <c r="FT2" t="s">
        <v>16</v>
      </c>
      <c r="FU2" t="s">
        <v>16</v>
      </c>
      <c r="FV2" t="s">
        <v>16</v>
      </c>
      <c r="FW2" t="s">
        <v>16</v>
      </c>
      <c r="FX2" t="s">
        <v>16</v>
      </c>
      <c r="FY2" t="s">
        <v>16</v>
      </c>
      <c r="FZ2" t="s">
        <v>16</v>
      </c>
      <c r="GA2" t="s">
        <v>16</v>
      </c>
      <c r="GB2" t="s">
        <v>16</v>
      </c>
      <c r="GC2" t="s">
        <v>16</v>
      </c>
      <c r="GD2" t="s">
        <v>16</v>
      </c>
      <c r="GE2" t="s">
        <v>16</v>
      </c>
      <c r="GF2" t="s">
        <v>16</v>
      </c>
      <c r="GG2" t="s">
        <v>83</v>
      </c>
      <c r="GH2" t="s">
        <v>119</v>
      </c>
      <c r="GI2" t="s">
        <v>26</v>
      </c>
      <c r="GJ2" t="s">
        <v>26</v>
      </c>
      <c r="GK2" t="s">
        <v>26</v>
      </c>
      <c r="GL2" t="s">
        <v>26</v>
      </c>
      <c r="GM2" t="s">
        <v>84</v>
      </c>
      <c r="GN2" t="s">
        <v>85</v>
      </c>
      <c r="GO2" t="s">
        <v>86</v>
      </c>
      <c r="GP2" t="s">
        <v>87</v>
      </c>
      <c r="GQ2" t="s">
        <v>88</v>
      </c>
      <c r="GR2" t="s">
        <v>89</v>
      </c>
      <c r="GS2" t="s">
        <v>90</v>
      </c>
      <c r="GT2" t="s">
        <v>17</v>
      </c>
      <c r="GU2" t="s">
        <v>17</v>
      </c>
      <c r="GV2" t="s">
        <v>17</v>
      </c>
      <c r="GW2" t="s">
        <v>17</v>
      </c>
      <c r="GX2" t="s">
        <v>17</v>
      </c>
      <c r="GY2" t="s">
        <v>17</v>
      </c>
      <c r="GZ2" t="s">
        <v>91</v>
      </c>
      <c r="HA2" t="s">
        <v>92</v>
      </c>
      <c r="HB2" t="s">
        <v>93</v>
      </c>
      <c r="HC2" t="s">
        <v>94</v>
      </c>
      <c r="HD2" t="s">
        <v>95</v>
      </c>
      <c r="HE2" t="s">
        <v>18</v>
      </c>
      <c r="HF2" t="s">
        <v>18</v>
      </c>
      <c r="HG2" t="s">
        <v>18</v>
      </c>
      <c r="HH2" t="s">
        <v>18</v>
      </c>
      <c r="HI2" t="s">
        <v>18</v>
      </c>
      <c r="HJ2" t="s">
        <v>18</v>
      </c>
      <c r="HK2" t="s">
        <v>18</v>
      </c>
      <c r="HL2" t="s">
        <v>495</v>
      </c>
      <c r="HM2" t="s">
        <v>96</v>
      </c>
      <c r="HN2" t="s">
        <v>496</v>
      </c>
      <c r="HO2" t="s">
        <v>497</v>
      </c>
      <c r="HP2" t="s">
        <v>27</v>
      </c>
      <c r="HQ2" t="s">
        <v>27</v>
      </c>
      <c r="HR2" t="s">
        <v>27</v>
      </c>
      <c r="HS2" t="s">
        <v>27</v>
      </c>
      <c r="HT2" t="s">
        <v>27</v>
      </c>
      <c r="HU2" t="s">
        <v>27</v>
      </c>
      <c r="HV2" t="s">
        <v>27</v>
      </c>
      <c r="HW2" t="s">
        <v>27</v>
      </c>
      <c r="HX2" t="s">
        <v>27</v>
      </c>
      <c r="HY2" t="s">
        <v>27</v>
      </c>
      <c r="HZ2" t="s">
        <v>27</v>
      </c>
      <c r="IA2" t="s">
        <v>27</v>
      </c>
      <c r="IB2" t="s">
        <v>27</v>
      </c>
      <c r="IC2" t="s">
        <v>27</v>
      </c>
      <c r="ID2" t="s">
        <v>27</v>
      </c>
      <c r="IE2" t="s">
        <v>27</v>
      </c>
      <c r="IF2" t="s">
        <v>27</v>
      </c>
      <c r="IG2" t="s">
        <v>97</v>
      </c>
      <c r="IH2" t="s">
        <v>98</v>
      </c>
      <c r="II2" t="s">
        <v>99</v>
      </c>
      <c r="IJ2" t="s">
        <v>100</v>
      </c>
      <c r="IK2" t="s">
        <v>19</v>
      </c>
      <c r="IL2" t="s">
        <v>19</v>
      </c>
      <c r="IM2" t="s">
        <v>19</v>
      </c>
      <c r="IN2" t="s">
        <v>19</v>
      </c>
      <c r="IO2" t="s">
        <v>19</v>
      </c>
      <c r="IP2" t="s">
        <v>19</v>
      </c>
      <c r="IQ2" t="s">
        <v>19</v>
      </c>
      <c r="IR2" t="s">
        <v>19</v>
      </c>
      <c r="IS2" t="s">
        <v>19</v>
      </c>
      <c r="IT2" t="s">
        <v>19</v>
      </c>
      <c r="IU2" t="s">
        <v>19</v>
      </c>
      <c r="IV2" t="s">
        <v>19</v>
      </c>
      <c r="IW2" t="s">
        <v>19</v>
      </c>
      <c r="IX2" t="s">
        <v>19</v>
      </c>
      <c r="IY2" t="s">
        <v>19</v>
      </c>
      <c r="IZ2" t="s">
        <v>19</v>
      </c>
      <c r="JA2" t="s">
        <v>19</v>
      </c>
      <c r="JB2" t="s">
        <v>101</v>
      </c>
      <c r="JC2" t="s">
        <v>102</v>
      </c>
      <c r="JD2" t="s">
        <v>28</v>
      </c>
      <c r="JE2" t="s">
        <v>28</v>
      </c>
      <c r="JF2" t="s">
        <v>28</v>
      </c>
      <c r="JG2" t="s">
        <v>28</v>
      </c>
      <c r="JH2" t="s">
        <v>28</v>
      </c>
      <c r="JI2" t="s">
        <v>28</v>
      </c>
      <c r="JJ2" t="s">
        <v>28</v>
      </c>
      <c r="JK2" t="s">
        <v>28</v>
      </c>
      <c r="JL2" t="s">
        <v>28</v>
      </c>
      <c r="JM2" t="s">
        <v>120</v>
      </c>
      <c r="JN2" t="s">
        <v>498</v>
      </c>
      <c r="JO2" t="s">
        <v>103</v>
      </c>
      <c r="JP2" t="s">
        <v>104</v>
      </c>
      <c r="JQ2" t="s">
        <v>499</v>
      </c>
      <c r="JR2" t="s">
        <v>105</v>
      </c>
      <c r="JS2" t="s">
        <v>106</v>
      </c>
      <c r="JT2" t="s">
        <v>500</v>
      </c>
      <c r="JU2" t="s">
        <v>500</v>
      </c>
      <c r="JV2" t="s">
        <v>500</v>
      </c>
      <c r="JW2" t="s">
        <v>501</v>
      </c>
      <c r="JX2" t="s">
        <v>4</v>
      </c>
      <c r="JY2" t="s">
        <v>4</v>
      </c>
      <c r="JZ2" t="s">
        <v>4</v>
      </c>
      <c r="KA2" t="s">
        <v>4</v>
      </c>
      <c r="KB2" t="s">
        <v>4</v>
      </c>
      <c r="KC2" t="s">
        <v>4</v>
      </c>
      <c r="KD2" t="s">
        <v>4</v>
      </c>
      <c r="KE2" t="s">
        <v>4</v>
      </c>
      <c r="KF2" t="s">
        <v>4</v>
      </c>
      <c r="KG2" t="s">
        <v>502</v>
      </c>
      <c r="KH2" t="s">
        <v>20</v>
      </c>
      <c r="KI2" t="s">
        <v>20</v>
      </c>
      <c r="KJ2" t="s">
        <v>20</v>
      </c>
      <c r="KK2" t="s">
        <v>20</v>
      </c>
      <c r="KL2" t="s">
        <v>20</v>
      </c>
      <c r="KM2" t="s">
        <v>20</v>
      </c>
      <c r="KN2" t="s">
        <v>20</v>
      </c>
      <c r="KO2" t="s">
        <v>20</v>
      </c>
      <c r="KP2" t="s">
        <v>20</v>
      </c>
      <c r="KQ2" t="s">
        <v>20</v>
      </c>
      <c r="KR2" t="s">
        <v>20</v>
      </c>
      <c r="KS2" t="s">
        <v>20</v>
      </c>
      <c r="KT2" t="s">
        <v>20</v>
      </c>
      <c r="KU2" t="s">
        <v>20</v>
      </c>
      <c r="KV2" t="s">
        <v>20</v>
      </c>
      <c r="KW2" t="s">
        <v>20</v>
      </c>
      <c r="KX2" t="s">
        <v>20</v>
      </c>
      <c r="KY2" t="s">
        <v>29</v>
      </c>
      <c r="KZ2" t="s">
        <v>29</v>
      </c>
      <c r="LA2" t="s">
        <v>29</v>
      </c>
      <c r="LB2" t="s">
        <v>29</v>
      </c>
      <c r="LC2" t="s">
        <v>29</v>
      </c>
      <c r="LD2" t="s">
        <v>29</v>
      </c>
      <c r="LE2" t="s">
        <v>29</v>
      </c>
      <c r="LF2" t="s">
        <v>29</v>
      </c>
      <c r="LG2" t="s">
        <v>29</v>
      </c>
      <c r="LH2" t="s">
        <v>121</v>
      </c>
      <c r="LI2" t="s">
        <v>116</v>
      </c>
      <c r="LJ2" t="s">
        <v>107</v>
      </c>
      <c r="LK2" t="s">
        <v>124</v>
      </c>
      <c r="LL2" t="s">
        <v>108</v>
      </c>
      <c r="LM2" t="s">
        <v>503</v>
      </c>
      <c r="LN2" t="s">
        <v>109</v>
      </c>
      <c r="LO2" t="s">
        <v>122</v>
      </c>
      <c r="LP2" t="s">
        <v>110</v>
      </c>
      <c r="LQ2" t="s">
        <v>123</v>
      </c>
      <c r="LR2" t="s">
        <v>32</v>
      </c>
      <c r="LS2" t="s">
        <v>32</v>
      </c>
      <c r="LT2" t="s">
        <v>32</v>
      </c>
      <c r="LU2" t="s">
        <v>32</v>
      </c>
      <c r="LV2" t="s">
        <v>32</v>
      </c>
      <c r="LW2" t="s">
        <v>32</v>
      </c>
      <c r="LX2" t="s">
        <v>32</v>
      </c>
      <c r="LY2" t="s">
        <v>32</v>
      </c>
      <c r="LZ2" t="s">
        <v>32</v>
      </c>
      <c r="MA2" t="s">
        <v>32</v>
      </c>
      <c r="MB2" t="s">
        <v>32</v>
      </c>
      <c r="MC2" t="s">
        <v>111</v>
      </c>
      <c r="MD2" t="s">
        <v>21</v>
      </c>
      <c r="ME2" t="s">
        <v>21</v>
      </c>
      <c r="MF2" t="s">
        <v>21</v>
      </c>
      <c r="MG2" t="s">
        <v>21</v>
      </c>
      <c r="MH2" t="s">
        <v>21</v>
      </c>
      <c r="MI2" t="s">
        <v>21</v>
      </c>
      <c r="MJ2" t="s">
        <v>21</v>
      </c>
      <c r="MK2" t="s">
        <v>21</v>
      </c>
      <c r="ML2" t="s">
        <v>21</v>
      </c>
      <c r="MM2" t="s">
        <v>21</v>
      </c>
      <c r="MN2" t="s">
        <v>21</v>
      </c>
      <c r="MO2" t="s">
        <v>21</v>
      </c>
      <c r="MP2" t="s">
        <v>21</v>
      </c>
      <c r="MQ2" t="s">
        <v>21</v>
      </c>
      <c r="MR2" t="s">
        <v>21</v>
      </c>
      <c r="MS2" t="s">
        <v>21</v>
      </c>
      <c r="MT2" t="s">
        <v>21</v>
      </c>
      <c r="MU2" t="s">
        <v>21</v>
      </c>
      <c r="MV2" t="s">
        <v>21</v>
      </c>
      <c r="MW2" t="s">
        <v>22</v>
      </c>
      <c r="MX2" t="s">
        <v>22</v>
      </c>
      <c r="MY2" t="s">
        <v>22</v>
      </c>
      <c r="MZ2" t="s">
        <v>22</v>
      </c>
      <c r="NA2" t="s">
        <v>22</v>
      </c>
      <c r="NB2" t="s">
        <v>22</v>
      </c>
      <c r="NC2" t="s">
        <v>22</v>
      </c>
      <c r="ND2" t="s">
        <v>22</v>
      </c>
      <c r="NE2" t="s">
        <v>22</v>
      </c>
      <c r="NF2" t="s">
        <v>112</v>
      </c>
      <c r="NG2" t="s">
        <v>125</v>
      </c>
      <c r="NH2" t="s">
        <v>1122</v>
      </c>
      <c r="NI2" t="s">
        <v>23</v>
      </c>
      <c r="NJ2" t="s">
        <v>23</v>
      </c>
      <c r="NK2" t="s">
        <v>23</v>
      </c>
      <c r="NL2" t="s">
        <v>23</v>
      </c>
      <c r="NM2" t="s">
        <v>23</v>
      </c>
      <c r="NN2" t="s">
        <v>23</v>
      </c>
      <c r="NO2" t="s">
        <v>23</v>
      </c>
      <c r="NP2" t="s">
        <v>23</v>
      </c>
      <c r="NQ2" t="s">
        <v>23</v>
      </c>
      <c r="NR2" t="s">
        <v>23</v>
      </c>
      <c r="NS2" t="s">
        <v>23</v>
      </c>
      <c r="NT2" t="s">
        <v>23</v>
      </c>
      <c r="NU2" t="s">
        <v>23</v>
      </c>
      <c r="NV2" t="s">
        <v>23</v>
      </c>
      <c r="NW2" t="s">
        <v>23</v>
      </c>
      <c r="NX2" t="s">
        <v>23</v>
      </c>
      <c r="NY2" t="s">
        <v>23</v>
      </c>
      <c r="NZ2" t="s">
        <v>23</v>
      </c>
      <c r="OA2" t="s">
        <v>23</v>
      </c>
      <c r="OB2" t="s">
        <v>23</v>
      </c>
      <c r="OC2" t="s">
        <v>23</v>
      </c>
      <c r="OD2" t="s">
        <v>23</v>
      </c>
      <c r="OE2" t="s">
        <v>23</v>
      </c>
      <c r="OF2" t="s">
        <v>23</v>
      </c>
      <c r="OG2" t="s">
        <v>23</v>
      </c>
      <c r="OH2" t="s">
        <v>23</v>
      </c>
      <c r="OI2" t="s">
        <v>30</v>
      </c>
      <c r="OJ2" t="s">
        <v>30</v>
      </c>
      <c r="OK2" t="s">
        <v>30</v>
      </c>
      <c r="OL2" t="s">
        <v>30</v>
      </c>
      <c r="OM2" t="s">
        <v>30</v>
      </c>
      <c r="ON2" t="s">
        <v>30</v>
      </c>
      <c r="OO2" t="s">
        <v>30</v>
      </c>
      <c r="OP2" t="s">
        <v>113</v>
      </c>
      <c r="OQ2" t="s">
        <v>114</v>
      </c>
    </row>
    <row r="3" spans="1:407" x14ac:dyDescent="0.2">
      <c r="A3" s="1" t="s">
        <v>126</v>
      </c>
      <c r="B3" t="s">
        <v>777</v>
      </c>
      <c r="C3" t="s">
        <v>777</v>
      </c>
      <c r="D3" t="s">
        <v>777</v>
      </c>
      <c r="E3" t="s">
        <v>777</v>
      </c>
      <c r="F3" t="s">
        <v>777</v>
      </c>
      <c r="G3" t="s">
        <v>778</v>
      </c>
      <c r="H3" t="s">
        <v>778</v>
      </c>
      <c r="I3" t="s">
        <v>779</v>
      </c>
      <c r="J3" t="s">
        <v>779</v>
      </c>
      <c r="K3" t="s">
        <v>777</v>
      </c>
      <c r="L3" t="s">
        <v>780</v>
      </c>
      <c r="M3" t="s">
        <v>780</v>
      </c>
      <c r="N3" t="s">
        <v>780</v>
      </c>
      <c r="O3" t="s">
        <v>780</v>
      </c>
      <c r="P3" t="s">
        <v>778</v>
      </c>
      <c r="Q3" t="s">
        <v>778</v>
      </c>
      <c r="R3" t="s">
        <v>779</v>
      </c>
      <c r="S3" t="s">
        <v>779</v>
      </c>
      <c r="T3" t="s">
        <v>777</v>
      </c>
      <c r="U3" t="s">
        <v>777</v>
      </c>
      <c r="V3" t="s">
        <v>777</v>
      </c>
      <c r="W3" t="s">
        <v>777</v>
      </c>
      <c r="X3" t="s">
        <v>777</v>
      </c>
      <c r="Y3" t="s">
        <v>781</v>
      </c>
      <c r="Z3" t="s">
        <v>781</v>
      </c>
      <c r="AA3" t="s">
        <v>781</v>
      </c>
      <c r="AB3" t="s">
        <v>781</v>
      </c>
      <c r="AC3" t="s">
        <v>128</v>
      </c>
      <c r="AD3" t="s">
        <v>128</v>
      </c>
      <c r="AE3" t="s">
        <v>778</v>
      </c>
      <c r="AF3" t="s">
        <v>778</v>
      </c>
      <c r="AG3" t="s">
        <v>782</v>
      </c>
      <c r="AH3" t="s">
        <v>782</v>
      </c>
      <c r="AI3" t="s">
        <v>779</v>
      </c>
      <c r="AJ3" t="s">
        <v>779</v>
      </c>
      <c r="AK3" t="s">
        <v>777</v>
      </c>
      <c r="AL3" t="s">
        <v>777</v>
      </c>
      <c r="AM3" t="s">
        <v>777</v>
      </c>
      <c r="AN3" t="s">
        <v>777</v>
      </c>
      <c r="AO3" t="s">
        <v>777</v>
      </c>
      <c r="AP3" t="s">
        <v>777</v>
      </c>
      <c r="AQ3" t="s">
        <v>777</v>
      </c>
      <c r="AR3" t="s">
        <v>128</v>
      </c>
      <c r="AS3" t="s">
        <v>128</v>
      </c>
      <c r="AT3" t="s">
        <v>128</v>
      </c>
      <c r="AU3" t="s">
        <v>128</v>
      </c>
      <c r="AV3" t="s">
        <v>779</v>
      </c>
      <c r="AW3" t="s">
        <v>128</v>
      </c>
      <c r="AX3" t="s">
        <v>778</v>
      </c>
      <c r="AY3" t="s">
        <v>778</v>
      </c>
      <c r="AZ3" t="s">
        <v>782</v>
      </c>
      <c r="BA3" t="s">
        <v>782</v>
      </c>
      <c r="BB3" t="s">
        <v>779</v>
      </c>
      <c r="BC3" t="s">
        <v>779</v>
      </c>
      <c r="BD3" t="s">
        <v>777</v>
      </c>
      <c r="BE3" t="s">
        <v>777</v>
      </c>
      <c r="BF3" t="s">
        <v>777</v>
      </c>
      <c r="BG3" t="s">
        <v>777</v>
      </c>
      <c r="BH3" t="s">
        <v>777</v>
      </c>
      <c r="BI3" t="s">
        <v>777</v>
      </c>
      <c r="BJ3" t="s">
        <v>777</v>
      </c>
      <c r="BK3" t="s">
        <v>777</v>
      </c>
      <c r="BL3" t="s">
        <v>777</v>
      </c>
      <c r="BM3" t="s">
        <v>128</v>
      </c>
      <c r="BN3" t="s">
        <v>128</v>
      </c>
      <c r="BO3" t="s">
        <v>778</v>
      </c>
      <c r="BP3" t="s">
        <v>778</v>
      </c>
      <c r="BQ3" t="s">
        <v>782</v>
      </c>
      <c r="BR3" t="s">
        <v>782</v>
      </c>
      <c r="BS3" t="s">
        <v>779</v>
      </c>
      <c r="BT3" t="s">
        <v>779</v>
      </c>
      <c r="BU3" t="s">
        <v>777</v>
      </c>
      <c r="BV3" t="s">
        <v>128</v>
      </c>
      <c r="BW3" t="s">
        <v>128</v>
      </c>
      <c r="BX3" t="s">
        <v>128</v>
      </c>
      <c r="BY3" t="s">
        <v>128</v>
      </c>
      <c r="BZ3" t="s">
        <v>781</v>
      </c>
      <c r="CA3" t="s">
        <v>781</v>
      </c>
      <c r="CB3" t="s">
        <v>781</v>
      </c>
      <c r="CC3" t="s">
        <v>781</v>
      </c>
      <c r="CD3" t="s">
        <v>777</v>
      </c>
      <c r="CE3" t="s">
        <v>777</v>
      </c>
      <c r="CF3" t="s">
        <v>777</v>
      </c>
      <c r="CG3" t="s">
        <v>777</v>
      </c>
      <c r="CH3" t="s">
        <v>777</v>
      </c>
      <c r="CI3" t="s">
        <v>777</v>
      </c>
      <c r="CJ3" t="s">
        <v>777</v>
      </c>
      <c r="CK3" t="s">
        <v>128</v>
      </c>
      <c r="CL3" t="s">
        <v>128</v>
      </c>
      <c r="CM3" t="s">
        <v>128</v>
      </c>
      <c r="CN3" t="s">
        <v>128</v>
      </c>
      <c r="CO3" t="s">
        <v>780</v>
      </c>
      <c r="CP3" t="s">
        <v>780</v>
      </c>
      <c r="CQ3" t="s">
        <v>780</v>
      </c>
      <c r="CR3" t="s">
        <v>780</v>
      </c>
      <c r="CS3" t="s">
        <v>783</v>
      </c>
      <c r="CT3" t="s">
        <v>783</v>
      </c>
      <c r="CU3" t="s">
        <v>783</v>
      </c>
      <c r="CV3" t="s">
        <v>783</v>
      </c>
      <c r="CW3" t="s">
        <v>781</v>
      </c>
      <c r="CX3" t="s">
        <v>781</v>
      </c>
      <c r="CY3" t="s">
        <v>781</v>
      </c>
      <c r="CZ3" t="s">
        <v>781</v>
      </c>
      <c r="DA3" t="s">
        <v>128</v>
      </c>
      <c r="DB3" t="s">
        <v>128</v>
      </c>
      <c r="DC3" t="s">
        <v>778</v>
      </c>
      <c r="DD3" t="s">
        <v>778</v>
      </c>
      <c r="DE3" t="s">
        <v>782</v>
      </c>
      <c r="DF3" t="s">
        <v>782</v>
      </c>
      <c r="DG3" t="s">
        <v>779</v>
      </c>
      <c r="DH3" t="s">
        <v>779</v>
      </c>
      <c r="DI3" t="s">
        <v>777</v>
      </c>
      <c r="DJ3" t="s">
        <v>777</v>
      </c>
      <c r="DK3" t="s">
        <v>128</v>
      </c>
      <c r="DL3" t="s">
        <v>128</v>
      </c>
      <c r="DM3" t="s">
        <v>128</v>
      </c>
      <c r="DN3" t="s">
        <v>128</v>
      </c>
      <c r="DO3" t="s">
        <v>780</v>
      </c>
      <c r="DP3" t="s">
        <v>780</v>
      </c>
      <c r="DQ3" t="s">
        <v>780</v>
      </c>
      <c r="DR3" t="s">
        <v>780</v>
      </c>
      <c r="DS3" t="s">
        <v>783</v>
      </c>
      <c r="DT3" t="s">
        <v>783</v>
      </c>
      <c r="DU3" t="s">
        <v>783</v>
      </c>
      <c r="DV3" t="s">
        <v>783</v>
      </c>
      <c r="DW3" t="s">
        <v>781</v>
      </c>
      <c r="DX3" t="s">
        <v>781</v>
      </c>
      <c r="DY3" t="s">
        <v>781</v>
      </c>
      <c r="DZ3" t="s">
        <v>781</v>
      </c>
      <c r="EA3" t="s">
        <v>128</v>
      </c>
      <c r="EB3" t="s">
        <v>128</v>
      </c>
      <c r="EC3" t="s">
        <v>778</v>
      </c>
      <c r="ED3" t="s">
        <v>778</v>
      </c>
      <c r="EE3" t="s">
        <v>783</v>
      </c>
      <c r="EF3" t="s">
        <v>782</v>
      </c>
      <c r="EG3" t="s">
        <v>782</v>
      </c>
      <c r="EH3" t="s">
        <v>779</v>
      </c>
      <c r="EI3" t="s">
        <v>779</v>
      </c>
      <c r="EJ3" t="s">
        <v>777</v>
      </c>
      <c r="EK3" t="s">
        <v>777</v>
      </c>
      <c r="EL3" t="s">
        <v>777</v>
      </c>
      <c r="EM3" t="s">
        <v>777</v>
      </c>
      <c r="EN3" t="s">
        <v>777</v>
      </c>
      <c r="EO3" t="s">
        <v>778</v>
      </c>
      <c r="EP3" t="s">
        <v>778</v>
      </c>
      <c r="EQ3" t="s">
        <v>779</v>
      </c>
      <c r="ER3" t="s">
        <v>779</v>
      </c>
      <c r="ES3" t="s">
        <v>777</v>
      </c>
      <c r="ET3" t="s">
        <v>777</v>
      </c>
      <c r="EU3" t="s">
        <v>777</v>
      </c>
      <c r="EV3" t="s">
        <v>777</v>
      </c>
      <c r="EW3" t="s">
        <v>777</v>
      </c>
      <c r="EX3" t="s">
        <v>777</v>
      </c>
      <c r="EY3" t="s">
        <v>128</v>
      </c>
      <c r="EZ3" t="s">
        <v>128</v>
      </c>
      <c r="FA3" t="s">
        <v>128</v>
      </c>
      <c r="FB3" t="s">
        <v>128</v>
      </c>
      <c r="FC3" t="s">
        <v>781</v>
      </c>
      <c r="FD3" t="s">
        <v>781</v>
      </c>
      <c r="FE3" t="s">
        <v>781</v>
      </c>
      <c r="FF3" t="s">
        <v>781</v>
      </c>
      <c r="FG3" t="s">
        <v>128</v>
      </c>
      <c r="FH3" t="s">
        <v>128</v>
      </c>
      <c r="FI3" t="s">
        <v>778</v>
      </c>
      <c r="FJ3" t="s">
        <v>778</v>
      </c>
      <c r="FK3" t="s">
        <v>782</v>
      </c>
      <c r="FL3" t="s">
        <v>782</v>
      </c>
      <c r="FM3" t="s">
        <v>779</v>
      </c>
      <c r="FN3" t="s">
        <v>779</v>
      </c>
      <c r="FO3" t="s">
        <v>777</v>
      </c>
      <c r="FP3" t="s">
        <v>128</v>
      </c>
      <c r="FQ3" t="s">
        <v>128</v>
      </c>
      <c r="FR3" t="s">
        <v>128</v>
      </c>
      <c r="FS3" t="s">
        <v>128</v>
      </c>
      <c r="FT3" t="s">
        <v>781</v>
      </c>
      <c r="FU3" t="s">
        <v>781</v>
      </c>
      <c r="FV3" t="s">
        <v>781</v>
      </c>
      <c r="FW3" t="s">
        <v>781</v>
      </c>
      <c r="FX3" t="s">
        <v>128</v>
      </c>
      <c r="FY3" t="s">
        <v>128</v>
      </c>
      <c r="FZ3" t="s">
        <v>778</v>
      </c>
      <c r="GA3" t="s">
        <v>778</v>
      </c>
      <c r="GB3" t="s">
        <v>782</v>
      </c>
      <c r="GC3" t="s">
        <v>782</v>
      </c>
      <c r="GD3" t="s">
        <v>779</v>
      </c>
      <c r="GE3" t="s">
        <v>779</v>
      </c>
      <c r="GF3" t="s">
        <v>777</v>
      </c>
      <c r="GG3" t="s">
        <v>777</v>
      </c>
      <c r="GH3" t="s">
        <v>777</v>
      </c>
      <c r="GI3" t="s">
        <v>128</v>
      </c>
      <c r="GJ3" t="s">
        <v>128</v>
      </c>
      <c r="GK3" t="s">
        <v>779</v>
      </c>
      <c r="GL3" t="s">
        <v>779</v>
      </c>
      <c r="GM3" t="s">
        <v>777</v>
      </c>
      <c r="GN3" t="s">
        <v>777</v>
      </c>
      <c r="GO3" t="s">
        <v>777</v>
      </c>
      <c r="GP3" t="s">
        <v>777</v>
      </c>
      <c r="GQ3" t="s">
        <v>777</v>
      </c>
      <c r="GR3" t="s">
        <v>777</v>
      </c>
      <c r="GS3" t="s">
        <v>777</v>
      </c>
      <c r="GT3" t="s">
        <v>778</v>
      </c>
      <c r="GU3" t="s">
        <v>778</v>
      </c>
      <c r="GV3" t="s">
        <v>782</v>
      </c>
      <c r="GW3" t="s">
        <v>782</v>
      </c>
      <c r="GX3" t="s">
        <v>779</v>
      </c>
      <c r="GY3" t="s">
        <v>779</v>
      </c>
      <c r="GZ3" t="s">
        <v>777</v>
      </c>
      <c r="HA3" t="s">
        <v>777</v>
      </c>
      <c r="HB3" t="s">
        <v>777</v>
      </c>
      <c r="HC3" t="s">
        <v>777</v>
      </c>
      <c r="HD3" t="s">
        <v>777</v>
      </c>
      <c r="HE3" t="s">
        <v>778</v>
      </c>
      <c r="HF3" t="s">
        <v>778</v>
      </c>
      <c r="HG3" t="s">
        <v>782</v>
      </c>
      <c r="HH3" t="s">
        <v>782</v>
      </c>
      <c r="HI3" t="s">
        <v>779</v>
      </c>
      <c r="HJ3" t="s">
        <v>779</v>
      </c>
      <c r="HK3" t="s">
        <v>777</v>
      </c>
      <c r="HL3" t="s">
        <v>777</v>
      </c>
      <c r="HM3" t="s">
        <v>777</v>
      </c>
      <c r="HN3" t="s">
        <v>777</v>
      </c>
      <c r="HO3" t="s">
        <v>777</v>
      </c>
      <c r="HP3" t="s">
        <v>128</v>
      </c>
      <c r="HQ3" t="s">
        <v>128</v>
      </c>
      <c r="HR3" t="s">
        <v>128</v>
      </c>
      <c r="HS3" t="s">
        <v>128</v>
      </c>
      <c r="HT3" t="s">
        <v>780</v>
      </c>
      <c r="HU3" t="s">
        <v>780</v>
      </c>
      <c r="HV3" t="s">
        <v>780</v>
      </c>
      <c r="HW3" t="s">
        <v>780</v>
      </c>
      <c r="HX3" t="s">
        <v>783</v>
      </c>
      <c r="HY3" t="s">
        <v>783</v>
      </c>
      <c r="HZ3" t="s">
        <v>783</v>
      </c>
      <c r="IA3" t="s">
        <v>783</v>
      </c>
      <c r="IB3" t="s">
        <v>128</v>
      </c>
      <c r="IC3" t="s">
        <v>128</v>
      </c>
      <c r="ID3" t="s">
        <v>779</v>
      </c>
      <c r="IE3" t="s">
        <v>779</v>
      </c>
      <c r="IF3" t="s">
        <v>777</v>
      </c>
      <c r="IG3" t="s">
        <v>777</v>
      </c>
      <c r="IH3" t="s">
        <v>777</v>
      </c>
      <c r="II3" t="s">
        <v>777</v>
      </c>
      <c r="IJ3" t="s">
        <v>777</v>
      </c>
      <c r="IK3" t="s">
        <v>128</v>
      </c>
      <c r="IL3" t="s">
        <v>128</v>
      </c>
      <c r="IM3" t="s">
        <v>128</v>
      </c>
      <c r="IN3" t="s">
        <v>128</v>
      </c>
      <c r="IO3" t="s">
        <v>781</v>
      </c>
      <c r="IP3" t="s">
        <v>781</v>
      </c>
      <c r="IQ3" t="s">
        <v>781</v>
      </c>
      <c r="IR3" t="s">
        <v>781</v>
      </c>
      <c r="IS3" t="s">
        <v>128</v>
      </c>
      <c r="IT3" t="s">
        <v>128</v>
      </c>
      <c r="IU3" t="s">
        <v>778</v>
      </c>
      <c r="IV3" t="s">
        <v>778</v>
      </c>
      <c r="IW3" t="s">
        <v>782</v>
      </c>
      <c r="IX3" t="s">
        <v>782</v>
      </c>
      <c r="IY3" t="s">
        <v>779</v>
      </c>
      <c r="IZ3" t="s">
        <v>779</v>
      </c>
      <c r="JA3" t="s">
        <v>777</v>
      </c>
      <c r="JB3" t="s">
        <v>777</v>
      </c>
      <c r="JC3" t="s">
        <v>777</v>
      </c>
      <c r="JD3" t="s">
        <v>128</v>
      </c>
      <c r="JE3" t="s">
        <v>128</v>
      </c>
      <c r="JF3" t="s">
        <v>128</v>
      </c>
      <c r="JG3" t="s">
        <v>128</v>
      </c>
      <c r="JH3" t="s">
        <v>128</v>
      </c>
      <c r="JI3" t="s">
        <v>128</v>
      </c>
      <c r="JJ3" t="s">
        <v>779</v>
      </c>
      <c r="JK3" t="s">
        <v>779</v>
      </c>
      <c r="JL3" t="s">
        <v>777</v>
      </c>
      <c r="JM3" t="s">
        <v>777</v>
      </c>
      <c r="JN3" t="s">
        <v>777</v>
      </c>
      <c r="JO3" t="s">
        <v>777</v>
      </c>
      <c r="JP3" t="s">
        <v>777</v>
      </c>
      <c r="JQ3" t="s">
        <v>777</v>
      </c>
      <c r="JR3" t="s">
        <v>777</v>
      </c>
      <c r="JS3" t="s">
        <v>777</v>
      </c>
      <c r="JT3" t="s">
        <v>779</v>
      </c>
      <c r="JU3" t="s">
        <v>779</v>
      </c>
      <c r="JV3" t="s">
        <v>777</v>
      </c>
      <c r="JW3" t="s">
        <v>777</v>
      </c>
      <c r="JX3" t="s">
        <v>781</v>
      </c>
      <c r="JY3" t="s">
        <v>781</v>
      </c>
      <c r="JZ3" t="s">
        <v>781</v>
      </c>
      <c r="KA3" t="s">
        <v>781</v>
      </c>
      <c r="KB3" t="s">
        <v>778</v>
      </c>
      <c r="KC3" t="s">
        <v>778</v>
      </c>
      <c r="KD3" t="s">
        <v>779</v>
      </c>
      <c r="KE3" t="s">
        <v>779</v>
      </c>
      <c r="KF3" t="s">
        <v>777</v>
      </c>
      <c r="KG3" t="s">
        <v>777</v>
      </c>
      <c r="KH3" t="s">
        <v>128</v>
      </c>
      <c r="KI3" t="s">
        <v>128</v>
      </c>
      <c r="KJ3" t="s">
        <v>128</v>
      </c>
      <c r="KK3" t="s">
        <v>128</v>
      </c>
      <c r="KL3" t="s">
        <v>783</v>
      </c>
      <c r="KM3" t="s">
        <v>783</v>
      </c>
      <c r="KN3" t="s">
        <v>783</v>
      </c>
      <c r="KO3" t="s">
        <v>783</v>
      </c>
      <c r="KP3" t="s">
        <v>128</v>
      </c>
      <c r="KQ3" t="s">
        <v>128</v>
      </c>
      <c r="KR3" t="s">
        <v>778</v>
      </c>
      <c r="KS3" t="s">
        <v>778</v>
      </c>
      <c r="KT3" t="s">
        <v>782</v>
      </c>
      <c r="KU3" t="s">
        <v>782</v>
      </c>
      <c r="KV3" t="s">
        <v>779</v>
      </c>
      <c r="KW3" t="s">
        <v>779</v>
      </c>
      <c r="KX3" t="s">
        <v>777</v>
      </c>
      <c r="KY3" t="s">
        <v>128</v>
      </c>
      <c r="KZ3" t="s">
        <v>128</v>
      </c>
      <c r="LA3" t="s">
        <v>128</v>
      </c>
      <c r="LB3" t="s">
        <v>128</v>
      </c>
      <c r="LC3" t="s">
        <v>128</v>
      </c>
      <c r="LD3" t="s">
        <v>128</v>
      </c>
      <c r="LE3" t="s">
        <v>779</v>
      </c>
      <c r="LF3" t="s">
        <v>779</v>
      </c>
      <c r="LG3" t="s">
        <v>777</v>
      </c>
      <c r="LH3" t="s">
        <v>777</v>
      </c>
      <c r="LI3" t="s">
        <v>777</v>
      </c>
      <c r="LJ3" t="s">
        <v>777</v>
      </c>
      <c r="LK3" t="s">
        <v>777</v>
      </c>
      <c r="LL3" t="s">
        <v>777</v>
      </c>
      <c r="LM3" t="s">
        <v>777</v>
      </c>
      <c r="LN3" t="s">
        <v>777</v>
      </c>
      <c r="LO3" t="s">
        <v>777</v>
      </c>
      <c r="LP3" t="s">
        <v>777</v>
      </c>
      <c r="LQ3" t="s">
        <v>777</v>
      </c>
      <c r="LR3" t="s">
        <v>128</v>
      </c>
      <c r="LS3" t="s">
        <v>128</v>
      </c>
      <c r="LT3" t="s">
        <v>128</v>
      </c>
      <c r="LU3" t="s">
        <v>128</v>
      </c>
      <c r="LV3" t="s">
        <v>783</v>
      </c>
      <c r="LW3" t="s">
        <v>783</v>
      </c>
      <c r="LX3" t="s">
        <v>783</v>
      </c>
      <c r="LY3" t="s">
        <v>783</v>
      </c>
      <c r="LZ3" t="s">
        <v>779</v>
      </c>
      <c r="MA3" t="s">
        <v>779</v>
      </c>
      <c r="MB3" t="s">
        <v>777</v>
      </c>
      <c r="MC3" t="s">
        <v>777</v>
      </c>
      <c r="MD3" t="s">
        <v>128</v>
      </c>
      <c r="ME3" t="s">
        <v>128</v>
      </c>
      <c r="MF3" t="s">
        <v>128</v>
      </c>
      <c r="MG3" t="s">
        <v>128</v>
      </c>
      <c r="MH3" t="s">
        <v>128</v>
      </c>
      <c r="MI3" t="s">
        <v>128</v>
      </c>
      <c r="MJ3" t="s">
        <v>783</v>
      </c>
      <c r="MK3" t="s">
        <v>783</v>
      </c>
      <c r="ML3" t="s">
        <v>781</v>
      </c>
      <c r="MM3" t="s">
        <v>781</v>
      </c>
      <c r="MN3" t="s">
        <v>781</v>
      </c>
      <c r="MO3" t="s">
        <v>781</v>
      </c>
      <c r="MP3" t="s">
        <v>778</v>
      </c>
      <c r="MQ3" t="s">
        <v>778</v>
      </c>
      <c r="MR3" t="s">
        <v>782</v>
      </c>
      <c r="MS3" t="s">
        <v>782</v>
      </c>
      <c r="MT3" t="s">
        <v>779</v>
      </c>
      <c r="MU3" t="s">
        <v>779</v>
      </c>
      <c r="MV3" t="s">
        <v>777</v>
      </c>
      <c r="MW3" t="s">
        <v>781</v>
      </c>
      <c r="MX3" t="s">
        <v>781</v>
      </c>
      <c r="MY3" t="s">
        <v>781</v>
      </c>
      <c r="MZ3" t="s">
        <v>781</v>
      </c>
      <c r="NA3" t="s">
        <v>778</v>
      </c>
      <c r="NB3" t="s">
        <v>778</v>
      </c>
      <c r="NC3" t="s">
        <v>782</v>
      </c>
      <c r="ND3" t="s">
        <v>782</v>
      </c>
      <c r="NE3" t="s">
        <v>777</v>
      </c>
      <c r="NF3" t="s">
        <v>777</v>
      </c>
      <c r="NG3" t="s">
        <v>777</v>
      </c>
      <c r="NH3" t="s">
        <v>777</v>
      </c>
      <c r="NI3" t="s">
        <v>128</v>
      </c>
      <c r="NJ3" t="s">
        <v>128</v>
      </c>
      <c r="NK3" t="s">
        <v>778</v>
      </c>
      <c r="NL3" t="s">
        <v>778</v>
      </c>
      <c r="NM3" t="s">
        <v>782</v>
      </c>
      <c r="NN3" t="s">
        <v>782</v>
      </c>
      <c r="NO3" t="s">
        <v>777</v>
      </c>
      <c r="NP3" t="s">
        <v>779</v>
      </c>
      <c r="NQ3" t="s">
        <v>779</v>
      </c>
      <c r="NR3" t="s">
        <v>777</v>
      </c>
      <c r="NS3" t="s">
        <v>780</v>
      </c>
      <c r="NT3" t="s">
        <v>780</v>
      </c>
      <c r="NU3" t="s">
        <v>780</v>
      </c>
      <c r="NV3" t="s">
        <v>780</v>
      </c>
      <c r="NW3" t="s">
        <v>128</v>
      </c>
      <c r="NX3" t="s">
        <v>128</v>
      </c>
      <c r="NY3" t="s">
        <v>128</v>
      </c>
      <c r="NZ3" t="s">
        <v>128</v>
      </c>
      <c r="OA3" t="s">
        <v>783</v>
      </c>
      <c r="OB3" t="s">
        <v>783</v>
      </c>
      <c r="OC3" t="s">
        <v>783</v>
      </c>
      <c r="OD3" t="s">
        <v>783</v>
      </c>
      <c r="OE3" t="s">
        <v>781</v>
      </c>
      <c r="OF3" t="s">
        <v>781</v>
      </c>
      <c r="OG3" t="s">
        <v>781</v>
      </c>
      <c r="OH3" t="s">
        <v>781</v>
      </c>
      <c r="OI3" t="s">
        <v>128</v>
      </c>
      <c r="OJ3" t="s">
        <v>128</v>
      </c>
      <c r="OK3" t="s">
        <v>128</v>
      </c>
      <c r="OL3" t="s">
        <v>128</v>
      </c>
      <c r="OM3" t="s">
        <v>128</v>
      </c>
      <c r="ON3" t="s">
        <v>128</v>
      </c>
      <c r="OO3" t="s">
        <v>777</v>
      </c>
      <c r="OP3" t="s">
        <v>777</v>
      </c>
      <c r="OQ3" t="s">
        <v>777</v>
      </c>
    </row>
    <row r="4" spans="1:407" x14ac:dyDescent="0.2">
      <c r="A4" s="1" t="s">
        <v>2</v>
      </c>
      <c r="B4" t="s">
        <v>45</v>
      </c>
      <c r="C4" t="s">
        <v>45</v>
      </c>
      <c r="D4" t="s">
        <v>45</v>
      </c>
      <c r="E4" t="s">
        <v>45</v>
      </c>
      <c r="F4" t="s">
        <v>45</v>
      </c>
      <c r="G4" t="s">
        <v>45</v>
      </c>
      <c r="H4" t="s">
        <v>45</v>
      </c>
      <c r="I4" t="s">
        <v>45</v>
      </c>
      <c r="J4" t="s">
        <v>45</v>
      </c>
      <c r="K4" t="s">
        <v>45</v>
      </c>
      <c r="L4" t="s">
        <v>785</v>
      </c>
      <c r="M4" t="s">
        <v>787</v>
      </c>
      <c r="N4" t="s">
        <v>784</v>
      </c>
      <c r="O4" t="s">
        <v>786</v>
      </c>
      <c r="P4" t="s">
        <v>45</v>
      </c>
      <c r="Q4" t="s">
        <v>45</v>
      </c>
      <c r="R4" t="s">
        <v>45</v>
      </c>
      <c r="S4" t="s">
        <v>45</v>
      </c>
      <c r="T4" t="s">
        <v>45</v>
      </c>
      <c r="U4" t="s">
        <v>45</v>
      </c>
      <c r="V4" t="s">
        <v>45</v>
      </c>
      <c r="W4" t="s">
        <v>45</v>
      </c>
      <c r="X4" t="s">
        <v>45</v>
      </c>
      <c r="Y4" t="s">
        <v>785</v>
      </c>
      <c r="Z4" t="s">
        <v>787</v>
      </c>
      <c r="AA4" t="s">
        <v>784</v>
      </c>
      <c r="AB4" t="s">
        <v>786</v>
      </c>
      <c r="AC4" t="s">
        <v>45</v>
      </c>
      <c r="AD4" t="s">
        <v>45</v>
      </c>
      <c r="AE4" t="s">
        <v>45</v>
      </c>
      <c r="AF4" t="s">
        <v>45</v>
      </c>
      <c r="AG4" t="s">
        <v>45</v>
      </c>
      <c r="AH4" t="s">
        <v>45</v>
      </c>
      <c r="AI4" t="s">
        <v>45</v>
      </c>
      <c r="AJ4" t="s">
        <v>45</v>
      </c>
      <c r="AK4" t="s">
        <v>45</v>
      </c>
      <c r="AL4" t="s">
        <v>45</v>
      </c>
      <c r="AM4" t="s">
        <v>45</v>
      </c>
      <c r="AN4" t="s">
        <v>45</v>
      </c>
      <c r="AO4" t="s">
        <v>45</v>
      </c>
      <c r="AP4" t="s">
        <v>45</v>
      </c>
      <c r="AQ4" t="s">
        <v>45</v>
      </c>
      <c r="AR4" t="s">
        <v>785</v>
      </c>
      <c r="AS4" t="s">
        <v>787</v>
      </c>
      <c r="AT4" t="s">
        <v>784</v>
      </c>
      <c r="AU4" t="s">
        <v>786</v>
      </c>
      <c r="AV4" t="s">
        <v>45</v>
      </c>
      <c r="AW4" t="s">
        <v>45</v>
      </c>
      <c r="AX4" t="s">
        <v>45</v>
      </c>
      <c r="AY4" t="s">
        <v>45</v>
      </c>
      <c r="AZ4" t="s">
        <v>45</v>
      </c>
      <c r="BA4" t="s">
        <v>45</v>
      </c>
      <c r="BB4" t="s">
        <v>45</v>
      </c>
      <c r="BC4" t="s">
        <v>45</v>
      </c>
      <c r="BD4" t="s">
        <v>45</v>
      </c>
      <c r="BE4" t="s">
        <v>45</v>
      </c>
      <c r="BF4" t="s">
        <v>45</v>
      </c>
      <c r="BG4" t="s">
        <v>45</v>
      </c>
      <c r="BH4" t="s">
        <v>45</v>
      </c>
      <c r="BI4" t="s">
        <v>45</v>
      </c>
      <c r="BJ4" t="s">
        <v>45</v>
      </c>
      <c r="BK4" t="s">
        <v>45</v>
      </c>
      <c r="BL4" t="s">
        <v>45</v>
      </c>
      <c r="BM4" t="s">
        <v>45</v>
      </c>
      <c r="BN4" t="s">
        <v>45</v>
      </c>
      <c r="BO4" t="s">
        <v>45</v>
      </c>
      <c r="BP4" t="s">
        <v>45</v>
      </c>
      <c r="BQ4" t="s">
        <v>45</v>
      </c>
      <c r="BR4" t="s">
        <v>45</v>
      </c>
      <c r="BS4" t="s">
        <v>45</v>
      </c>
      <c r="BT4" t="s">
        <v>45</v>
      </c>
      <c r="BU4" t="s">
        <v>45</v>
      </c>
      <c r="BV4" t="s">
        <v>785</v>
      </c>
      <c r="BW4" t="s">
        <v>787</v>
      </c>
      <c r="BX4" t="s">
        <v>784</v>
      </c>
      <c r="BY4" t="s">
        <v>786</v>
      </c>
      <c r="BZ4" t="s">
        <v>785</v>
      </c>
      <c r="CA4" t="s">
        <v>787</v>
      </c>
      <c r="CB4" t="s">
        <v>784</v>
      </c>
      <c r="CC4" t="s">
        <v>786</v>
      </c>
      <c r="CD4" t="s">
        <v>45</v>
      </c>
      <c r="CE4" t="s">
        <v>45</v>
      </c>
      <c r="CF4" t="s">
        <v>45</v>
      </c>
      <c r="CG4" t="s">
        <v>45</v>
      </c>
      <c r="CH4" t="s">
        <v>45</v>
      </c>
      <c r="CI4" t="s">
        <v>45</v>
      </c>
      <c r="CJ4" t="s">
        <v>45</v>
      </c>
      <c r="CK4" t="s">
        <v>785</v>
      </c>
      <c r="CL4" t="s">
        <v>787</v>
      </c>
      <c r="CM4" t="s">
        <v>784</v>
      </c>
      <c r="CN4" t="s">
        <v>786</v>
      </c>
      <c r="CO4" t="s">
        <v>785</v>
      </c>
      <c r="CP4" t="s">
        <v>787</v>
      </c>
      <c r="CQ4" t="s">
        <v>784</v>
      </c>
      <c r="CR4" t="s">
        <v>786</v>
      </c>
      <c r="CS4" t="s">
        <v>785</v>
      </c>
      <c r="CT4" t="s">
        <v>787</v>
      </c>
      <c r="CU4" t="s">
        <v>784</v>
      </c>
      <c r="CV4" t="s">
        <v>786</v>
      </c>
      <c r="CW4" t="s">
        <v>785</v>
      </c>
      <c r="CX4" t="s">
        <v>787</v>
      </c>
      <c r="CY4" t="s">
        <v>784</v>
      </c>
      <c r="CZ4" t="s">
        <v>786</v>
      </c>
      <c r="DA4" t="s">
        <v>45</v>
      </c>
      <c r="DB4" t="s">
        <v>45</v>
      </c>
      <c r="DC4" t="s">
        <v>45</v>
      </c>
      <c r="DD4" t="s">
        <v>45</v>
      </c>
      <c r="DE4" t="s">
        <v>45</v>
      </c>
      <c r="DF4" t="s">
        <v>45</v>
      </c>
      <c r="DG4" t="s">
        <v>45</v>
      </c>
      <c r="DH4" t="s">
        <v>45</v>
      </c>
      <c r="DI4" t="s">
        <v>45</v>
      </c>
      <c r="DJ4" t="s">
        <v>45</v>
      </c>
      <c r="DK4" t="s">
        <v>785</v>
      </c>
      <c r="DL4" t="s">
        <v>787</v>
      </c>
      <c r="DM4" t="s">
        <v>784</v>
      </c>
      <c r="DN4" t="s">
        <v>786</v>
      </c>
      <c r="DO4" t="s">
        <v>784</v>
      </c>
      <c r="DP4" t="s">
        <v>785</v>
      </c>
      <c r="DQ4" t="s">
        <v>786</v>
      </c>
      <c r="DR4" t="s">
        <v>787</v>
      </c>
      <c r="DS4" t="s">
        <v>785</v>
      </c>
      <c r="DT4" t="s">
        <v>787</v>
      </c>
      <c r="DU4" t="s">
        <v>784</v>
      </c>
      <c r="DV4" t="s">
        <v>786</v>
      </c>
      <c r="DW4" t="s">
        <v>785</v>
      </c>
      <c r="DX4" t="s">
        <v>787</v>
      </c>
      <c r="DY4" t="s">
        <v>784</v>
      </c>
      <c r="DZ4" t="s">
        <v>786</v>
      </c>
      <c r="EA4" t="s">
        <v>45</v>
      </c>
      <c r="EB4" t="s">
        <v>45</v>
      </c>
      <c r="EC4" t="s">
        <v>45</v>
      </c>
      <c r="ED4" t="s">
        <v>45</v>
      </c>
      <c r="EE4" t="s">
        <v>45</v>
      </c>
      <c r="EF4" t="s">
        <v>45</v>
      </c>
      <c r="EG4" t="s">
        <v>45</v>
      </c>
      <c r="EH4" t="s">
        <v>45</v>
      </c>
      <c r="EI4" t="s">
        <v>45</v>
      </c>
      <c r="EJ4" t="s">
        <v>45</v>
      </c>
      <c r="EK4" t="s">
        <v>45</v>
      </c>
      <c r="EL4" t="s">
        <v>45</v>
      </c>
      <c r="EM4" t="s">
        <v>45</v>
      </c>
      <c r="EN4" t="s">
        <v>45</v>
      </c>
      <c r="EO4" t="s">
        <v>45</v>
      </c>
      <c r="EP4" t="s">
        <v>45</v>
      </c>
      <c r="EQ4" t="s">
        <v>45</v>
      </c>
      <c r="ER4" t="s">
        <v>45</v>
      </c>
      <c r="ES4" t="s">
        <v>45</v>
      </c>
      <c r="ET4" t="s">
        <v>45</v>
      </c>
      <c r="EU4" t="s">
        <v>45</v>
      </c>
      <c r="EV4" t="s">
        <v>45</v>
      </c>
      <c r="EW4" t="s">
        <v>45</v>
      </c>
      <c r="EX4" t="s">
        <v>45</v>
      </c>
      <c r="EY4" t="s">
        <v>785</v>
      </c>
      <c r="EZ4" t="s">
        <v>787</v>
      </c>
      <c r="FA4" t="s">
        <v>784</v>
      </c>
      <c r="FB4" t="s">
        <v>786</v>
      </c>
      <c r="FC4" t="s">
        <v>785</v>
      </c>
      <c r="FD4" t="s">
        <v>787</v>
      </c>
      <c r="FE4" t="s">
        <v>784</v>
      </c>
      <c r="FF4" t="s">
        <v>786</v>
      </c>
      <c r="FG4" t="s">
        <v>45</v>
      </c>
      <c r="FH4" t="s">
        <v>45</v>
      </c>
      <c r="FI4" t="s">
        <v>45</v>
      </c>
      <c r="FJ4" t="s">
        <v>45</v>
      </c>
      <c r="FK4" t="s">
        <v>45</v>
      </c>
      <c r="FL4" t="s">
        <v>45</v>
      </c>
      <c r="FM4" t="s">
        <v>45</v>
      </c>
      <c r="FN4" t="s">
        <v>45</v>
      </c>
      <c r="FO4" t="s">
        <v>45</v>
      </c>
      <c r="FP4" t="s">
        <v>785</v>
      </c>
      <c r="FQ4" t="s">
        <v>787</v>
      </c>
      <c r="FR4" t="s">
        <v>784</v>
      </c>
      <c r="FS4" t="s">
        <v>786</v>
      </c>
      <c r="FT4" t="s">
        <v>785</v>
      </c>
      <c r="FU4" t="s">
        <v>787</v>
      </c>
      <c r="FV4" t="s">
        <v>784</v>
      </c>
      <c r="FW4" t="s">
        <v>786</v>
      </c>
      <c r="FX4" t="s">
        <v>45</v>
      </c>
      <c r="FY4" t="s">
        <v>45</v>
      </c>
      <c r="FZ4" t="s">
        <v>45</v>
      </c>
      <c r="GA4" t="s">
        <v>45</v>
      </c>
      <c r="GB4" t="s">
        <v>45</v>
      </c>
      <c r="GC4" t="s">
        <v>45</v>
      </c>
      <c r="GD4" t="s">
        <v>45</v>
      </c>
      <c r="GE4" t="s">
        <v>45</v>
      </c>
      <c r="GF4" t="s">
        <v>45</v>
      </c>
      <c r="GG4" t="s">
        <v>45</v>
      </c>
      <c r="GH4" t="s">
        <v>45</v>
      </c>
      <c r="GI4" t="s">
        <v>45</v>
      </c>
      <c r="GJ4" t="s">
        <v>45</v>
      </c>
      <c r="GK4" t="s">
        <v>45</v>
      </c>
      <c r="GL4" t="s">
        <v>45</v>
      </c>
      <c r="GM4" t="s">
        <v>45</v>
      </c>
      <c r="GN4" t="s">
        <v>45</v>
      </c>
      <c r="GO4" t="s">
        <v>45</v>
      </c>
      <c r="GP4" t="s">
        <v>45</v>
      </c>
      <c r="GQ4" t="s">
        <v>45</v>
      </c>
      <c r="GR4" t="s">
        <v>45</v>
      </c>
      <c r="GS4" t="s">
        <v>45</v>
      </c>
      <c r="GT4" t="s">
        <v>45</v>
      </c>
      <c r="GU4" t="s">
        <v>45</v>
      </c>
      <c r="GV4" t="s">
        <v>45</v>
      </c>
      <c r="GW4" t="s">
        <v>45</v>
      </c>
      <c r="GX4" t="s">
        <v>45</v>
      </c>
      <c r="GY4" t="s">
        <v>45</v>
      </c>
      <c r="GZ4" t="s">
        <v>45</v>
      </c>
      <c r="HA4" t="s">
        <v>45</v>
      </c>
      <c r="HB4" t="s">
        <v>45</v>
      </c>
      <c r="HC4" t="s">
        <v>45</v>
      </c>
      <c r="HD4" t="s">
        <v>45</v>
      </c>
      <c r="HE4" t="s">
        <v>45</v>
      </c>
      <c r="HF4" t="s">
        <v>45</v>
      </c>
      <c r="HG4" t="s">
        <v>45</v>
      </c>
      <c r="HH4" t="s">
        <v>45</v>
      </c>
      <c r="HI4" t="s">
        <v>45</v>
      </c>
      <c r="HJ4" t="s">
        <v>45</v>
      </c>
      <c r="HK4" t="s">
        <v>45</v>
      </c>
      <c r="HL4" t="s">
        <v>45</v>
      </c>
      <c r="HM4" t="s">
        <v>45</v>
      </c>
      <c r="HN4" t="s">
        <v>45</v>
      </c>
      <c r="HO4" t="s">
        <v>45</v>
      </c>
      <c r="HP4" t="s">
        <v>785</v>
      </c>
      <c r="HQ4" t="s">
        <v>787</v>
      </c>
      <c r="HR4" t="s">
        <v>784</v>
      </c>
      <c r="HS4" t="s">
        <v>786</v>
      </c>
      <c r="HT4" t="s">
        <v>785</v>
      </c>
      <c r="HU4" t="s">
        <v>787</v>
      </c>
      <c r="HV4" t="s">
        <v>784</v>
      </c>
      <c r="HW4" t="s">
        <v>786</v>
      </c>
      <c r="HX4" t="s">
        <v>785</v>
      </c>
      <c r="HY4" t="s">
        <v>787</v>
      </c>
      <c r="HZ4" t="s">
        <v>784</v>
      </c>
      <c r="IA4" t="s">
        <v>786</v>
      </c>
      <c r="IB4" t="s">
        <v>45</v>
      </c>
      <c r="IC4" t="s">
        <v>45</v>
      </c>
      <c r="ID4" t="s">
        <v>45</v>
      </c>
      <c r="IE4" t="s">
        <v>45</v>
      </c>
      <c r="IF4" t="s">
        <v>45</v>
      </c>
      <c r="IG4" t="s">
        <v>45</v>
      </c>
      <c r="IH4" t="s">
        <v>45</v>
      </c>
      <c r="II4" t="s">
        <v>45</v>
      </c>
      <c r="IJ4" t="s">
        <v>45</v>
      </c>
      <c r="IK4" t="s">
        <v>785</v>
      </c>
      <c r="IL4" t="s">
        <v>787</v>
      </c>
      <c r="IM4" t="s">
        <v>784</v>
      </c>
      <c r="IN4" t="s">
        <v>786</v>
      </c>
      <c r="IO4" t="s">
        <v>785</v>
      </c>
      <c r="IP4" t="s">
        <v>787</v>
      </c>
      <c r="IQ4" t="s">
        <v>784</v>
      </c>
      <c r="IR4" t="s">
        <v>786</v>
      </c>
      <c r="IS4" t="s">
        <v>45</v>
      </c>
      <c r="IT4" t="s">
        <v>45</v>
      </c>
      <c r="IU4" t="s">
        <v>45</v>
      </c>
      <c r="IV4" t="s">
        <v>45</v>
      </c>
      <c r="IW4" t="s">
        <v>45</v>
      </c>
      <c r="IX4" t="s">
        <v>45</v>
      </c>
      <c r="IY4" t="s">
        <v>45</v>
      </c>
      <c r="IZ4" t="s">
        <v>45</v>
      </c>
      <c r="JA4" t="s">
        <v>45</v>
      </c>
      <c r="JB4" t="s">
        <v>45</v>
      </c>
      <c r="JC4" t="s">
        <v>45</v>
      </c>
      <c r="JD4" t="s">
        <v>785</v>
      </c>
      <c r="JE4" t="s">
        <v>787</v>
      </c>
      <c r="JF4" t="s">
        <v>784</v>
      </c>
      <c r="JG4" t="s">
        <v>786</v>
      </c>
      <c r="JH4" t="s">
        <v>45</v>
      </c>
      <c r="JI4" t="s">
        <v>45</v>
      </c>
      <c r="JJ4" t="s">
        <v>45</v>
      </c>
      <c r="JK4" t="s">
        <v>45</v>
      </c>
      <c r="JL4" t="s">
        <v>45</v>
      </c>
      <c r="JM4" t="s">
        <v>45</v>
      </c>
      <c r="JN4" t="s">
        <v>45</v>
      </c>
      <c r="JO4" t="s">
        <v>45</v>
      </c>
      <c r="JP4" t="s">
        <v>45</v>
      </c>
      <c r="JQ4" t="s">
        <v>45</v>
      </c>
      <c r="JR4" t="s">
        <v>45</v>
      </c>
      <c r="JS4" t="s">
        <v>45</v>
      </c>
      <c r="JT4" t="s">
        <v>45</v>
      </c>
      <c r="JU4" t="s">
        <v>45</v>
      </c>
      <c r="JV4" t="s">
        <v>45</v>
      </c>
      <c r="JW4" t="s">
        <v>45</v>
      </c>
      <c r="JX4" t="s">
        <v>785</v>
      </c>
      <c r="JY4" t="s">
        <v>787</v>
      </c>
      <c r="JZ4" t="s">
        <v>784</v>
      </c>
      <c r="KA4" t="s">
        <v>786</v>
      </c>
      <c r="KB4" t="s">
        <v>45</v>
      </c>
      <c r="KC4" t="s">
        <v>45</v>
      </c>
      <c r="KD4" t="s">
        <v>45</v>
      </c>
      <c r="KE4" t="s">
        <v>45</v>
      </c>
      <c r="KF4" t="s">
        <v>45</v>
      </c>
      <c r="KG4" t="s">
        <v>45</v>
      </c>
      <c r="KH4" t="s">
        <v>785</v>
      </c>
      <c r="KI4" t="s">
        <v>787</v>
      </c>
      <c r="KJ4" t="s">
        <v>784</v>
      </c>
      <c r="KK4" t="s">
        <v>786</v>
      </c>
      <c r="KL4" t="s">
        <v>785</v>
      </c>
      <c r="KM4" t="s">
        <v>787</v>
      </c>
      <c r="KN4" t="s">
        <v>784</v>
      </c>
      <c r="KO4" t="s">
        <v>786</v>
      </c>
      <c r="KP4" t="s">
        <v>45</v>
      </c>
      <c r="KQ4" t="s">
        <v>45</v>
      </c>
      <c r="KR4" t="s">
        <v>45</v>
      </c>
      <c r="KS4" t="s">
        <v>45</v>
      </c>
      <c r="KT4" t="s">
        <v>45</v>
      </c>
      <c r="KU4" t="s">
        <v>45</v>
      </c>
      <c r="KV4" t="s">
        <v>45</v>
      </c>
      <c r="KW4" t="s">
        <v>45</v>
      </c>
      <c r="KX4" t="s">
        <v>45</v>
      </c>
      <c r="KY4" t="s">
        <v>785</v>
      </c>
      <c r="KZ4" t="s">
        <v>787</v>
      </c>
      <c r="LA4" t="s">
        <v>784</v>
      </c>
      <c r="LB4" t="s">
        <v>786</v>
      </c>
      <c r="LC4" t="s">
        <v>45</v>
      </c>
      <c r="LD4" t="s">
        <v>45</v>
      </c>
      <c r="LE4" t="s">
        <v>45</v>
      </c>
      <c r="LF4" t="s">
        <v>45</v>
      </c>
      <c r="LG4" t="s">
        <v>45</v>
      </c>
      <c r="LH4" t="s">
        <v>45</v>
      </c>
      <c r="LI4" t="s">
        <v>45</v>
      </c>
      <c r="LJ4" t="s">
        <v>45</v>
      </c>
      <c r="LK4" t="s">
        <v>45</v>
      </c>
      <c r="LL4" t="s">
        <v>45</v>
      </c>
      <c r="LM4" t="s">
        <v>45</v>
      </c>
      <c r="LN4" t="s">
        <v>45</v>
      </c>
      <c r="LO4" t="s">
        <v>45</v>
      </c>
      <c r="LP4" t="s">
        <v>45</v>
      </c>
      <c r="LQ4" t="s">
        <v>45</v>
      </c>
      <c r="LR4" t="s">
        <v>784</v>
      </c>
      <c r="LS4" t="s">
        <v>785</v>
      </c>
      <c r="LT4" t="s">
        <v>786</v>
      </c>
      <c r="LU4" t="s">
        <v>787</v>
      </c>
      <c r="LV4" t="s">
        <v>785</v>
      </c>
      <c r="LW4" t="s">
        <v>787</v>
      </c>
      <c r="LX4" t="s">
        <v>784</v>
      </c>
      <c r="LY4" t="s">
        <v>786</v>
      </c>
      <c r="LZ4" t="s">
        <v>45</v>
      </c>
      <c r="MA4" t="s">
        <v>45</v>
      </c>
      <c r="MB4" t="s">
        <v>45</v>
      </c>
      <c r="MC4" t="s">
        <v>45</v>
      </c>
      <c r="MD4" t="s">
        <v>784</v>
      </c>
      <c r="ME4" t="s">
        <v>785</v>
      </c>
      <c r="MF4" t="s">
        <v>785</v>
      </c>
      <c r="MG4" t="s">
        <v>787</v>
      </c>
      <c r="MH4" t="s">
        <v>784</v>
      </c>
      <c r="MI4" t="s">
        <v>786</v>
      </c>
      <c r="MJ4" t="s">
        <v>786</v>
      </c>
      <c r="MK4" t="s">
        <v>787</v>
      </c>
      <c r="ML4" t="s">
        <v>785</v>
      </c>
      <c r="MM4" t="s">
        <v>787</v>
      </c>
      <c r="MN4" t="s">
        <v>784</v>
      </c>
      <c r="MO4" t="s">
        <v>786</v>
      </c>
      <c r="MP4" t="s">
        <v>45</v>
      </c>
      <c r="MQ4" t="s">
        <v>45</v>
      </c>
      <c r="MR4" t="s">
        <v>45</v>
      </c>
      <c r="MS4" t="s">
        <v>45</v>
      </c>
      <c r="MT4" t="s">
        <v>45</v>
      </c>
      <c r="MU4" t="s">
        <v>45</v>
      </c>
      <c r="MV4" t="s">
        <v>45</v>
      </c>
      <c r="MW4" t="s">
        <v>785</v>
      </c>
      <c r="MX4" t="s">
        <v>787</v>
      </c>
      <c r="MY4" t="s">
        <v>784</v>
      </c>
      <c r="MZ4" t="s">
        <v>786</v>
      </c>
      <c r="NA4" t="s">
        <v>45</v>
      </c>
      <c r="NB4" t="s">
        <v>45</v>
      </c>
      <c r="NC4" t="s">
        <v>45</v>
      </c>
      <c r="ND4" t="s">
        <v>45</v>
      </c>
      <c r="NE4" t="s">
        <v>45</v>
      </c>
      <c r="NF4" t="s">
        <v>45</v>
      </c>
      <c r="NG4" t="s">
        <v>45</v>
      </c>
      <c r="NH4" t="s">
        <v>45</v>
      </c>
      <c r="NI4" t="s">
        <v>45</v>
      </c>
      <c r="NJ4" t="s">
        <v>45</v>
      </c>
      <c r="NK4" t="s">
        <v>45</v>
      </c>
      <c r="NL4" t="s">
        <v>45</v>
      </c>
      <c r="NM4" t="s">
        <v>45</v>
      </c>
      <c r="NN4" t="s">
        <v>45</v>
      </c>
      <c r="NO4" t="s">
        <v>45</v>
      </c>
      <c r="NP4" t="s">
        <v>45</v>
      </c>
      <c r="NQ4" t="s">
        <v>45</v>
      </c>
      <c r="NR4" t="s">
        <v>45</v>
      </c>
      <c r="NS4" t="s">
        <v>785</v>
      </c>
      <c r="NT4" t="s">
        <v>787</v>
      </c>
      <c r="NU4" t="s">
        <v>784</v>
      </c>
      <c r="NV4" t="s">
        <v>786</v>
      </c>
      <c r="NW4" t="s">
        <v>785</v>
      </c>
      <c r="NX4" t="s">
        <v>787</v>
      </c>
      <c r="NY4" t="s">
        <v>784</v>
      </c>
      <c r="NZ4" t="s">
        <v>786</v>
      </c>
      <c r="OA4" t="s">
        <v>785</v>
      </c>
      <c r="OB4" t="s">
        <v>787</v>
      </c>
      <c r="OC4" t="s">
        <v>784</v>
      </c>
      <c r="OD4" t="s">
        <v>786</v>
      </c>
      <c r="OE4" t="s">
        <v>785</v>
      </c>
      <c r="OF4" t="s">
        <v>787</v>
      </c>
      <c r="OG4" t="s">
        <v>784</v>
      </c>
      <c r="OH4" t="s">
        <v>786</v>
      </c>
      <c r="OI4" t="s">
        <v>785</v>
      </c>
      <c r="OJ4" t="s">
        <v>787</v>
      </c>
      <c r="OK4" t="s">
        <v>784</v>
      </c>
      <c r="OL4" t="s">
        <v>786</v>
      </c>
      <c r="OM4" t="s">
        <v>45</v>
      </c>
      <c r="ON4" t="s">
        <v>45</v>
      </c>
      <c r="OO4" t="s">
        <v>45</v>
      </c>
      <c r="OP4" t="s">
        <v>45</v>
      </c>
      <c r="OQ4" t="s">
        <v>45</v>
      </c>
    </row>
    <row r="5" spans="1:407" x14ac:dyDescent="0.2">
      <c r="A5" s="1" t="s">
        <v>34</v>
      </c>
      <c r="B5" t="s">
        <v>504</v>
      </c>
      <c r="C5" t="s">
        <v>504</v>
      </c>
      <c r="D5" t="s">
        <v>504</v>
      </c>
      <c r="E5" t="s">
        <v>504</v>
      </c>
      <c r="F5" t="s">
        <v>504</v>
      </c>
      <c r="G5" t="s">
        <v>505</v>
      </c>
      <c r="H5" t="s">
        <v>504</v>
      </c>
      <c r="I5" t="s">
        <v>505</v>
      </c>
      <c r="J5" t="s">
        <v>504</v>
      </c>
      <c r="K5" t="s">
        <v>504</v>
      </c>
      <c r="L5" t="s">
        <v>788</v>
      </c>
      <c r="M5" t="s">
        <v>788</v>
      </c>
      <c r="N5" t="s">
        <v>2580</v>
      </c>
      <c r="O5" t="s">
        <v>2580</v>
      </c>
      <c r="P5" t="s">
        <v>505</v>
      </c>
      <c r="Q5" t="s">
        <v>504</v>
      </c>
      <c r="R5" t="s">
        <v>505</v>
      </c>
      <c r="S5" t="s">
        <v>504</v>
      </c>
      <c r="T5" t="s">
        <v>504</v>
      </c>
      <c r="U5" t="s">
        <v>504</v>
      </c>
      <c r="V5" t="s">
        <v>504</v>
      </c>
      <c r="W5" t="s">
        <v>504</v>
      </c>
      <c r="X5" t="s">
        <v>504</v>
      </c>
      <c r="Y5" t="s">
        <v>788</v>
      </c>
      <c r="Z5" t="s">
        <v>788</v>
      </c>
      <c r="AA5" t="s">
        <v>2580</v>
      </c>
      <c r="AB5" t="s">
        <v>2580</v>
      </c>
      <c r="AC5" t="s">
        <v>505</v>
      </c>
      <c r="AD5" t="s">
        <v>504</v>
      </c>
      <c r="AE5" t="s">
        <v>505</v>
      </c>
      <c r="AF5" t="s">
        <v>504</v>
      </c>
      <c r="AG5" t="s">
        <v>505</v>
      </c>
      <c r="AH5" t="s">
        <v>504</v>
      </c>
      <c r="AI5" t="s">
        <v>505</v>
      </c>
      <c r="AJ5" t="s">
        <v>504</v>
      </c>
      <c r="AK5" t="s">
        <v>504</v>
      </c>
      <c r="AL5" t="s">
        <v>504</v>
      </c>
      <c r="AM5" t="s">
        <v>504</v>
      </c>
      <c r="AN5" t="s">
        <v>504</v>
      </c>
      <c r="AO5" t="s">
        <v>504</v>
      </c>
      <c r="AP5" t="s">
        <v>504</v>
      </c>
      <c r="AQ5" t="s">
        <v>504</v>
      </c>
      <c r="AR5" t="s">
        <v>788</v>
      </c>
      <c r="AS5" t="s">
        <v>788</v>
      </c>
      <c r="AT5" t="s">
        <v>2580</v>
      </c>
      <c r="AU5" t="s">
        <v>2580</v>
      </c>
      <c r="AV5" t="s">
        <v>505</v>
      </c>
      <c r="AW5" t="s">
        <v>504</v>
      </c>
      <c r="AX5" t="s">
        <v>505</v>
      </c>
      <c r="AY5" t="s">
        <v>504</v>
      </c>
      <c r="AZ5" t="s">
        <v>505</v>
      </c>
      <c r="BA5" t="s">
        <v>504</v>
      </c>
      <c r="BB5" t="s">
        <v>505</v>
      </c>
      <c r="BC5" t="s">
        <v>504</v>
      </c>
      <c r="BD5" t="s">
        <v>504</v>
      </c>
      <c r="BE5" t="s">
        <v>504</v>
      </c>
      <c r="BF5" t="s">
        <v>504</v>
      </c>
      <c r="BG5" t="s">
        <v>504</v>
      </c>
      <c r="BH5" t="s">
        <v>504</v>
      </c>
      <c r="BI5" t="s">
        <v>504</v>
      </c>
      <c r="BJ5" t="s">
        <v>504</v>
      </c>
      <c r="BK5" t="s">
        <v>504</v>
      </c>
      <c r="BL5" t="s">
        <v>504</v>
      </c>
      <c r="BM5" t="s">
        <v>505</v>
      </c>
      <c r="BN5" t="s">
        <v>504</v>
      </c>
      <c r="BO5" t="s">
        <v>505</v>
      </c>
      <c r="BP5" t="s">
        <v>504</v>
      </c>
      <c r="BQ5" t="s">
        <v>505</v>
      </c>
      <c r="BR5" t="s">
        <v>504</v>
      </c>
      <c r="BS5" t="s">
        <v>505</v>
      </c>
      <c r="BT5" t="s">
        <v>504</v>
      </c>
      <c r="BU5" t="s">
        <v>504</v>
      </c>
      <c r="BV5" t="s">
        <v>788</v>
      </c>
      <c r="BW5" t="s">
        <v>788</v>
      </c>
      <c r="BX5" t="s">
        <v>2580</v>
      </c>
      <c r="BY5" t="s">
        <v>2580</v>
      </c>
      <c r="BZ5" t="s">
        <v>788</v>
      </c>
      <c r="CA5" t="s">
        <v>788</v>
      </c>
      <c r="CB5" t="s">
        <v>2580</v>
      </c>
      <c r="CC5" t="s">
        <v>2580</v>
      </c>
      <c r="CD5" t="s">
        <v>504</v>
      </c>
      <c r="CE5" t="s">
        <v>504</v>
      </c>
      <c r="CF5" t="s">
        <v>504</v>
      </c>
      <c r="CG5" t="s">
        <v>504</v>
      </c>
      <c r="CH5" t="s">
        <v>504</v>
      </c>
      <c r="CI5" t="s">
        <v>504</v>
      </c>
      <c r="CJ5" t="s">
        <v>504</v>
      </c>
      <c r="CK5" t="s">
        <v>788</v>
      </c>
      <c r="CL5" t="s">
        <v>788</v>
      </c>
      <c r="CM5" t="s">
        <v>2580</v>
      </c>
      <c r="CN5" t="s">
        <v>2580</v>
      </c>
      <c r="CO5" t="s">
        <v>788</v>
      </c>
      <c r="CP5" t="s">
        <v>788</v>
      </c>
      <c r="CQ5" t="s">
        <v>2580</v>
      </c>
      <c r="CR5" t="s">
        <v>2580</v>
      </c>
      <c r="CS5" t="s">
        <v>788</v>
      </c>
      <c r="CT5" t="s">
        <v>788</v>
      </c>
      <c r="CU5" t="s">
        <v>2580</v>
      </c>
      <c r="CV5" t="s">
        <v>2580</v>
      </c>
      <c r="CW5" t="s">
        <v>788</v>
      </c>
      <c r="CX5" t="s">
        <v>788</v>
      </c>
      <c r="CY5" t="s">
        <v>2580</v>
      </c>
      <c r="CZ5" t="s">
        <v>2580</v>
      </c>
      <c r="DA5" t="s">
        <v>505</v>
      </c>
      <c r="DB5" t="s">
        <v>504</v>
      </c>
      <c r="DC5" t="s">
        <v>505</v>
      </c>
      <c r="DD5" t="s">
        <v>504</v>
      </c>
      <c r="DE5" t="s">
        <v>505</v>
      </c>
      <c r="DF5" t="s">
        <v>504</v>
      </c>
      <c r="DG5" t="s">
        <v>505</v>
      </c>
      <c r="DH5" t="s">
        <v>504</v>
      </c>
      <c r="DI5" t="s">
        <v>504</v>
      </c>
      <c r="DJ5" t="s">
        <v>504</v>
      </c>
      <c r="DK5" t="s">
        <v>788</v>
      </c>
      <c r="DL5" t="s">
        <v>788</v>
      </c>
      <c r="DM5" t="s">
        <v>2580</v>
      </c>
      <c r="DN5" t="s">
        <v>2580</v>
      </c>
      <c r="DO5" t="s">
        <v>2580</v>
      </c>
      <c r="DP5" t="s">
        <v>2580</v>
      </c>
      <c r="DQ5" t="s">
        <v>2580</v>
      </c>
      <c r="DR5" t="s">
        <v>788</v>
      </c>
      <c r="DS5" t="s">
        <v>788</v>
      </c>
      <c r="DT5" t="s">
        <v>788</v>
      </c>
      <c r="DU5" t="s">
        <v>2580</v>
      </c>
      <c r="DV5" t="s">
        <v>2580</v>
      </c>
      <c r="DW5" t="s">
        <v>788</v>
      </c>
      <c r="DX5" t="s">
        <v>788</v>
      </c>
      <c r="DY5" t="s">
        <v>2580</v>
      </c>
      <c r="DZ5" t="s">
        <v>2580</v>
      </c>
      <c r="EA5" t="s">
        <v>505</v>
      </c>
      <c r="EB5" t="s">
        <v>504</v>
      </c>
      <c r="EC5" t="s">
        <v>505</v>
      </c>
      <c r="ED5" t="s">
        <v>504</v>
      </c>
      <c r="EE5" t="s">
        <v>504</v>
      </c>
      <c r="EF5" t="s">
        <v>505</v>
      </c>
      <c r="EG5" t="s">
        <v>504</v>
      </c>
      <c r="EH5" t="s">
        <v>505</v>
      </c>
      <c r="EI5" t="s">
        <v>504</v>
      </c>
      <c r="EJ5" t="s">
        <v>504</v>
      </c>
      <c r="EK5" t="s">
        <v>504</v>
      </c>
      <c r="EL5" t="s">
        <v>504</v>
      </c>
      <c r="EM5" t="s">
        <v>504</v>
      </c>
      <c r="EN5" t="s">
        <v>504</v>
      </c>
      <c r="EO5" t="s">
        <v>505</v>
      </c>
      <c r="EP5" t="s">
        <v>504</v>
      </c>
      <c r="EQ5" t="s">
        <v>505</v>
      </c>
      <c r="ER5" t="s">
        <v>504</v>
      </c>
      <c r="ES5" t="s">
        <v>504</v>
      </c>
      <c r="ET5" t="s">
        <v>504</v>
      </c>
      <c r="EU5" t="s">
        <v>504</v>
      </c>
      <c r="EV5" t="s">
        <v>504</v>
      </c>
      <c r="EW5" t="s">
        <v>504</v>
      </c>
      <c r="EX5" t="s">
        <v>504</v>
      </c>
      <c r="EY5" t="s">
        <v>788</v>
      </c>
      <c r="EZ5" t="s">
        <v>788</v>
      </c>
      <c r="FA5" t="s">
        <v>2580</v>
      </c>
      <c r="FB5" t="s">
        <v>2580</v>
      </c>
      <c r="FC5" t="s">
        <v>788</v>
      </c>
      <c r="FD5" t="s">
        <v>788</v>
      </c>
      <c r="FE5" t="s">
        <v>2580</v>
      </c>
      <c r="FF5" t="s">
        <v>2580</v>
      </c>
      <c r="FG5" t="s">
        <v>505</v>
      </c>
      <c r="FH5" t="s">
        <v>504</v>
      </c>
      <c r="FI5" t="s">
        <v>505</v>
      </c>
      <c r="FJ5" t="s">
        <v>504</v>
      </c>
      <c r="FK5" t="s">
        <v>505</v>
      </c>
      <c r="FL5" t="s">
        <v>504</v>
      </c>
      <c r="FM5" t="s">
        <v>505</v>
      </c>
      <c r="FN5" t="s">
        <v>504</v>
      </c>
      <c r="FO5" t="s">
        <v>504</v>
      </c>
      <c r="FP5" t="s">
        <v>788</v>
      </c>
      <c r="FQ5" t="s">
        <v>788</v>
      </c>
      <c r="FR5" t="s">
        <v>2580</v>
      </c>
      <c r="FS5" t="s">
        <v>2580</v>
      </c>
      <c r="FT5" t="s">
        <v>788</v>
      </c>
      <c r="FU5" t="s">
        <v>788</v>
      </c>
      <c r="FV5" t="s">
        <v>2580</v>
      </c>
      <c r="FW5" t="s">
        <v>2580</v>
      </c>
      <c r="FX5" t="s">
        <v>505</v>
      </c>
      <c r="FY5" t="s">
        <v>504</v>
      </c>
      <c r="FZ5" t="s">
        <v>505</v>
      </c>
      <c r="GA5" t="s">
        <v>504</v>
      </c>
      <c r="GB5" t="s">
        <v>505</v>
      </c>
      <c r="GC5" t="s">
        <v>504</v>
      </c>
      <c r="GD5" t="s">
        <v>505</v>
      </c>
      <c r="GE5" t="s">
        <v>504</v>
      </c>
      <c r="GF5" t="s">
        <v>504</v>
      </c>
      <c r="GG5" t="s">
        <v>504</v>
      </c>
      <c r="GH5" t="s">
        <v>504</v>
      </c>
      <c r="GI5" t="s">
        <v>505</v>
      </c>
      <c r="GJ5" t="s">
        <v>504</v>
      </c>
      <c r="GK5" t="s">
        <v>505</v>
      </c>
      <c r="GL5" t="s">
        <v>504</v>
      </c>
      <c r="GM5" t="s">
        <v>504</v>
      </c>
      <c r="GN5" t="s">
        <v>504</v>
      </c>
      <c r="GO5" t="s">
        <v>504</v>
      </c>
      <c r="GP5" t="s">
        <v>504</v>
      </c>
      <c r="GQ5" t="s">
        <v>504</v>
      </c>
      <c r="GR5" t="s">
        <v>504</v>
      </c>
      <c r="GS5" t="s">
        <v>504</v>
      </c>
      <c r="GT5" t="s">
        <v>505</v>
      </c>
      <c r="GU5" t="s">
        <v>504</v>
      </c>
      <c r="GV5" t="s">
        <v>505</v>
      </c>
      <c r="GW5" t="s">
        <v>504</v>
      </c>
      <c r="GX5" t="s">
        <v>505</v>
      </c>
      <c r="GY5" t="s">
        <v>504</v>
      </c>
      <c r="GZ5" t="s">
        <v>504</v>
      </c>
      <c r="HA5" t="s">
        <v>504</v>
      </c>
      <c r="HB5" t="s">
        <v>504</v>
      </c>
      <c r="HC5" t="s">
        <v>504</v>
      </c>
      <c r="HD5" t="s">
        <v>504</v>
      </c>
      <c r="HE5" t="s">
        <v>505</v>
      </c>
      <c r="HF5" t="s">
        <v>504</v>
      </c>
      <c r="HG5" t="s">
        <v>505</v>
      </c>
      <c r="HH5" t="s">
        <v>504</v>
      </c>
      <c r="HI5" t="s">
        <v>505</v>
      </c>
      <c r="HJ5" t="s">
        <v>504</v>
      </c>
      <c r="HK5" t="s">
        <v>504</v>
      </c>
      <c r="HL5" t="s">
        <v>504</v>
      </c>
      <c r="HM5" t="s">
        <v>504</v>
      </c>
      <c r="HN5" t="s">
        <v>504</v>
      </c>
      <c r="HO5" t="s">
        <v>504</v>
      </c>
      <c r="HP5" t="s">
        <v>788</v>
      </c>
      <c r="HQ5" t="s">
        <v>788</v>
      </c>
      <c r="HR5" t="s">
        <v>2580</v>
      </c>
      <c r="HS5" t="s">
        <v>2580</v>
      </c>
      <c r="HT5" t="s">
        <v>788</v>
      </c>
      <c r="HU5" t="s">
        <v>788</v>
      </c>
      <c r="HV5" t="s">
        <v>2580</v>
      </c>
      <c r="HW5" t="s">
        <v>2580</v>
      </c>
      <c r="HX5" t="s">
        <v>788</v>
      </c>
      <c r="HY5" t="s">
        <v>788</v>
      </c>
      <c r="HZ5" t="s">
        <v>2580</v>
      </c>
      <c r="IA5" t="s">
        <v>2580</v>
      </c>
      <c r="IB5" t="s">
        <v>505</v>
      </c>
      <c r="IC5" t="s">
        <v>504</v>
      </c>
      <c r="ID5" t="s">
        <v>505</v>
      </c>
      <c r="IE5" t="s">
        <v>504</v>
      </c>
      <c r="IF5" t="s">
        <v>504</v>
      </c>
      <c r="IG5" t="s">
        <v>504</v>
      </c>
      <c r="IH5" t="s">
        <v>504</v>
      </c>
      <c r="II5" t="s">
        <v>504</v>
      </c>
      <c r="IJ5" t="s">
        <v>504</v>
      </c>
      <c r="IK5" t="s">
        <v>788</v>
      </c>
      <c r="IL5" t="s">
        <v>788</v>
      </c>
      <c r="IM5" t="s">
        <v>2580</v>
      </c>
      <c r="IN5" t="s">
        <v>2580</v>
      </c>
      <c r="IO5" t="s">
        <v>788</v>
      </c>
      <c r="IP5" t="s">
        <v>788</v>
      </c>
      <c r="IQ5" t="s">
        <v>2580</v>
      </c>
      <c r="IR5" t="s">
        <v>2580</v>
      </c>
      <c r="IS5" t="s">
        <v>505</v>
      </c>
      <c r="IT5" t="s">
        <v>504</v>
      </c>
      <c r="IU5" t="s">
        <v>505</v>
      </c>
      <c r="IV5" t="s">
        <v>504</v>
      </c>
      <c r="IW5" t="s">
        <v>505</v>
      </c>
      <c r="IX5" t="s">
        <v>504</v>
      </c>
      <c r="IY5" t="s">
        <v>505</v>
      </c>
      <c r="IZ5" t="s">
        <v>504</v>
      </c>
      <c r="JA5" t="s">
        <v>504</v>
      </c>
      <c r="JB5" t="s">
        <v>504</v>
      </c>
      <c r="JC5" t="s">
        <v>504</v>
      </c>
      <c r="JD5" t="s">
        <v>788</v>
      </c>
      <c r="JE5" t="s">
        <v>788</v>
      </c>
      <c r="JF5" t="s">
        <v>2580</v>
      </c>
      <c r="JG5" t="s">
        <v>2580</v>
      </c>
      <c r="JH5" t="s">
        <v>505</v>
      </c>
      <c r="JI5" t="s">
        <v>504</v>
      </c>
      <c r="JJ5" t="s">
        <v>505</v>
      </c>
      <c r="JK5" t="s">
        <v>504</v>
      </c>
      <c r="JL5" t="s">
        <v>504</v>
      </c>
      <c r="JM5" t="s">
        <v>504</v>
      </c>
      <c r="JN5" t="s">
        <v>504</v>
      </c>
      <c r="JO5" t="s">
        <v>504</v>
      </c>
      <c r="JP5" t="s">
        <v>504</v>
      </c>
      <c r="JQ5" t="s">
        <v>504</v>
      </c>
      <c r="JR5" t="s">
        <v>504</v>
      </c>
      <c r="JS5" t="s">
        <v>504</v>
      </c>
      <c r="JT5" t="s">
        <v>505</v>
      </c>
      <c r="JU5" t="s">
        <v>504</v>
      </c>
      <c r="JV5" t="s">
        <v>504</v>
      </c>
      <c r="JW5" t="s">
        <v>504</v>
      </c>
      <c r="JX5" t="s">
        <v>788</v>
      </c>
      <c r="JY5" t="s">
        <v>788</v>
      </c>
      <c r="JZ5" t="s">
        <v>2580</v>
      </c>
      <c r="KA5" t="s">
        <v>2580</v>
      </c>
      <c r="KB5" t="s">
        <v>505</v>
      </c>
      <c r="KC5" t="s">
        <v>504</v>
      </c>
      <c r="KD5" t="s">
        <v>505</v>
      </c>
      <c r="KE5" t="s">
        <v>504</v>
      </c>
      <c r="KF5" t="s">
        <v>504</v>
      </c>
      <c r="KG5" t="s">
        <v>504</v>
      </c>
      <c r="KH5" t="s">
        <v>788</v>
      </c>
      <c r="KI5" t="s">
        <v>788</v>
      </c>
      <c r="KJ5" t="s">
        <v>2580</v>
      </c>
      <c r="KK5" t="s">
        <v>2580</v>
      </c>
      <c r="KL5" t="s">
        <v>788</v>
      </c>
      <c r="KM5" t="s">
        <v>788</v>
      </c>
      <c r="KN5" t="s">
        <v>2580</v>
      </c>
      <c r="KO5" t="s">
        <v>2580</v>
      </c>
      <c r="KP5" t="s">
        <v>505</v>
      </c>
      <c r="KQ5" t="s">
        <v>504</v>
      </c>
      <c r="KR5" t="s">
        <v>505</v>
      </c>
      <c r="KS5" t="s">
        <v>504</v>
      </c>
      <c r="KT5" t="s">
        <v>505</v>
      </c>
      <c r="KU5" t="s">
        <v>504</v>
      </c>
      <c r="KV5" t="s">
        <v>505</v>
      </c>
      <c r="KW5" t="s">
        <v>504</v>
      </c>
      <c r="KX5" t="s">
        <v>504</v>
      </c>
      <c r="KY5" t="s">
        <v>788</v>
      </c>
      <c r="KZ5" t="s">
        <v>788</v>
      </c>
      <c r="LA5" t="s">
        <v>2580</v>
      </c>
      <c r="LB5" t="s">
        <v>2580</v>
      </c>
      <c r="LC5" t="s">
        <v>505</v>
      </c>
      <c r="LD5" t="s">
        <v>504</v>
      </c>
      <c r="LE5" t="s">
        <v>505</v>
      </c>
      <c r="LF5" t="s">
        <v>504</v>
      </c>
      <c r="LG5" t="s">
        <v>504</v>
      </c>
      <c r="LH5" t="s">
        <v>504</v>
      </c>
      <c r="LI5" t="s">
        <v>504</v>
      </c>
      <c r="LJ5" t="s">
        <v>504</v>
      </c>
      <c r="LK5" t="s">
        <v>504</v>
      </c>
      <c r="LL5" t="s">
        <v>504</v>
      </c>
      <c r="LM5" t="s">
        <v>504</v>
      </c>
      <c r="LN5" t="s">
        <v>504</v>
      </c>
      <c r="LO5" t="s">
        <v>504</v>
      </c>
      <c r="LP5" t="s">
        <v>504</v>
      </c>
      <c r="LQ5" t="s">
        <v>504</v>
      </c>
      <c r="LR5" t="s">
        <v>2580</v>
      </c>
      <c r="LS5" t="s">
        <v>2580</v>
      </c>
      <c r="LT5" t="s">
        <v>2580</v>
      </c>
      <c r="LU5" t="s">
        <v>788</v>
      </c>
      <c r="LV5" t="s">
        <v>788</v>
      </c>
      <c r="LW5" t="s">
        <v>788</v>
      </c>
      <c r="LX5" t="s">
        <v>2580</v>
      </c>
      <c r="LY5" t="s">
        <v>2580</v>
      </c>
      <c r="LZ5" t="s">
        <v>505</v>
      </c>
      <c r="MA5" t="s">
        <v>504</v>
      </c>
      <c r="MB5" t="s">
        <v>504</v>
      </c>
      <c r="MC5" t="s">
        <v>504</v>
      </c>
      <c r="MD5" t="s">
        <v>2580</v>
      </c>
      <c r="ME5" t="s">
        <v>2580</v>
      </c>
      <c r="MF5" t="s">
        <v>788</v>
      </c>
      <c r="MG5" t="s">
        <v>788</v>
      </c>
      <c r="MH5" t="s">
        <v>2580</v>
      </c>
      <c r="MI5" t="s">
        <v>2580</v>
      </c>
      <c r="MJ5" t="s">
        <v>2580</v>
      </c>
      <c r="MK5" t="s">
        <v>788</v>
      </c>
      <c r="ML5" t="s">
        <v>788</v>
      </c>
      <c r="MM5" t="s">
        <v>788</v>
      </c>
      <c r="MN5" t="s">
        <v>2580</v>
      </c>
      <c r="MO5" t="s">
        <v>2580</v>
      </c>
      <c r="MP5" t="s">
        <v>505</v>
      </c>
      <c r="MQ5" t="s">
        <v>504</v>
      </c>
      <c r="MR5" t="s">
        <v>505</v>
      </c>
      <c r="MS5" t="s">
        <v>504</v>
      </c>
      <c r="MT5" t="s">
        <v>505</v>
      </c>
      <c r="MU5" t="s">
        <v>504</v>
      </c>
      <c r="MV5" t="s">
        <v>504</v>
      </c>
      <c r="MW5" t="s">
        <v>788</v>
      </c>
      <c r="MX5" t="s">
        <v>788</v>
      </c>
      <c r="MY5" t="s">
        <v>2580</v>
      </c>
      <c r="MZ5" t="s">
        <v>2580</v>
      </c>
      <c r="NA5" t="s">
        <v>505</v>
      </c>
      <c r="NB5" t="s">
        <v>504</v>
      </c>
      <c r="NC5" t="s">
        <v>505</v>
      </c>
      <c r="ND5" t="s">
        <v>504</v>
      </c>
      <c r="NE5" t="s">
        <v>504</v>
      </c>
      <c r="NF5" t="s">
        <v>504</v>
      </c>
      <c r="NG5" t="s">
        <v>504</v>
      </c>
      <c r="NH5" t="s">
        <v>504</v>
      </c>
      <c r="NI5" t="s">
        <v>505</v>
      </c>
      <c r="NJ5" t="s">
        <v>504</v>
      </c>
      <c r="NK5" t="s">
        <v>505</v>
      </c>
      <c r="NL5" t="s">
        <v>504</v>
      </c>
      <c r="NM5" t="s">
        <v>505</v>
      </c>
      <c r="NN5" t="s">
        <v>504</v>
      </c>
      <c r="NO5" t="s">
        <v>504</v>
      </c>
      <c r="NP5" t="s">
        <v>505</v>
      </c>
      <c r="NQ5" t="s">
        <v>504</v>
      </c>
      <c r="NR5" t="s">
        <v>504</v>
      </c>
      <c r="NS5" t="s">
        <v>788</v>
      </c>
      <c r="NT5" t="s">
        <v>788</v>
      </c>
      <c r="NU5" t="s">
        <v>2580</v>
      </c>
      <c r="NV5" t="s">
        <v>2580</v>
      </c>
      <c r="NW5" t="s">
        <v>788</v>
      </c>
      <c r="NX5" t="s">
        <v>788</v>
      </c>
      <c r="NY5" t="s">
        <v>2580</v>
      </c>
      <c r="NZ5" t="s">
        <v>2580</v>
      </c>
      <c r="OA5" t="s">
        <v>788</v>
      </c>
      <c r="OB5" t="s">
        <v>788</v>
      </c>
      <c r="OC5" t="s">
        <v>2580</v>
      </c>
      <c r="OD5" t="s">
        <v>2580</v>
      </c>
      <c r="OE5" t="s">
        <v>788</v>
      </c>
      <c r="OF5" t="s">
        <v>788</v>
      </c>
      <c r="OG5" t="s">
        <v>2580</v>
      </c>
      <c r="OH5" t="s">
        <v>2580</v>
      </c>
      <c r="OI5" t="s">
        <v>788</v>
      </c>
      <c r="OJ5" t="s">
        <v>788</v>
      </c>
      <c r="OK5" t="s">
        <v>2580</v>
      </c>
      <c r="OL5" t="s">
        <v>2580</v>
      </c>
      <c r="OM5" t="s">
        <v>505</v>
      </c>
      <c r="ON5" t="s">
        <v>504</v>
      </c>
      <c r="OO5" t="s">
        <v>504</v>
      </c>
      <c r="OP5" t="s">
        <v>504</v>
      </c>
      <c r="OQ5" t="s">
        <v>504</v>
      </c>
    </row>
    <row r="6" spans="1:407" x14ac:dyDescent="0.2">
      <c r="A6" s="1" t="s">
        <v>33</v>
      </c>
      <c r="B6" t="s">
        <v>51</v>
      </c>
      <c r="C6" t="s">
        <v>51</v>
      </c>
      <c r="D6" t="s">
        <v>51</v>
      </c>
      <c r="E6" t="s">
        <v>51</v>
      </c>
      <c r="F6" t="s">
        <v>51</v>
      </c>
      <c r="G6" t="s">
        <v>1127</v>
      </c>
      <c r="H6" t="s">
        <v>1127</v>
      </c>
      <c r="I6" t="s">
        <v>6</v>
      </c>
      <c r="J6" t="s">
        <v>6</v>
      </c>
      <c r="K6" t="s">
        <v>51</v>
      </c>
      <c r="L6" t="s">
        <v>1142</v>
      </c>
      <c r="M6" t="s">
        <v>1142</v>
      </c>
      <c r="N6" t="s">
        <v>1142</v>
      </c>
      <c r="O6" t="s">
        <v>1142</v>
      </c>
      <c r="P6" t="s">
        <v>1127</v>
      </c>
      <c r="Q6" t="s">
        <v>1127</v>
      </c>
      <c r="R6" t="s">
        <v>6</v>
      </c>
      <c r="S6" t="s">
        <v>6</v>
      </c>
      <c r="T6" t="s">
        <v>51</v>
      </c>
      <c r="U6" t="s">
        <v>51</v>
      </c>
      <c r="V6" t="s">
        <v>51</v>
      </c>
      <c r="W6" t="s">
        <v>51</v>
      </c>
      <c r="X6" t="s">
        <v>51</v>
      </c>
      <c r="Y6" t="s">
        <v>1142</v>
      </c>
      <c r="Z6" t="s">
        <v>1142</v>
      </c>
      <c r="AA6" t="s">
        <v>1142</v>
      </c>
      <c r="AB6" t="s">
        <v>1142</v>
      </c>
      <c r="AC6" t="s">
        <v>6</v>
      </c>
      <c r="AD6" t="s">
        <v>6</v>
      </c>
      <c r="AE6" t="s">
        <v>6</v>
      </c>
      <c r="AF6" t="s">
        <v>6</v>
      </c>
      <c r="AG6" t="s">
        <v>6</v>
      </c>
      <c r="AH6" t="s">
        <v>6</v>
      </c>
      <c r="AI6" t="s">
        <v>1128</v>
      </c>
      <c r="AJ6" t="s">
        <v>1128</v>
      </c>
      <c r="AK6" t="s">
        <v>51</v>
      </c>
      <c r="AL6" t="s">
        <v>51</v>
      </c>
      <c r="AM6" t="s">
        <v>51</v>
      </c>
      <c r="AN6" t="s">
        <v>51</v>
      </c>
      <c r="AO6" t="s">
        <v>51</v>
      </c>
      <c r="AP6" t="s">
        <v>51</v>
      </c>
      <c r="AQ6" t="s">
        <v>51</v>
      </c>
      <c r="AR6" t="s">
        <v>1142</v>
      </c>
      <c r="AS6" t="s">
        <v>1142</v>
      </c>
      <c r="AT6" t="s">
        <v>1142</v>
      </c>
      <c r="AU6" t="s">
        <v>1142</v>
      </c>
      <c r="AV6" t="s">
        <v>1129</v>
      </c>
      <c r="AW6" t="s">
        <v>1129</v>
      </c>
      <c r="AX6" t="s">
        <v>6</v>
      </c>
      <c r="AY6" t="s">
        <v>6</v>
      </c>
      <c r="AZ6" t="s">
        <v>6</v>
      </c>
      <c r="BA6" t="s">
        <v>6</v>
      </c>
      <c r="BB6" t="s">
        <v>1130</v>
      </c>
      <c r="BC6" t="s">
        <v>1130</v>
      </c>
      <c r="BD6" t="s">
        <v>51</v>
      </c>
      <c r="BE6" t="s">
        <v>51</v>
      </c>
      <c r="BF6" t="s">
        <v>51</v>
      </c>
      <c r="BG6" t="s">
        <v>51</v>
      </c>
      <c r="BH6" t="s">
        <v>51</v>
      </c>
      <c r="BI6" t="s">
        <v>51</v>
      </c>
      <c r="BJ6" t="s">
        <v>51</v>
      </c>
      <c r="BK6" t="s">
        <v>51</v>
      </c>
      <c r="BL6" t="s">
        <v>51</v>
      </c>
      <c r="BM6" t="s">
        <v>1131</v>
      </c>
      <c r="BN6" t="s">
        <v>1131</v>
      </c>
      <c r="BO6" t="s">
        <v>6</v>
      </c>
      <c r="BP6" t="s">
        <v>6</v>
      </c>
      <c r="BQ6" t="s">
        <v>6</v>
      </c>
      <c r="BR6" t="s">
        <v>6</v>
      </c>
      <c r="BS6" t="s">
        <v>1131</v>
      </c>
      <c r="BT6" t="s">
        <v>1131</v>
      </c>
      <c r="BU6" t="s">
        <v>51</v>
      </c>
      <c r="BV6" t="s">
        <v>1142</v>
      </c>
      <c r="BW6" t="s">
        <v>1142</v>
      </c>
      <c r="BX6" t="s">
        <v>1142</v>
      </c>
      <c r="BY6" t="s">
        <v>1142</v>
      </c>
      <c r="BZ6" t="s">
        <v>1142</v>
      </c>
      <c r="CA6" t="s">
        <v>1142</v>
      </c>
      <c r="CB6" t="s">
        <v>1142</v>
      </c>
      <c r="CC6" t="s">
        <v>1142</v>
      </c>
      <c r="CD6" t="s">
        <v>51</v>
      </c>
      <c r="CE6" t="s">
        <v>51</v>
      </c>
      <c r="CF6" t="s">
        <v>51</v>
      </c>
      <c r="CG6" t="s">
        <v>51</v>
      </c>
      <c r="CH6" t="s">
        <v>51</v>
      </c>
      <c r="CI6" t="s">
        <v>51</v>
      </c>
      <c r="CJ6" t="s">
        <v>51</v>
      </c>
      <c r="CK6" t="s">
        <v>1142</v>
      </c>
      <c r="CL6" t="s">
        <v>1142</v>
      </c>
      <c r="CM6" t="s">
        <v>1142</v>
      </c>
      <c r="CN6" t="s">
        <v>1142</v>
      </c>
      <c r="CO6" t="s">
        <v>1142</v>
      </c>
      <c r="CP6" t="s">
        <v>1142</v>
      </c>
      <c r="CQ6" t="s">
        <v>1142</v>
      </c>
      <c r="CR6" t="s">
        <v>1142</v>
      </c>
      <c r="CS6" t="s">
        <v>1142</v>
      </c>
      <c r="CT6" t="s">
        <v>1142</v>
      </c>
      <c r="CU6" t="s">
        <v>1142</v>
      </c>
      <c r="CV6" t="s">
        <v>1142</v>
      </c>
      <c r="CW6" t="s">
        <v>1142</v>
      </c>
      <c r="CX6" t="s">
        <v>1142</v>
      </c>
      <c r="CY6" t="s">
        <v>1142</v>
      </c>
      <c r="CZ6" t="s">
        <v>1142</v>
      </c>
      <c r="DA6" t="s">
        <v>1128</v>
      </c>
      <c r="DB6" t="s">
        <v>1128</v>
      </c>
      <c r="DC6" t="s">
        <v>6</v>
      </c>
      <c r="DD6" t="s">
        <v>6</v>
      </c>
      <c r="DE6" t="s">
        <v>6</v>
      </c>
      <c r="DF6" t="s">
        <v>6</v>
      </c>
      <c r="DG6" t="s">
        <v>6</v>
      </c>
      <c r="DH6" t="s">
        <v>1128</v>
      </c>
      <c r="DI6" t="s">
        <v>1143</v>
      </c>
      <c r="DJ6" t="s">
        <v>51</v>
      </c>
      <c r="DK6" t="s">
        <v>1142</v>
      </c>
      <c r="DL6" t="s">
        <v>1142</v>
      </c>
      <c r="DM6" t="s">
        <v>1142</v>
      </c>
      <c r="DN6" t="s">
        <v>1142</v>
      </c>
      <c r="DO6" t="s">
        <v>1142</v>
      </c>
      <c r="DP6" t="s">
        <v>1142</v>
      </c>
      <c r="DQ6" t="s">
        <v>1142</v>
      </c>
      <c r="DR6" t="s">
        <v>1142</v>
      </c>
      <c r="DS6" t="s">
        <v>1142</v>
      </c>
      <c r="DT6" t="s">
        <v>1142</v>
      </c>
      <c r="DU6" t="s">
        <v>1142</v>
      </c>
      <c r="DV6" t="s">
        <v>1142</v>
      </c>
      <c r="DW6" t="s">
        <v>1142</v>
      </c>
      <c r="DX6" t="s">
        <v>1142</v>
      </c>
      <c r="DY6" t="s">
        <v>1142</v>
      </c>
      <c r="DZ6" t="s">
        <v>1142</v>
      </c>
      <c r="EA6" t="s">
        <v>1128</v>
      </c>
      <c r="EB6" t="s">
        <v>1128</v>
      </c>
      <c r="EC6" t="s">
        <v>1127</v>
      </c>
      <c r="ED6" t="s">
        <v>1127</v>
      </c>
      <c r="EE6" t="s">
        <v>790</v>
      </c>
      <c r="EF6" t="s">
        <v>6</v>
      </c>
      <c r="EG6" t="s">
        <v>6</v>
      </c>
      <c r="EH6" t="s">
        <v>6</v>
      </c>
      <c r="EI6" t="s">
        <v>6</v>
      </c>
      <c r="EJ6" t="s">
        <v>51</v>
      </c>
      <c r="EK6" t="s">
        <v>51</v>
      </c>
      <c r="EL6" t="s">
        <v>51</v>
      </c>
      <c r="EM6" t="s">
        <v>51</v>
      </c>
      <c r="EN6" t="s">
        <v>51</v>
      </c>
      <c r="EO6" t="s">
        <v>1127</v>
      </c>
      <c r="EP6" t="s">
        <v>1132</v>
      </c>
      <c r="EQ6" t="s">
        <v>25</v>
      </c>
      <c r="ER6" t="s">
        <v>25</v>
      </c>
      <c r="ES6" t="s">
        <v>1143</v>
      </c>
      <c r="ET6" t="s">
        <v>51</v>
      </c>
      <c r="EU6" t="s">
        <v>51</v>
      </c>
      <c r="EV6" t="s">
        <v>51</v>
      </c>
      <c r="EW6" t="s">
        <v>51</v>
      </c>
      <c r="EX6" t="s">
        <v>51</v>
      </c>
      <c r="EY6" t="s">
        <v>1142</v>
      </c>
      <c r="EZ6" t="s">
        <v>1142</v>
      </c>
      <c r="FA6" t="s">
        <v>1142</v>
      </c>
      <c r="FB6" t="s">
        <v>1142</v>
      </c>
      <c r="FC6" t="s">
        <v>1142</v>
      </c>
      <c r="FD6" t="s">
        <v>1142</v>
      </c>
      <c r="FE6" t="s">
        <v>1142</v>
      </c>
      <c r="FF6" t="s">
        <v>1142</v>
      </c>
      <c r="FG6" t="s">
        <v>1128</v>
      </c>
      <c r="FH6" t="s">
        <v>1128</v>
      </c>
      <c r="FI6" t="s">
        <v>6</v>
      </c>
      <c r="FJ6" t="s">
        <v>6</v>
      </c>
      <c r="FK6" t="s">
        <v>6</v>
      </c>
      <c r="FL6" t="s">
        <v>6</v>
      </c>
      <c r="FM6" t="s">
        <v>1128</v>
      </c>
      <c r="FN6" t="s">
        <v>1128</v>
      </c>
      <c r="FO6" t="s">
        <v>1143</v>
      </c>
      <c r="FP6" t="s">
        <v>1142</v>
      </c>
      <c r="FQ6" t="s">
        <v>1142</v>
      </c>
      <c r="FR6" t="s">
        <v>1142</v>
      </c>
      <c r="FS6" t="s">
        <v>1142</v>
      </c>
      <c r="FT6" t="s">
        <v>1142</v>
      </c>
      <c r="FU6" t="s">
        <v>1142</v>
      </c>
      <c r="FV6" t="s">
        <v>1142</v>
      </c>
      <c r="FW6" t="s">
        <v>1142</v>
      </c>
      <c r="FX6" t="s">
        <v>1128</v>
      </c>
      <c r="FY6" t="s">
        <v>1128</v>
      </c>
      <c r="FZ6" t="s">
        <v>1127</v>
      </c>
      <c r="GA6" t="s">
        <v>1127</v>
      </c>
      <c r="GB6" t="s">
        <v>6</v>
      </c>
      <c r="GC6" t="s">
        <v>6</v>
      </c>
      <c r="GD6" t="s">
        <v>1128</v>
      </c>
      <c r="GE6" t="s">
        <v>1128</v>
      </c>
      <c r="GF6" t="s">
        <v>1143</v>
      </c>
      <c r="GG6" t="s">
        <v>51</v>
      </c>
      <c r="GH6" t="s">
        <v>51</v>
      </c>
      <c r="GI6" t="s">
        <v>6</v>
      </c>
      <c r="GJ6" t="s">
        <v>6</v>
      </c>
      <c r="GK6" t="s">
        <v>1133</v>
      </c>
      <c r="GL6" t="s">
        <v>1133</v>
      </c>
      <c r="GM6" t="s">
        <v>51</v>
      </c>
      <c r="GN6" t="s">
        <v>51</v>
      </c>
      <c r="GO6" t="s">
        <v>51</v>
      </c>
      <c r="GP6" t="s">
        <v>51</v>
      </c>
      <c r="GQ6" t="s">
        <v>51</v>
      </c>
      <c r="GR6" t="s">
        <v>51</v>
      </c>
      <c r="GS6" t="s">
        <v>51</v>
      </c>
      <c r="GT6" t="s">
        <v>6</v>
      </c>
      <c r="GU6" t="s">
        <v>6</v>
      </c>
      <c r="GV6" t="s">
        <v>6</v>
      </c>
      <c r="GW6" t="s">
        <v>6</v>
      </c>
      <c r="GX6" t="s">
        <v>6</v>
      </c>
      <c r="GY6" t="s">
        <v>6</v>
      </c>
      <c r="GZ6" t="s">
        <v>51</v>
      </c>
      <c r="HA6" t="s">
        <v>51</v>
      </c>
      <c r="HB6" t="s">
        <v>51</v>
      </c>
      <c r="HC6" t="s">
        <v>51</v>
      </c>
      <c r="HD6" t="s">
        <v>51</v>
      </c>
      <c r="HE6" t="s">
        <v>6</v>
      </c>
      <c r="HF6" t="s">
        <v>6</v>
      </c>
      <c r="HG6" t="s">
        <v>6</v>
      </c>
      <c r="HH6" t="s">
        <v>6</v>
      </c>
      <c r="HI6" t="s">
        <v>1128</v>
      </c>
      <c r="HJ6" t="s">
        <v>1128</v>
      </c>
      <c r="HK6" t="s">
        <v>51</v>
      </c>
      <c r="HL6" t="s">
        <v>51</v>
      </c>
      <c r="HM6" t="s">
        <v>51</v>
      </c>
      <c r="HN6" t="s">
        <v>51</v>
      </c>
      <c r="HO6" t="s">
        <v>51</v>
      </c>
      <c r="HP6" t="s">
        <v>1142</v>
      </c>
      <c r="HQ6" t="s">
        <v>1142</v>
      </c>
      <c r="HR6" t="s">
        <v>1142</v>
      </c>
      <c r="HS6" t="s">
        <v>1142</v>
      </c>
      <c r="HT6" t="s">
        <v>1142</v>
      </c>
      <c r="HU6" t="s">
        <v>1142</v>
      </c>
      <c r="HV6" t="s">
        <v>1142</v>
      </c>
      <c r="HW6" t="s">
        <v>1142</v>
      </c>
      <c r="HX6" t="s">
        <v>1142</v>
      </c>
      <c r="HY6" t="s">
        <v>1142</v>
      </c>
      <c r="HZ6" t="s">
        <v>1142</v>
      </c>
      <c r="IA6" t="s">
        <v>1142</v>
      </c>
      <c r="IB6" t="s">
        <v>1128</v>
      </c>
      <c r="IC6" t="s">
        <v>1128</v>
      </c>
      <c r="ID6" t="s">
        <v>6</v>
      </c>
      <c r="IE6" t="s">
        <v>6</v>
      </c>
      <c r="IF6" t="s">
        <v>51</v>
      </c>
      <c r="IG6" t="s">
        <v>51</v>
      </c>
      <c r="IH6" t="s">
        <v>51</v>
      </c>
      <c r="II6" t="s">
        <v>51</v>
      </c>
      <c r="IJ6" t="s">
        <v>51</v>
      </c>
      <c r="IK6" t="s">
        <v>1142</v>
      </c>
      <c r="IL6" t="s">
        <v>1142</v>
      </c>
      <c r="IM6" t="s">
        <v>1142</v>
      </c>
      <c r="IN6" t="s">
        <v>1142</v>
      </c>
      <c r="IO6" t="s">
        <v>1142</v>
      </c>
      <c r="IP6" t="s">
        <v>1142</v>
      </c>
      <c r="IQ6" t="s">
        <v>1142</v>
      </c>
      <c r="IR6" t="s">
        <v>1142</v>
      </c>
      <c r="IS6" t="s">
        <v>1128</v>
      </c>
      <c r="IT6" t="s">
        <v>1128</v>
      </c>
      <c r="IU6" t="s">
        <v>6</v>
      </c>
      <c r="IV6" t="s">
        <v>6</v>
      </c>
      <c r="IW6" t="s">
        <v>6</v>
      </c>
      <c r="IX6" t="s">
        <v>6</v>
      </c>
      <c r="IY6" t="s">
        <v>1128</v>
      </c>
      <c r="IZ6" t="s">
        <v>1128</v>
      </c>
      <c r="JA6" t="s">
        <v>51</v>
      </c>
      <c r="JB6" t="s">
        <v>51</v>
      </c>
      <c r="JC6" t="s">
        <v>51</v>
      </c>
      <c r="JD6" t="s">
        <v>1142</v>
      </c>
      <c r="JE6" t="s">
        <v>1142</v>
      </c>
      <c r="JF6" t="s">
        <v>1142</v>
      </c>
      <c r="JG6" t="s">
        <v>1142</v>
      </c>
      <c r="JH6" t="s">
        <v>1134</v>
      </c>
      <c r="JI6" t="s">
        <v>1134</v>
      </c>
      <c r="JJ6" t="s">
        <v>6</v>
      </c>
      <c r="JK6" t="s">
        <v>6</v>
      </c>
      <c r="JL6" t="s">
        <v>51</v>
      </c>
      <c r="JM6" t="s">
        <v>51</v>
      </c>
      <c r="JN6" t="s">
        <v>51</v>
      </c>
      <c r="JO6" t="s">
        <v>51</v>
      </c>
      <c r="JP6" t="s">
        <v>51</v>
      </c>
      <c r="JQ6" t="s">
        <v>51</v>
      </c>
      <c r="JR6" t="s">
        <v>51</v>
      </c>
      <c r="JS6" t="s">
        <v>51</v>
      </c>
      <c r="JT6" t="s">
        <v>1135</v>
      </c>
      <c r="JU6" t="s">
        <v>1135</v>
      </c>
      <c r="JV6" t="s">
        <v>51</v>
      </c>
      <c r="JW6" t="s">
        <v>51</v>
      </c>
      <c r="JX6" t="s">
        <v>1142</v>
      </c>
      <c r="JY6" t="s">
        <v>1142</v>
      </c>
      <c r="JZ6" t="s">
        <v>1142</v>
      </c>
      <c r="KA6" t="s">
        <v>1142</v>
      </c>
      <c r="KB6" t="s">
        <v>1127</v>
      </c>
      <c r="KC6" t="s">
        <v>1127</v>
      </c>
      <c r="KD6" t="s">
        <v>1136</v>
      </c>
      <c r="KE6" t="s">
        <v>1136</v>
      </c>
      <c r="KF6" t="s">
        <v>51</v>
      </c>
      <c r="KG6" t="s">
        <v>51</v>
      </c>
      <c r="KH6" t="s">
        <v>1142</v>
      </c>
      <c r="KI6" t="s">
        <v>1142</v>
      </c>
      <c r="KJ6" t="s">
        <v>1142</v>
      </c>
      <c r="KK6" t="s">
        <v>1142</v>
      </c>
      <c r="KL6" t="s">
        <v>1142</v>
      </c>
      <c r="KM6" t="s">
        <v>1142</v>
      </c>
      <c r="KN6" t="s">
        <v>1142</v>
      </c>
      <c r="KO6" t="s">
        <v>1142</v>
      </c>
      <c r="KP6" t="s">
        <v>1128</v>
      </c>
      <c r="KQ6" t="s">
        <v>1128</v>
      </c>
      <c r="KR6" t="s">
        <v>6</v>
      </c>
      <c r="KS6" t="s">
        <v>6</v>
      </c>
      <c r="KT6" t="s">
        <v>6</v>
      </c>
      <c r="KU6" t="s">
        <v>6</v>
      </c>
      <c r="KV6" t="s">
        <v>1137</v>
      </c>
      <c r="KW6" t="s">
        <v>1137</v>
      </c>
      <c r="KX6" t="s">
        <v>51</v>
      </c>
      <c r="KY6" t="s">
        <v>1142</v>
      </c>
      <c r="KZ6" t="s">
        <v>1142</v>
      </c>
      <c r="LA6" t="s">
        <v>1142</v>
      </c>
      <c r="LB6" t="s">
        <v>1142</v>
      </c>
      <c r="LC6" t="s">
        <v>1128</v>
      </c>
      <c r="LD6" t="s">
        <v>1134</v>
      </c>
      <c r="LE6" t="s">
        <v>1138</v>
      </c>
      <c r="LF6" t="s">
        <v>1138</v>
      </c>
      <c r="LG6" t="s">
        <v>51</v>
      </c>
      <c r="LH6" t="s">
        <v>51</v>
      </c>
      <c r="LI6" t="s">
        <v>51</v>
      </c>
      <c r="LJ6" t="s">
        <v>51</v>
      </c>
      <c r="LK6" t="s">
        <v>51</v>
      </c>
      <c r="LL6" t="s">
        <v>51</v>
      </c>
      <c r="LM6" t="s">
        <v>51</v>
      </c>
      <c r="LN6" t="s">
        <v>51</v>
      </c>
      <c r="LO6" t="s">
        <v>51</v>
      </c>
      <c r="LP6" t="s">
        <v>51</v>
      </c>
      <c r="LQ6" t="s">
        <v>51</v>
      </c>
      <c r="LR6" t="s">
        <v>1142</v>
      </c>
      <c r="LS6" t="s">
        <v>1142</v>
      </c>
      <c r="LT6" t="s">
        <v>1142</v>
      </c>
      <c r="LU6" t="s">
        <v>1142</v>
      </c>
      <c r="LV6" t="s">
        <v>1142</v>
      </c>
      <c r="LW6" t="s">
        <v>1142</v>
      </c>
      <c r="LX6" t="s">
        <v>1142</v>
      </c>
      <c r="LY6" t="s">
        <v>1142</v>
      </c>
      <c r="LZ6" t="s">
        <v>1139</v>
      </c>
      <c r="MA6" t="s">
        <v>1139</v>
      </c>
      <c r="MB6" t="s">
        <v>51</v>
      </c>
      <c r="MC6" t="s">
        <v>51</v>
      </c>
      <c r="MD6" t="s">
        <v>1142</v>
      </c>
      <c r="ME6" t="s">
        <v>1142</v>
      </c>
      <c r="MF6" t="s">
        <v>1142</v>
      </c>
      <c r="MG6" t="s">
        <v>1142</v>
      </c>
      <c r="MH6" t="s">
        <v>1142</v>
      </c>
      <c r="MI6" t="s">
        <v>1142</v>
      </c>
      <c r="MJ6" t="s">
        <v>1142</v>
      </c>
      <c r="MK6" t="s">
        <v>1142</v>
      </c>
      <c r="ML6" t="s">
        <v>1142</v>
      </c>
      <c r="MM6" t="s">
        <v>1142</v>
      </c>
      <c r="MN6" t="s">
        <v>1142</v>
      </c>
      <c r="MO6" t="s">
        <v>1142</v>
      </c>
      <c r="MP6" t="s">
        <v>1132</v>
      </c>
      <c r="MQ6" t="s">
        <v>1132</v>
      </c>
      <c r="MR6" t="s">
        <v>6</v>
      </c>
      <c r="MS6" t="s">
        <v>6</v>
      </c>
      <c r="MT6" t="s">
        <v>1140</v>
      </c>
      <c r="MU6" t="s">
        <v>1140</v>
      </c>
      <c r="MV6" t="s">
        <v>1143</v>
      </c>
      <c r="MW6" t="s">
        <v>1142</v>
      </c>
      <c r="MX6" t="s">
        <v>1142</v>
      </c>
      <c r="MY6" t="s">
        <v>1142</v>
      </c>
      <c r="MZ6" t="s">
        <v>1142</v>
      </c>
      <c r="NA6" t="s">
        <v>5</v>
      </c>
      <c r="NB6" t="s">
        <v>5</v>
      </c>
      <c r="NC6" t="s">
        <v>6</v>
      </c>
      <c r="ND6" t="s">
        <v>6</v>
      </c>
      <c r="NE6" t="s">
        <v>1143</v>
      </c>
      <c r="NF6" t="s">
        <v>51</v>
      </c>
      <c r="NG6" t="s">
        <v>51</v>
      </c>
      <c r="NH6" t="s">
        <v>51</v>
      </c>
      <c r="NI6" t="s">
        <v>1130</v>
      </c>
      <c r="NJ6" t="s">
        <v>1130</v>
      </c>
      <c r="NK6" t="s">
        <v>1132</v>
      </c>
      <c r="NL6" t="s">
        <v>1132</v>
      </c>
      <c r="NM6" t="s">
        <v>1130</v>
      </c>
      <c r="NN6" t="s">
        <v>1130</v>
      </c>
      <c r="NO6" t="s">
        <v>6</v>
      </c>
      <c r="NP6" t="s">
        <v>6</v>
      </c>
      <c r="NQ6" t="s">
        <v>6</v>
      </c>
      <c r="NR6" t="s">
        <v>1143</v>
      </c>
      <c r="NS6" t="s">
        <v>1142</v>
      </c>
      <c r="NT6" t="s">
        <v>1142</v>
      </c>
      <c r="NU6" t="s">
        <v>1142</v>
      </c>
      <c r="NV6" t="s">
        <v>1142</v>
      </c>
      <c r="NW6" t="s">
        <v>1142</v>
      </c>
      <c r="NX6" t="s">
        <v>1142</v>
      </c>
      <c r="NY6" t="s">
        <v>1142</v>
      </c>
      <c r="NZ6" t="s">
        <v>1142</v>
      </c>
      <c r="OA6" t="s">
        <v>1142</v>
      </c>
      <c r="OB6" t="s">
        <v>1142</v>
      </c>
      <c r="OC6" t="s">
        <v>1142</v>
      </c>
      <c r="OD6" t="s">
        <v>1142</v>
      </c>
      <c r="OE6" t="s">
        <v>1142</v>
      </c>
      <c r="OF6" t="s">
        <v>1142</v>
      </c>
      <c r="OG6" t="s">
        <v>1142</v>
      </c>
      <c r="OH6" t="s">
        <v>1142</v>
      </c>
      <c r="OI6" t="s">
        <v>1142</v>
      </c>
      <c r="OJ6" t="s">
        <v>1142</v>
      </c>
      <c r="OK6" t="s">
        <v>1142</v>
      </c>
      <c r="OL6" t="s">
        <v>1142</v>
      </c>
      <c r="OM6" t="s">
        <v>1141</v>
      </c>
      <c r="ON6" t="s">
        <v>1141</v>
      </c>
      <c r="OO6" t="s">
        <v>51</v>
      </c>
      <c r="OP6" t="s">
        <v>51</v>
      </c>
      <c r="OQ6" t="s">
        <v>51</v>
      </c>
    </row>
    <row r="7" spans="1:407" x14ac:dyDescent="0.2">
      <c r="A7" s="1" t="s">
        <v>3</v>
      </c>
      <c r="B7" t="s">
        <v>52</v>
      </c>
      <c r="C7" t="s">
        <v>52</v>
      </c>
      <c r="D7" t="s">
        <v>52</v>
      </c>
      <c r="E7" t="s">
        <v>52</v>
      </c>
      <c r="F7" t="s">
        <v>52</v>
      </c>
      <c r="K7" t="s">
        <v>52</v>
      </c>
      <c r="L7" t="s">
        <v>2376</v>
      </c>
      <c r="M7" t="s">
        <v>2376</v>
      </c>
      <c r="N7" t="s">
        <v>2376</v>
      </c>
      <c r="O7" t="s">
        <v>2376</v>
      </c>
      <c r="R7" t="s">
        <v>48</v>
      </c>
      <c r="S7" t="s">
        <v>48</v>
      </c>
      <c r="T7" t="s">
        <v>52</v>
      </c>
      <c r="U7" t="s">
        <v>52</v>
      </c>
      <c r="V7" t="s">
        <v>52</v>
      </c>
      <c r="W7" t="s">
        <v>52</v>
      </c>
      <c r="X7" t="s">
        <v>52</v>
      </c>
      <c r="Y7" t="s">
        <v>2376</v>
      </c>
      <c r="Z7" t="s">
        <v>2376</v>
      </c>
      <c r="AA7" t="s">
        <v>2376</v>
      </c>
      <c r="AB7" t="s">
        <v>2376</v>
      </c>
      <c r="AK7" t="s">
        <v>52</v>
      </c>
      <c r="AL7" t="s">
        <v>52</v>
      </c>
      <c r="AM7" t="s">
        <v>52</v>
      </c>
      <c r="AN7" t="s">
        <v>52</v>
      </c>
      <c r="AO7" t="s">
        <v>52</v>
      </c>
      <c r="AP7" t="s">
        <v>52</v>
      </c>
      <c r="AQ7" t="s">
        <v>52</v>
      </c>
      <c r="AR7" t="s">
        <v>2376</v>
      </c>
      <c r="AS7" t="s">
        <v>2376</v>
      </c>
      <c r="AT7" t="s">
        <v>2376</v>
      </c>
      <c r="AU7" t="s">
        <v>2376</v>
      </c>
      <c r="BD7" t="s">
        <v>52</v>
      </c>
      <c r="BE7" t="s">
        <v>52</v>
      </c>
      <c r="BF7" t="s">
        <v>1120</v>
      </c>
      <c r="BG7" t="s">
        <v>52</v>
      </c>
      <c r="BH7" t="s">
        <v>52</v>
      </c>
      <c r="BI7" t="s">
        <v>52</v>
      </c>
      <c r="BJ7" t="s">
        <v>52</v>
      </c>
      <c r="BK7" t="s">
        <v>52</v>
      </c>
      <c r="BL7" t="s">
        <v>52</v>
      </c>
      <c r="BU7" t="s">
        <v>52</v>
      </c>
      <c r="BV7" t="s">
        <v>2376</v>
      </c>
      <c r="BW7" t="s">
        <v>2376</v>
      </c>
      <c r="BX7" t="s">
        <v>2376</v>
      </c>
      <c r="BY7" t="s">
        <v>2376</v>
      </c>
      <c r="BZ7" t="s">
        <v>2376</v>
      </c>
      <c r="CA7" t="s">
        <v>2376</v>
      </c>
      <c r="CB7" t="s">
        <v>2376</v>
      </c>
      <c r="CC7" t="s">
        <v>2376</v>
      </c>
      <c r="CD7" t="s">
        <v>52</v>
      </c>
      <c r="CE7" t="s">
        <v>52</v>
      </c>
      <c r="CF7" t="s">
        <v>52</v>
      </c>
      <c r="CG7" t="s">
        <v>52</v>
      </c>
      <c r="CH7" t="s">
        <v>52</v>
      </c>
      <c r="CI7" t="s">
        <v>52</v>
      </c>
      <c r="CJ7" t="s">
        <v>52</v>
      </c>
      <c r="CK7" t="s">
        <v>2376</v>
      </c>
      <c r="CL7" t="s">
        <v>2376</v>
      </c>
      <c r="CM7" t="s">
        <v>2376</v>
      </c>
      <c r="CN7" t="s">
        <v>2376</v>
      </c>
      <c r="CO7" t="s">
        <v>2376</v>
      </c>
      <c r="CP7" t="s">
        <v>2376</v>
      </c>
      <c r="CQ7" t="s">
        <v>2376</v>
      </c>
      <c r="CR7" t="s">
        <v>2376</v>
      </c>
      <c r="CS7" t="s">
        <v>2376</v>
      </c>
      <c r="CT7" t="s">
        <v>2376</v>
      </c>
      <c r="CU7" t="s">
        <v>2376</v>
      </c>
      <c r="CV7" t="s">
        <v>2376</v>
      </c>
      <c r="CW7" t="s">
        <v>2376</v>
      </c>
      <c r="CX7" t="s">
        <v>2376</v>
      </c>
      <c r="CY7" t="s">
        <v>2376</v>
      </c>
      <c r="CZ7" t="s">
        <v>2376</v>
      </c>
      <c r="DI7" t="s">
        <v>52</v>
      </c>
      <c r="DJ7" t="s">
        <v>52</v>
      </c>
      <c r="DK7" t="s">
        <v>2376</v>
      </c>
      <c r="DL7" t="s">
        <v>2376</v>
      </c>
      <c r="DM7" t="s">
        <v>2376</v>
      </c>
      <c r="DN7" t="s">
        <v>2376</v>
      </c>
      <c r="DS7" t="s">
        <v>2376</v>
      </c>
      <c r="DT7" t="s">
        <v>2376</v>
      </c>
      <c r="DU7" t="s">
        <v>2376</v>
      </c>
      <c r="DV7" t="s">
        <v>2376</v>
      </c>
      <c r="DW7" t="s">
        <v>2376</v>
      </c>
      <c r="DX7" t="s">
        <v>2376</v>
      </c>
      <c r="DY7" t="s">
        <v>2376</v>
      </c>
      <c r="DZ7" t="s">
        <v>2376</v>
      </c>
      <c r="EC7" t="s">
        <v>1144</v>
      </c>
      <c r="ED7" t="s">
        <v>1144</v>
      </c>
      <c r="EF7" t="s">
        <v>1145</v>
      </c>
      <c r="EG7" t="s">
        <v>1145</v>
      </c>
      <c r="EH7" t="s">
        <v>1144</v>
      </c>
      <c r="EI7" t="s">
        <v>1144</v>
      </c>
      <c r="EJ7" t="s">
        <v>52</v>
      </c>
      <c r="EK7" t="s">
        <v>52</v>
      </c>
      <c r="EL7" t="s">
        <v>52</v>
      </c>
      <c r="EM7" t="s">
        <v>52</v>
      </c>
      <c r="EN7" t="s">
        <v>52</v>
      </c>
      <c r="ES7" t="s">
        <v>52</v>
      </c>
      <c r="ET7" t="s">
        <v>52</v>
      </c>
      <c r="EU7" t="s">
        <v>52</v>
      </c>
      <c r="EV7" t="s">
        <v>52</v>
      </c>
      <c r="EW7" t="s">
        <v>52</v>
      </c>
      <c r="EX7" t="s">
        <v>52</v>
      </c>
      <c r="EY7" t="s">
        <v>2376</v>
      </c>
      <c r="EZ7" t="s">
        <v>2376</v>
      </c>
      <c r="FA7" t="s">
        <v>2376</v>
      </c>
      <c r="FB7" t="s">
        <v>2376</v>
      </c>
      <c r="FC7" t="s">
        <v>2376</v>
      </c>
      <c r="FD7" t="s">
        <v>2376</v>
      </c>
      <c r="FE7" t="s">
        <v>2376</v>
      </c>
      <c r="FF7" t="s">
        <v>2376</v>
      </c>
      <c r="FO7" t="s">
        <v>52</v>
      </c>
      <c r="FP7" t="s">
        <v>2376</v>
      </c>
      <c r="FQ7" t="s">
        <v>2376</v>
      </c>
      <c r="FR7" t="s">
        <v>2376</v>
      </c>
      <c r="FS7" t="s">
        <v>2376</v>
      </c>
      <c r="FT7" t="s">
        <v>2376</v>
      </c>
      <c r="FU7" t="s">
        <v>2376</v>
      </c>
      <c r="FV7" t="s">
        <v>2376</v>
      </c>
      <c r="FW7" t="s">
        <v>2376</v>
      </c>
      <c r="FX7" t="s">
        <v>49</v>
      </c>
      <c r="FY7" t="s">
        <v>49</v>
      </c>
      <c r="FZ7" t="s">
        <v>49</v>
      </c>
      <c r="GA7" t="s">
        <v>49</v>
      </c>
      <c r="GB7" t="s">
        <v>49</v>
      </c>
      <c r="GC7" t="s">
        <v>49</v>
      </c>
      <c r="GD7" t="s">
        <v>49</v>
      </c>
      <c r="GE7" t="s">
        <v>49</v>
      </c>
      <c r="GF7" t="s">
        <v>52</v>
      </c>
      <c r="GG7" t="s">
        <v>52</v>
      </c>
      <c r="GH7" t="s">
        <v>52</v>
      </c>
      <c r="GI7" t="s">
        <v>1146</v>
      </c>
      <c r="GJ7" t="s">
        <v>1146</v>
      </c>
      <c r="GK7" t="s">
        <v>1146</v>
      </c>
      <c r="GL7" t="s">
        <v>1146</v>
      </c>
      <c r="GM7" t="s">
        <v>52</v>
      </c>
      <c r="GN7" t="s">
        <v>52</v>
      </c>
      <c r="GO7" t="s">
        <v>52</v>
      </c>
      <c r="GP7" t="s">
        <v>52</v>
      </c>
      <c r="GQ7" t="s">
        <v>52</v>
      </c>
      <c r="GR7" t="s">
        <v>52</v>
      </c>
      <c r="GS7" t="s">
        <v>52</v>
      </c>
      <c r="GT7" t="s">
        <v>1147</v>
      </c>
      <c r="GU7" t="s">
        <v>1147</v>
      </c>
      <c r="GV7" t="s">
        <v>1147</v>
      </c>
      <c r="GW7" t="s">
        <v>1147</v>
      </c>
      <c r="GX7" t="s">
        <v>1147</v>
      </c>
      <c r="GY7" t="s">
        <v>1147</v>
      </c>
      <c r="GZ7" t="s">
        <v>52</v>
      </c>
      <c r="HA7" t="s">
        <v>52</v>
      </c>
      <c r="HB7" t="s">
        <v>52</v>
      </c>
      <c r="HC7" t="s">
        <v>52</v>
      </c>
      <c r="HD7" t="s">
        <v>52</v>
      </c>
      <c r="HK7" t="s">
        <v>52</v>
      </c>
      <c r="HL7" t="s">
        <v>52</v>
      </c>
      <c r="HM7" t="s">
        <v>52</v>
      </c>
      <c r="HN7" t="s">
        <v>52</v>
      </c>
      <c r="HO7" t="s">
        <v>52</v>
      </c>
      <c r="HP7" t="s">
        <v>2376</v>
      </c>
      <c r="HQ7" t="s">
        <v>2376</v>
      </c>
      <c r="HR7" t="s">
        <v>2376</v>
      </c>
      <c r="HS7" t="s">
        <v>2376</v>
      </c>
      <c r="HT7" t="s">
        <v>2376</v>
      </c>
      <c r="HU7" t="s">
        <v>2376</v>
      </c>
      <c r="HV7" t="s">
        <v>2376</v>
      </c>
      <c r="HW7" t="s">
        <v>2376</v>
      </c>
      <c r="HX7" t="s">
        <v>2376</v>
      </c>
      <c r="HY7" t="s">
        <v>2376</v>
      </c>
      <c r="HZ7" t="s">
        <v>2376</v>
      </c>
      <c r="IA7" t="s">
        <v>2376</v>
      </c>
      <c r="IF7" t="s">
        <v>52</v>
      </c>
      <c r="IG7" t="s">
        <v>52</v>
      </c>
      <c r="IH7" t="s">
        <v>52</v>
      </c>
      <c r="II7" t="s">
        <v>52</v>
      </c>
      <c r="IJ7" t="s">
        <v>52</v>
      </c>
      <c r="IK7" t="s">
        <v>2376</v>
      </c>
      <c r="IL7" t="s">
        <v>2376</v>
      </c>
      <c r="IM7" t="s">
        <v>2376</v>
      </c>
      <c r="IN7" t="s">
        <v>2376</v>
      </c>
      <c r="IO7" t="s">
        <v>2376</v>
      </c>
      <c r="IP7" t="s">
        <v>2376</v>
      </c>
      <c r="IQ7" t="s">
        <v>2376</v>
      </c>
      <c r="IR7" t="s">
        <v>2376</v>
      </c>
      <c r="IY7" t="s">
        <v>1148</v>
      </c>
      <c r="IZ7" t="s">
        <v>1148</v>
      </c>
      <c r="JA7" t="s">
        <v>52</v>
      </c>
      <c r="JB7" t="s">
        <v>52</v>
      </c>
      <c r="JC7" t="s">
        <v>52</v>
      </c>
      <c r="JD7" t="s">
        <v>2376</v>
      </c>
      <c r="JE7" t="s">
        <v>2376</v>
      </c>
      <c r="JF7" t="s">
        <v>2376</v>
      </c>
      <c r="JG7" t="s">
        <v>2376</v>
      </c>
      <c r="JL7" t="s">
        <v>52</v>
      </c>
      <c r="JM7" t="s">
        <v>52</v>
      </c>
      <c r="JN7" t="s">
        <v>52</v>
      </c>
      <c r="JO7" t="s">
        <v>52</v>
      </c>
      <c r="JP7" t="s">
        <v>52</v>
      </c>
      <c r="JQ7" t="s">
        <v>52</v>
      </c>
      <c r="JR7" t="s">
        <v>52</v>
      </c>
      <c r="JS7" t="s">
        <v>52</v>
      </c>
      <c r="JV7" t="s">
        <v>52</v>
      </c>
      <c r="JW7" t="s">
        <v>52</v>
      </c>
      <c r="JX7" t="s">
        <v>2376</v>
      </c>
      <c r="JY7" t="s">
        <v>2376</v>
      </c>
      <c r="JZ7" t="s">
        <v>2376</v>
      </c>
      <c r="KA7" t="s">
        <v>2376</v>
      </c>
      <c r="KF7" t="s">
        <v>52</v>
      </c>
      <c r="KG7" t="s">
        <v>52</v>
      </c>
      <c r="KH7" t="s">
        <v>2376</v>
      </c>
      <c r="KI7" t="s">
        <v>2376</v>
      </c>
      <c r="KJ7" t="s">
        <v>2376</v>
      </c>
      <c r="KK7" t="s">
        <v>2376</v>
      </c>
      <c r="KL7" t="s">
        <v>2376</v>
      </c>
      <c r="KM7" t="s">
        <v>2376</v>
      </c>
      <c r="KN7" t="s">
        <v>2376</v>
      </c>
      <c r="KO7" t="s">
        <v>2376</v>
      </c>
      <c r="KX7" t="s">
        <v>52</v>
      </c>
      <c r="KY7" t="s">
        <v>2376</v>
      </c>
      <c r="KZ7" t="s">
        <v>2376</v>
      </c>
      <c r="LA7" t="s">
        <v>2376</v>
      </c>
      <c r="LB7" t="s">
        <v>2376</v>
      </c>
      <c r="LG7" t="s">
        <v>52</v>
      </c>
      <c r="LH7" t="s">
        <v>52</v>
      </c>
      <c r="LI7" t="s">
        <v>52</v>
      </c>
      <c r="LJ7" t="s">
        <v>52</v>
      </c>
      <c r="LK7" t="s">
        <v>52</v>
      </c>
      <c r="LL7" t="s">
        <v>52</v>
      </c>
      <c r="LM7" t="s">
        <v>52</v>
      </c>
      <c r="LN7" t="s">
        <v>52</v>
      </c>
      <c r="LO7" t="s">
        <v>52</v>
      </c>
      <c r="LP7" t="s">
        <v>52</v>
      </c>
      <c r="LQ7" t="s">
        <v>52</v>
      </c>
      <c r="LV7" t="s">
        <v>2376</v>
      </c>
      <c r="LW7" t="s">
        <v>2376</v>
      </c>
      <c r="LX7" t="s">
        <v>2376</v>
      </c>
      <c r="LY7" t="s">
        <v>2376</v>
      </c>
      <c r="LZ7" t="s">
        <v>50</v>
      </c>
      <c r="MA7" t="s">
        <v>50</v>
      </c>
      <c r="MB7" t="s">
        <v>52</v>
      </c>
      <c r="MC7" t="s">
        <v>52</v>
      </c>
      <c r="MF7" t="s">
        <v>2376</v>
      </c>
      <c r="MG7" t="s">
        <v>2376</v>
      </c>
      <c r="MH7" t="s">
        <v>2376</v>
      </c>
      <c r="MI7" t="s">
        <v>2376</v>
      </c>
      <c r="ML7" t="s">
        <v>2376</v>
      </c>
      <c r="MM7" t="s">
        <v>2376</v>
      </c>
      <c r="MN7" t="s">
        <v>2376</v>
      </c>
      <c r="MO7" t="s">
        <v>2376</v>
      </c>
      <c r="MR7" t="s">
        <v>46</v>
      </c>
      <c r="MS7" t="s">
        <v>46</v>
      </c>
      <c r="MT7" t="s">
        <v>46</v>
      </c>
      <c r="MU7" t="s">
        <v>46</v>
      </c>
      <c r="MV7" t="s">
        <v>52</v>
      </c>
      <c r="MW7" t="s">
        <v>2376</v>
      </c>
      <c r="MX7" t="s">
        <v>2376</v>
      </c>
      <c r="MY7" t="s">
        <v>2376</v>
      </c>
      <c r="MZ7" t="s">
        <v>2376</v>
      </c>
      <c r="NC7" t="s">
        <v>47</v>
      </c>
      <c r="ND7" t="s">
        <v>47</v>
      </c>
      <c r="NE7" t="s">
        <v>52</v>
      </c>
      <c r="NF7" t="s">
        <v>52</v>
      </c>
      <c r="NG7" t="s">
        <v>52</v>
      </c>
      <c r="NH7" t="s">
        <v>52</v>
      </c>
      <c r="NJ7" t="s">
        <v>2377</v>
      </c>
      <c r="NL7" t="s">
        <v>2377</v>
      </c>
      <c r="NN7" t="s">
        <v>2377</v>
      </c>
      <c r="NO7" t="s">
        <v>2377</v>
      </c>
      <c r="NQ7" t="s">
        <v>2377</v>
      </c>
      <c r="NR7" t="s">
        <v>52</v>
      </c>
      <c r="NS7" t="s">
        <v>2376</v>
      </c>
      <c r="NT7" t="s">
        <v>2376</v>
      </c>
      <c r="NU7" t="s">
        <v>2376</v>
      </c>
      <c r="NV7" t="s">
        <v>2376</v>
      </c>
      <c r="NW7" t="s">
        <v>2376</v>
      </c>
      <c r="NX7" t="s">
        <v>2376</v>
      </c>
      <c r="NY7" t="s">
        <v>2376</v>
      </c>
      <c r="NZ7" t="s">
        <v>2376</v>
      </c>
      <c r="OA7" t="s">
        <v>2376</v>
      </c>
      <c r="OB7" t="s">
        <v>2376</v>
      </c>
      <c r="OC7" t="s">
        <v>2376</v>
      </c>
      <c r="OD7" t="s">
        <v>2376</v>
      </c>
      <c r="OE7" t="s">
        <v>2376</v>
      </c>
      <c r="OF7" t="s">
        <v>2376</v>
      </c>
      <c r="OG7" t="s">
        <v>2376</v>
      </c>
      <c r="OH7" t="s">
        <v>2376</v>
      </c>
      <c r="OI7" t="s">
        <v>2376</v>
      </c>
      <c r="OJ7" t="s">
        <v>2376</v>
      </c>
      <c r="OK7" t="s">
        <v>2376</v>
      </c>
      <c r="OL7" t="s">
        <v>2376</v>
      </c>
      <c r="OO7" t="s">
        <v>52</v>
      </c>
      <c r="OP7" t="s">
        <v>52</v>
      </c>
      <c r="OQ7" t="s">
        <v>52</v>
      </c>
    </row>
    <row r="8" spans="1:407" x14ac:dyDescent="0.2">
      <c r="A8">
        <v>1905</v>
      </c>
      <c r="L8" t="s">
        <v>432</v>
      </c>
      <c r="N8" t="s">
        <v>432</v>
      </c>
      <c r="O8">
        <v>0</v>
      </c>
      <c r="Y8" t="s">
        <v>432</v>
      </c>
      <c r="Z8">
        <v>0</v>
      </c>
      <c r="AA8" t="s">
        <v>432</v>
      </c>
      <c r="AB8">
        <v>0</v>
      </c>
      <c r="AR8" t="s">
        <v>432</v>
      </c>
      <c r="AS8">
        <v>0</v>
      </c>
      <c r="AT8" t="s">
        <v>432</v>
      </c>
      <c r="AU8">
        <v>0</v>
      </c>
      <c r="BV8" t="s">
        <v>432</v>
      </c>
      <c r="BW8">
        <v>0</v>
      </c>
      <c r="BX8" t="s">
        <v>432</v>
      </c>
      <c r="BY8">
        <v>0</v>
      </c>
      <c r="BZ8" t="s">
        <v>432</v>
      </c>
      <c r="CA8">
        <v>0</v>
      </c>
      <c r="CB8" t="s">
        <v>432</v>
      </c>
      <c r="CC8">
        <v>0</v>
      </c>
      <c r="CK8" t="s">
        <v>432</v>
      </c>
      <c r="CM8" t="s">
        <v>432</v>
      </c>
      <c r="CN8">
        <v>0</v>
      </c>
      <c r="CO8" t="s">
        <v>432</v>
      </c>
      <c r="CQ8" t="s">
        <v>432</v>
      </c>
      <c r="CR8">
        <v>0</v>
      </c>
      <c r="CS8">
        <v>0</v>
      </c>
      <c r="CT8">
        <v>0</v>
      </c>
      <c r="CU8" t="s">
        <v>432</v>
      </c>
      <c r="CV8">
        <v>0</v>
      </c>
      <c r="CW8">
        <v>0</v>
      </c>
      <c r="CX8">
        <v>0</v>
      </c>
      <c r="CY8" t="s">
        <v>432</v>
      </c>
      <c r="CZ8">
        <v>0</v>
      </c>
      <c r="DK8">
        <v>0</v>
      </c>
      <c r="DL8">
        <v>0</v>
      </c>
      <c r="DM8" t="s">
        <v>432</v>
      </c>
      <c r="DN8">
        <v>0</v>
      </c>
      <c r="DS8">
        <v>0</v>
      </c>
      <c r="DT8">
        <v>0</v>
      </c>
      <c r="DU8" t="s">
        <v>432</v>
      </c>
      <c r="DV8">
        <v>0</v>
      </c>
      <c r="DW8">
        <v>0</v>
      </c>
      <c r="DX8">
        <v>0</v>
      </c>
      <c r="DY8" t="s">
        <v>432</v>
      </c>
      <c r="DZ8">
        <v>0</v>
      </c>
      <c r="EY8">
        <v>1</v>
      </c>
      <c r="EZ8">
        <v>1</v>
      </c>
      <c r="FA8">
        <v>700</v>
      </c>
      <c r="FB8">
        <v>700</v>
      </c>
      <c r="FC8">
        <v>0</v>
      </c>
      <c r="FD8">
        <v>0</v>
      </c>
      <c r="FE8" t="s">
        <v>432</v>
      </c>
      <c r="FF8">
        <v>0</v>
      </c>
      <c r="FP8">
        <v>0</v>
      </c>
      <c r="FQ8">
        <v>0</v>
      </c>
      <c r="FR8" t="s">
        <v>432</v>
      </c>
      <c r="FS8">
        <v>0</v>
      </c>
      <c r="FT8">
        <v>0</v>
      </c>
      <c r="FU8">
        <v>0</v>
      </c>
      <c r="FV8" t="s">
        <v>432</v>
      </c>
      <c r="FW8">
        <v>0</v>
      </c>
      <c r="HP8">
        <v>0</v>
      </c>
      <c r="HQ8">
        <v>0</v>
      </c>
      <c r="HS8">
        <v>0</v>
      </c>
      <c r="HT8">
        <v>2</v>
      </c>
      <c r="HU8">
        <v>2</v>
      </c>
      <c r="HV8">
        <v>302</v>
      </c>
      <c r="HW8">
        <v>302</v>
      </c>
      <c r="HX8">
        <v>0</v>
      </c>
      <c r="HY8">
        <v>0</v>
      </c>
      <c r="HZ8" t="s">
        <v>432</v>
      </c>
      <c r="IA8">
        <v>0</v>
      </c>
      <c r="IK8">
        <v>0</v>
      </c>
      <c r="IL8">
        <v>0</v>
      </c>
      <c r="IM8" t="s">
        <v>432</v>
      </c>
      <c r="IN8">
        <v>0</v>
      </c>
      <c r="IO8">
        <v>0</v>
      </c>
      <c r="IP8">
        <v>0</v>
      </c>
      <c r="IQ8" t="s">
        <v>432</v>
      </c>
      <c r="IR8">
        <v>0</v>
      </c>
      <c r="JD8">
        <v>0</v>
      </c>
      <c r="JE8">
        <v>0</v>
      </c>
      <c r="JF8" t="s">
        <v>432</v>
      </c>
      <c r="JG8">
        <v>0</v>
      </c>
      <c r="JX8">
        <v>0</v>
      </c>
      <c r="JY8">
        <v>0</v>
      </c>
      <c r="JZ8" t="s">
        <v>432</v>
      </c>
      <c r="KA8">
        <v>0</v>
      </c>
      <c r="KH8">
        <v>0</v>
      </c>
      <c r="KI8">
        <v>0</v>
      </c>
      <c r="KJ8" t="s">
        <v>432</v>
      </c>
      <c r="KK8">
        <v>0</v>
      </c>
      <c r="KL8">
        <v>0</v>
      </c>
      <c r="KM8">
        <v>0</v>
      </c>
      <c r="KN8" t="s">
        <v>432</v>
      </c>
      <c r="KO8">
        <v>0</v>
      </c>
      <c r="KY8">
        <v>0</v>
      </c>
      <c r="KZ8">
        <v>0</v>
      </c>
      <c r="LA8" t="s">
        <v>432</v>
      </c>
      <c r="LB8">
        <v>0</v>
      </c>
      <c r="LV8">
        <v>0</v>
      </c>
      <c r="LW8">
        <v>0</v>
      </c>
      <c r="LX8" t="s">
        <v>432</v>
      </c>
      <c r="LY8">
        <v>0</v>
      </c>
      <c r="MF8">
        <v>0</v>
      </c>
      <c r="MG8">
        <v>0</v>
      </c>
      <c r="MH8" t="s">
        <v>432</v>
      </c>
      <c r="MI8">
        <v>0</v>
      </c>
      <c r="ML8">
        <v>0</v>
      </c>
      <c r="MM8">
        <v>0</v>
      </c>
      <c r="MN8" t="s">
        <v>432</v>
      </c>
      <c r="MO8">
        <v>0</v>
      </c>
      <c r="MW8">
        <v>0</v>
      </c>
      <c r="MX8">
        <v>0</v>
      </c>
      <c r="MY8" t="s">
        <v>432</v>
      </c>
      <c r="MZ8">
        <v>0</v>
      </c>
      <c r="NS8">
        <v>2</v>
      </c>
      <c r="NT8">
        <v>2</v>
      </c>
      <c r="NU8">
        <v>302</v>
      </c>
      <c r="NV8">
        <v>302</v>
      </c>
      <c r="NW8">
        <v>1</v>
      </c>
      <c r="NX8">
        <v>1</v>
      </c>
      <c r="NY8">
        <v>700</v>
      </c>
      <c r="NZ8">
        <v>700</v>
      </c>
      <c r="OA8">
        <v>0</v>
      </c>
      <c r="OB8">
        <v>0</v>
      </c>
      <c r="OC8">
        <v>0</v>
      </c>
      <c r="OD8">
        <v>0</v>
      </c>
      <c r="OE8">
        <v>0</v>
      </c>
      <c r="OF8">
        <v>0</v>
      </c>
      <c r="OG8">
        <v>0</v>
      </c>
      <c r="OH8">
        <v>0</v>
      </c>
      <c r="OI8">
        <v>0</v>
      </c>
      <c r="OJ8">
        <v>0</v>
      </c>
      <c r="OK8" t="s">
        <v>432</v>
      </c>
      <c r="OL8">
        <v>0</v>
      </c>
    </row>
    <row r="9" spans="1:407" x14ac:dyDescent="0.2">
      <c r="A9">
        <v>1906</v>
      </c>
      <c r="L9">
        <v>1</v>
      </c>
      <c r="M9">
        <v>1</v>
      </c>
      <c r="N9">
        <v>82.5</v>
      </c>
      <c r="O9">
        <v>82.5</v>
      </c>
      <c r="Z9">
        <v>0</v>
      </c>
      <c r="AA9" t="s">
        <v>432</v>
      </c>
      <c r="AB9">
        <v>0</v>
      </c>
      <c r="AS9">
        <v>0</v>
      </c>
      <c r="AT9" t="s">
        <v>432</v>
      </c>
      <c r="AU9">
        <v>0</v>
      </c>
      <c r="BW9">
        <v>0</v>
      </c>
      <c r="BX9" t="s">
        <v>432</v>
      </c>
      <c r="BY9">
        <v>0</v>
      </c>
      <c r="CA9">
        <v>0</v>
      </c>
      <c r="CB9" t="s">
        <v>432</v>
      </c>
      <c r="CC9">
        <v>0</v>
      </c>
      <c r="CM9" t="s">
        <v>432</v>
      </c>
      <c r="CN9">
        <v>0</v>
      </c>
      <c r="CQ9" t="s">
        <v>432</v>
      </c>
      <c r="CR9">
        <v>0</v>
      </c>
      <c r="CS9">
        <v>0</v>
      </c>
      <c r="CT9">
        <v>0</v>
      </c>
      <c r="CU9" t="s">
        <v>432</v>
      </c>
      <c r="CV9">
        <v>0</v>
      </c>
      <c r="CW9">
        <v>0</v>
      </c>
      <c r="CX9">
        <v>0</v>
      </c>
      <c r="CY9" t="s">
        <v>432</v>
      </c>
      <c r="CZ9">
        <v>0</v>
      </c>
      <c r="DK9">
        <v>1</v>
      </c>
      <c r="DL9">
        <v>1</v>
      </c>
      <c r="DM9">
        <v>875</v>
      </c>
      <c r="DN9">
        <v>875</v>
      </c>
      <c r="DS9">
        <v>0</v>
      </c>
      <c r="DT9">
        <v>0</v>
      </c>
      <c r="DU9" t="s">
        <v>432</v>
      </c>
      <c r="DV9">
        <v>0</v>
      </c>
      <c r="DW9">
        <v>0</v>
      </c>
      <c r="DX9">
        <v>0</v>
      </c>
      <c r="DY9" t="s">
        <v>432</v>
      </c>
      <c r="DZ9">
        <v>0</v>
      </c>
      <c r="EY9">
        <v>0</v>
      </c>
      <c r="EZ9">
        <v>1</v>
      </c>
      <c r="FA9" t="s">
        <v>432</v>
      </c>
      <c r="FB9">
        <v>700</v>
      </c>
      <c r="FC9">
        <v>0</v>
      </c>
      <c r="FD9">
        <v>0</v>
      </c>
      <c r="FE9" t="s">
        <v>432</v>
      </c>
      <c r="FF9">
        <v>0</v>
      </c>
      <c r="FP9">
        <v>0</v>
      </c>
      <c r="FQ9">
        <v>0</v>
      </c>
      <c r="FR9" t="s">
        <v>432</v>
      </c>
      <c r="FS9">
        <v>0</v>
      </c>
      <c r="FT9">
        <v>0</v>
      </c>
      <c r="FU9">
        <v>0</v>
      </c>
      <c r="FV9" t="s">
        <v>432</v>
      </c>
      <c r="FW9">
        <v>0</v>
      </c>
      <c r="HP9">
        <v>0</v>
      </c>
      <c r="HQ9">
        <v>0</v>
      </c>
      <c r="HS9">
        <v>0</v>
      </c>
      <c r="HT9">
        <v>0</v>
      </c>
      <c r="HU9">
        <v>2</v>
      </c>
      <c r="HV9" t="s">
        <v>432</v>
      </c>
      <c r="HW9">
        <v>302</v>
      </c>
      <c r="HX9">
        <v>0</v>
      </c>
      <c r="HY9">
        <v>0</v>
      </c>
      <c r="HZ9" t="s">
        <v>432</v>
      </c>
      <c r="IA9">
        <v>0</v>
      </c>
      <c r="IK9">
        <v>0</v>
      </c>
      <c r="IL9">
        <v>0</v>
      </c>
      <c r="IM9" t="s">
        <v>432</v>
      </c>
      <c r="IN9">
        <v>0</v>
      </c>
      <c r="IO9">
        <v>0</v>
      </c>
      <c r="IP9">
        <v>0</v>
      </c>
      <c r="IQ9" t="s">
        <v>432</v>
      </c>
      <c r="IR9">
        <v>0</v>
      </c>
      <c r="JD9">
        <v>0</v>
      </c>
      <c r="JE9">
        <v>0</v>
      </c>
      <c r="JF9" t="s">
        <v>432</v>
      </c>
      <c r="JG9">
        <v>0</v>
      </c>
      <c r="JX9">
        <v>0</v>
      </c>
      <c r="JY9">
        <v>0</v>
      </c>
      <c r="JZ9" t="s">
        <v>432</v>
      </c>
      <c r="KA9">
        <v>0</v>
      </c>
      <c r="KH9">
        <v>0</v>
      </c>
      <c r="KI9">
        <v>0</v>
      </c>
      <c r="KJ9" t="s">
        <v>432</v>
      </c>
      <c r="KK9">
        <v>0</v>
      </c>
      <c r="KL9">
        <v>0</v>
      </c>
      <c r="KM9">
        <v>0</v>
      </c>
      <c r="KN9" t="s">
        <v>432</v>
      </c>
      <c r="KO9">
        <v>0</v>
      </c>
      <c r="KY9">
        <v>0</v>
      </c>
      <c r="KZ9">
        <v>0</v>
      </c>
      <c r="LA9" t="s">
        <v>432</v>
      </c>
      <c r="LB9">
        <v>0</v>
      </c>
      <c r="LV9">
        <v>0</v>
      </c>
      <c r="LW9">
        <v>0</v>
      </c>
      <c r="LX9" t="s">
        <v>432</v>
      </c>
      <c r="LY9">
        <v>0</v>
      </c>
      <c r="MF9">
        <v>0</v>
      </c>
      <c r="MG9">
        <v>0</v>
      </c>
      <c r="MH9" t="s">
        <v>432</v>
      </c>
      <c r="MI9">
        <v>0</v>
      </c>
      <c r="ML9">
        <v>0</v>
      </c>
      <c r="MM9">
        <v>0</v>
      </c>
      <c r="MN9" t="s">
        <v>432</v>
      </c>
      <c r="MO9">
        <v>0</v>
      </c>
      <c r="MW9">
        <v>0</v>
      </c>
      <c r="MX9">
        <v>0</v>
      </c>
      <c r="MY9" t="s">
        <v>432</v>
      </c>
      <c r="MZ9">
        <v>0</v>
      </c>
      <c r="NS9">
        <v>1</v>
      </c>
      <c r="NT9">
        <v>3</v>
      </c>
      <c r="NU9">
        <v>82.5</v>
      </c>
      <c r="NV9">
        <v>384.5</v>
      </c>
      <c r="NW9">
        <v>1</v>
      </c>
      <c r="NX9">
        <v>2</v>
      </c>
      <c r="NY9">
        <v>875</v>
      </c>
      <c r="NZ9">
        <v>1575</v>
      </c>
      <c r="OA9">
        <v>0</v>
      </c>
      <c r="OB9">
        <v>0</v>
      </c>
      <c r="OC9">
        <v>0</v>
      </c>
      <c r="OD9">
        <v>0</v>
      </c>
      <c r="OE9">
        <v>0</v>
      </c>
      <c r="OF9">
        <v>0</v>
      </c>
      <c r="OG9">
        <v>0</v>
      </c>
      <c r="OH9">
        <v>0</v>
      </c>
      <c r="OI9">
        <v>0</v>
      </c>
      <c r="OJ9">
        <v>0</v>
      </c>
      <c r="OK9" t="s">
        <v>432</v>
      </c>
      <c r="OL9">
        <v>0</v>
      </c>
    </row>
    <row r="10" spans="1:407" x14ac:dyDescent="0.2">
      <c r="A10">
        <v>1907</v>
      </c>
      <c r="M10">
        <v>1</v>
      </c>
      <c r="N10" t="s">
        <v>432</v>
      </c>
      <c r="O10">
        <v>82.5</v>
      </c>
      <c r="Z10">
        <v>0</v>
      </c>
      <c r="AA10" t="s">
        <v>432</v>
      </c>
      <c r="AB10">
        <v>0</v>
      </c>
      <c r="AS10">
        <v>0</v>
      </c>
      <c r="AT10" t="s">
        <v>432</v>
      </c>
      <c r="AU10">
        <v>0</v>
      </c>
      <c r="BW10">
        <v>0</v>
      </c>
      <c r="BX10" t="s">
        <v>432</v>
      </c>
      <c r="BY10">
        <v>0</v>
      </c>
      <c r="CA10">
        <v>0</v>
      </c>
      <c r="CB10" t="s">
        <v>432</v>
      </c>
      <c r="CC10">
        <v>0</v>
      </c>
      <c r="CM10" t="s">
        <v>432</v>
      </c>
      <c r="CN10">
        <v>0</v>
      </c>
      <c r="CQ10" t="s">
        <v>432</v>
      </c>
      <c r="CR10">
        <v>0</v>
      </c>
      <c r="CS10">
        <v>0</v>
      </c>
      <c r="CT10">
        <v>0</v>
      </c>
      <c r="CU10" t="s">
        <v>432</v>
      </c>
      <c r="CV10">
        <v>0</v>
      </c>
      <c r="CW10">
        <v>0</v>
      </c>
      <c r="CX10">
        <v>0</v>
      </c>
      <c r="CY10" t="s">
        <v>432</v>
      </c>
      <c r="CZ10">
        <v>0</v>
      </c>
      <c r="DK10">
        <v>0</v>
      </c>
      <c r="DL10">
        <v>1</v>
      </c>
      <c r="DM10" t="s">
        <v>432</v>
      </c>
      <c r="DN10">
        <v>875</v>
      </c>
      <c r="DS10">
        <v>0</v>
      </c>
      <c r="DT10">
        <v>0</v>
      </c>
      <c r="DU10" t="s">
        <v>432</v>
      </c>
      <c r="DV10">
        <v>0</v>
      </c>
      <c r="DW10">
        <v>0</v>
      </c>
      <c r="DX10">
        <v>0</v>
      </c>
      <c r="DY10" t="s">
        <v>432</v>
      </c>
      <c r="DZ10">
        <v>0</v>
      </c>
      <c r="EY10">
        <v>0</v>
      </c>
      <c r="EZ10">
        <v>1</v>
      </c>
      <c r="FA10" t="s">
        <v>432</v>
      </c>
      <c r="FB10">
        <v>700</v>
      </c>
      <c r="FC10">
        <v>0</v>
      </c>
      <c r="FD10">
        <v>0</v>
      </c>
      <c r="FE10" t="s">
        <v>432</v>
      </c>
      <c r="FF10">
        <v>0</v>
      </c>
      <c r="FP10">
        <v>0</v>
      </c>
      <c r="FQ10">
        <v>0</v>
      </c>
      <c r="FR10" t="s">
        <v>432</v>
      </c>
      <c r="FS10">
        <v>0</v>
      </c>
      <c r="FT10">
        <v>0</v>
      </c>
      <c r="FU10">
        <v>0</v>
      </c>
      <c r="FV10" t="s">
        <v>432</v>
      </c>
      <c r="FW10">
        <v>0</v>
      </c>
      <c r="HP10">
        <v>1</v>
      </c>
      <c r="HQ10">
        <v>1</v>
      </c>
      <c r="HS10">
        <v>1916.25</v>
      </c>
      <c r="HT10">
        <v>0</v>
      </c>
      <c r="HU10">
        <v>2</v>
      </c>
      <c r="HV10" t="s">
        <v>432</v>
      </c>
      <c r="HW10">
        <v>482.84000000000003</v>
      </c>
      <c r="HX10">
        <v>0</v>
      </c>
      <c r="HY10">
        <v>0</v>
      </c>
      <c r="HZ10" t="s">
        <v>432</v>
      </c>
      <c r="IA10">
        <v>0</v>
      </c>
      <c r="IK10">
        <v>0</v>
      </c>
      <c r="IL10">
        <v>0</v>
      </c>
      <c r="IM10" t="s">
        <v>432</v>
      </c>
      <c r="IN10">
        <v>0</v>
      </c>
      <c r="IO10">
        <v>0</v>
      </c>
      <c r="IP10">
        <v>0</v>
      </c>
      <c r="IQ10" t="s">
        <v>432</v>
      </c>
      <c r="IR10">
        <v>0</v>
      </c>
      <c r="JD10">
        <v>0</v>
      </c>
      <c r="JE10">
        <v>0</v>
      </c>
      <c r="JF10" t="s">
        <v>432</v>
      </c>
      <c r="JG10">
        <v>0</v>
      </c>
      <c r="JX10">
        <v>0</v>
      </c>
      <c r="JY10">
        <v>0</v>
      </c>
      <c r="JZ10" t="s">
        <v>432</v>
      </c>
      <c r="KA10">
        <v>0</v>
      </c>
      <c r="KH10">
        <v>0</v>
      </c>
      <c r="KI10">
        <v>0</v>
      </c>
      <c r="KJ10" t="s">
        <v>432</v>
      </c>
      <c r="KK10">
        <v>0</v>
      </c>
      <c r="KL10">
        <v>0</v>
      </c>
      <c r="KM10">
        <v>0</v>
      </c>
      <c r="KN10" t="s">
        <v>432</v>
      </c>
      <c r="KO10">
        <v>0</v>
      </c>
      <c r="KY10">
        <v>0</v>
      </c>
      <c r="KZ10">
        <v>0</v>
      </c>
      <c r="LA10" t="s">
        <v>432</v>
      </c>
      <c r="LB10">
        <v>0</v>
      </c>
      <c r="LV10">
        <v>0</v>
      </c>
      <c r="LW10">
        <v>0</v>
      </c>
      <c r="LX10" t="s">
        <v>432</v>
      </c>
      <c r="LY10">
        <v>0</v>
      </c>
      <c r="MF10">
        <v>0</v>
      </c>
      <c r="MG10">
        <v>0</v>
      </c>
      <c r="MH10" t="s">
        <v>432</v>
      </c>
      <c r="MI10">
        <v>0</v>
      </c>
      <c r="ML10">
        <v>0</v>
      </c>
      <c r="MM10">
        <v>0</v>
      </c>
      <c r="MN10" t="s">
        <v>432</v>
      </c>
      <c r="MO10">
        <v>0</v>
      </c>
      <c r="MW10">
        <v>0</v>
      </c>
      <c r="MX10">
        <v>0</v>
      </c>
      <c r="MY10" t="s">
        <v>432</v>
      </c>
      <c r="MZ10">
        <v>0</v>
      </c>
      <c r="NS10">
        <v>0</v>
      </c>
      <c r="NT10">
        <v>3</v>
      </c>
      <c r="NU10">
        <v>0</v>
      </c>
      <c r="NV10">
        <v>565.34</v>
      </c>
      <c r="NW10">
        <v>1</v>
      </c>
      <c r="NX10">
        <v>3</v>
      </c>
      <c r="NY10">
        <v>0</v>
      </c>
      <c r="NZ10">
        <v>3491.25</v>
      </c>
      <c r="OA10">
        <v>0</v>
      </c>
      <c r="OB10">
        <v>0</v>
      </c>
      <c r="OC10">
        <v>0</v>
      </c>
      <c r="OD10">
        <v>0</v>
      </c>
      <c r="OE10">
        <v>0</v>
      </c>
      <c r="OF10">
        <v>0</v>
      </c>
      <c r="OG10">
        <v>0</v>
      </c>
      <c r="OH10">
        <v>0</v>
      </c>
      <c r="OI10">
        <v>0</v>
      </c>
      <c r="OJ10">
        <v>0</v>
      </c>
      <c r="OK10" t="s">
        <v>432</v>
      </c>
      <c r="OL10">
        <v>0</v>
      </c>
    </row>
    <row r="11" spans="1:407" x14ac:dyDescent="0.2">
      <c r="A11">
        <v>1908</v>
      </c>
      <c r="M11">
        <v>1</v>
      </c>
      <c r="N11" t="s">
        <v>432</v>
      </c>
      <c r="O11">
        <v>82.5</v>
      </c>
      <c r="Z11">
        <v>0</v>
      </c>
      <c r="AA11" t="s">
        <v>432</v>
      </c>
      <c r="AB11">
        <v>0</v>
      </c>
      <c r="AS11">
        <v>0</v>
      </c>
      <c r="AT11" t="s">
        <v>432</v>
      </c>
      <c r="AU11">
        <v>0</v>
      </c>
      <c r="BW11">
        <v>0</v>
      </c>
      <c r="BX11" t="s">
        <v>432</v>
      </c>
      <c r="BY11">
        <v>0</v>
      </c>
      <c r="CA11">
        <v>0</v>
      </c>
      <c r="CB11" t="s">
        <v>432</v>
      </c>
      <c r="CC11">
        <v>0</v>
      </c>
      <c r="CM11" t="s">
        <v>432</v>
      </c>
      <c r="CN11">
        <v>0</v>
      </c>
      <c r="CO11">
        <v>1</v>
      </c>
      <c r="CP11">
        <v>1</v>
      </c>
      <c r="CQ11">
        <v>55</v>
      </c>
      <c r="CR11">
        <v>55</v>
      </c>
      <c r="CS11">
        <v>0</v>
      </c>
      <c r="CT11">
        <v>0</v>
      </c>
      <c r="CU11" t="s">
        <v>432</v>
      </c>
      <c r="CV11">
        <v>0</v>
      </c>
      <c r="CW11">
        <v>0</v>
      </c>
      <c r="CX11">
        <v>0</v>
      </c>
      <c r="CY11" t="s">
        <v>432</v>
      </c>
      <c r="CZ11">
        <v>0</v>
      </c>
      <c r="DK11">
        <v>0</v>
      </c>
      <c r="DL11">
        <v>1</v>
      </c>
      <c r="DM11" t="s">
        <v>432</v>
      </c>
      <c r="DN11">
        <v>875</v>
      </c>
      <c r="DS11">
        <v>0</v>
      </c>
      <c r="DT11">
        <v>0</v>
      </c>
      <c r="DU11" t="s">
        <v>432</v>
      </c>
      <c r="DV11">
        <v>0</v>
      </c>
      <c r="DW11">
        <v>0</v>
      </c>
      <c r="DX11">
        <v>0</v>
      </c>
      <c r="DY11" t="s">
        <v>432</v>
      </c>
      <c r="DZ11">
        <v>0</v>
      </c>
      <c r="EY11">
        <v>0</v>
      </c>
      <c r="EZ11">
        <v>1</v>
      </c>
      <c r="FA11" t="s">
        <v>432</v>
      </c>
      <c r="FB11">
        <v>700</v>
      </c>
      <c r="FC11">
        <v>0</v>
      </c>
      <c r="FD11">
        <v>0</v>
      </c>
      <c r="FE11" t="s">
        <v>432</v>
      </c>
      <c r="FF11">
        <v>0</v>
      </c>
      <c r="FP11">
        <v>0</v>
      </c>
      <c r="FQ11">
        <v>0</v>
      </c>
      <c r="FR11" t="s">
        <v>432</v>
      </c>
      <c r="FS11">
        <v>0</v>
      </c>
      <c r="FT11">
        <v>0</v>
      </c>
      <c r="FU11">
        <v>0</v>
      </c>
      <c r="FV11" t="s">
        <v>432</v>
      </c>
      <c r="FW11">
        <v>0</v>
      </c>
      <c r="HP11">
        <v>0</v>
      </c>
      <c r="HQ11">
        <v>1</v>
      </c>
      <c r="HS11">
        <v>1916.25</v>
      </c>
      <c r="HT11">
        <v>0</v>
      </c>
      <c r="HU11">
        <v>2</v>
      </c>
      <c r="HV11" t="s">
        <v>432</v>
      </c>
      <c r="HW11">
        <v>482.84000000000003</v>
      </c>
      <c r="HX11">
        <v>0</v>
      </c>
      <c r="HY11">
        <v>0</v>
      </c>
      <c r="HZ11" t="s">
        <v>432</v>
      </c>
      <c r="IA11">
        <v>0</v>
      </c>
      <c r="IK11">
        <v>0</v>
      </c>
      <c r="IL11">
        <v>0</v>
      </c>
      <c r="IM11" t="s">
        <v>432</v>
      </c>
      <c r="IN11">
        <v>0</v>
      </c>
      <c r="IO11">
        <v>0</v>
      </c>
      <c r="IP11">
        <v>0</v>
      </c>
      <c r="IQ11" t="s">
        <v>432</v>
      </c>
      <c r="IR11">
        <v>0</v>
      </c>
      <c r="JD11">
        <v>0</v>
      </c>
      <c r="JE11">
        <v>0</v>
      </c>
      <c r="JF11" t="s">
        <v>432</v>
      </c>
      <c r="JG11">
        <v>0</v>
      </c>
      <c r="JX11">
        <v>0</v>
      </c>
      <c r="JY11">
        <v>0</v>
      </c>
      <c r="JZ11" t="s">
        <v>432</v>
      </c>
      <c r="KA11">
        <v>0</v>
      </c>
      <c r="KH11">
        <v>0</v>
      </c>
      <c r="KI11">
        <v>0</v>
      </c>
      <c r="KJ11" t="s">
        <v>432</v>
      </c>
      <c r="KK11">
        <v>0</v>
      </c>
      <c r="KL11">
        <v>0</v>
      </c>
      <c r="KM11">
        <v>0</v>
      </c>
      <c r="KN11" t="s">
        <v>432</v>
      </c>
      <c r="KO11">
        <v>0</v>
      </c>
      <c r="KY11">
        <v>0</v>
      </c>
      <c r="KZ11">
        <v>0</v>
      </c>
      <c r="LA11" t="s">
        <v>432</v>
      </c>
      <c r="LB11">
        <v>0</v>
      </c>
      <c r="LV11">
        <v>0</v>
      </c>
      <c r="LW11">
        <v>0</v>
      </c>
      <c r="LX11" t="s">
        <v>432</v>
      </c>
      <c r="LY11">
        <v>0</v>
      </c>
      <c r="MF11">
        <v>0</v>
      </c>
      <c r="MG11">
        <v>0</v>
      </c>
      <c r="MH11" t="s">
        <v>432</v>
      </c>
      <c r="MI11">
        <v>0</v>
      </c>
      <c r="ML11">
        <v>0</v>
      </c>
      <c r="MM11">
        <v>0</v>
      </c>
      <c r="MN11" t="s">
        <v>432</v>
      </c>
      <c r="MO11">
        <v>0</v>
      </c>
      <c r="MW11">
        <v>0</v>
      </c>
      <c r="MX11">
        <v>0</v>
      </c>
      <c r="MY11" t="s">
        <v>432</v>
      </c>
      <c r="MZ11">
        <v>0</v>
      </c>
      <c r="NS11">
        <v>1</v>
      </c>
      <c r="NT11">
        <v>4</v>
      </c>
      <c r="NU11">
        <v>55</v>
      </c>
      <c r="NV11">
        <v>620.34</v>
      </c>
      <c r="NW11">
        <v>0</v>
      </c>
      <c r="NX11">
        <v>3</v>
      </c>
      <c r="NY11">
        <v>0</v>
      </c>
      <c r="NZ11">
        <v>3491.25</v>
      </c>
      <c r="OA11">
        <v>0</v>
      </c>
      <c r="OB11">
        <v>0</v>
      </c>
      <c r="OC11">
        <v>0</v>
      </c>
      <c r="OD11">
        <v>0</v>
      </c>
      <c r="OE11">
        <v>0</v>
      </c>
      <c r="OF11">
        <v>0</v>
      </c>
      <c r="OG11">
        <v>0</v>
      </c>
      <c r="OH11">
        <v>0</v>
      </c>
      <c r="OI11">
        <v>0</v>
      </c>
      <c r="OJ11">
        <v>0</v>
      </c>
      <c r="OK11" t="s">
        <v>432</v>
      </c>
      <c r="OL11">
        <v>0</v>
      </c>
    </row>
    <row r="12" spans="1:407" x14ac:dyDescent="0.2">
      <c r="A12">
        <v>1909</v>
      </c>
      <c r="M12">
        <v>1</v>
      </c>
      <c r="N12" t="s">
        <v>432</v>
      </c>
      <c r="O12">
        <v>82.5</v>
      </c>
      <c r="Z12">
        <v>0</v>
      </c>
      <c r="AA12" t="s">
        <v>432</v>
      </c>
      <c r="AB12">
        <v>0</v>
      </c>
      <c r="AS12">
        <v>0</v>
      </c>
      <c r="AT12" t="s">
        <v>432</v>
      </c>
      <c r="AU12">
        <v>0</v>
      </c>
      <c r="BW12">
        <v>0</v>
      </c>
      <c r="BX12" t="s">
        <v>432</v>
      </c>
      <c r="BY12">
        <v>0</v>
      </c>
      <c r="CA12">
        <v>0</v>
      </c>
      <c r="CB12" t="s">
        <v>432</v>
      </c>
      <c r="CC12">
        <v>0</v>
      </c>
      <c r="CM12" t="s">
        <v>432</v>
      </c>
      <c r="CN12">
        <v>0</v>
      </c>
      <c r="CP12">
        <v>1</v>
      </c>
      <c r="CQ12" t="s">
        <v>432</v>
      </c>
      <c r="CR12">
        <v>55</v>
      </c>
      <c r="CS12">
        <v>0</v>
      </c>
      <c r="CT12">
        <v>0</v>
      </c>
      <c r="CU12" t="s">
        <v>432</v>
      </c>
      <c r="CV12">
        <v>0</v>
      </c>
      <c r="CW12">
        <v>0</v>
      </c>
      <c r="CX12">
        <v>0</v>
      </c>
      <c r="CY12" t="s">
        <v>432</v>
      </c>
      <c r="CZ12">
        <v>0</v>
      </c>
      <c r="DK12">
        <v>0</v>
      </c>
      <c r="DL12">
        <v>2</v>
      </c>
      <c r="DM12" t="s">
        <v>432</v>
      </c>
      <c r="DN12">
        <v>1312.5</v>
      </c>
      <c r="DS12">
        <v>0</v>
      </c>
      <c r="DT12">
        <v>0</v>
      </c>
      <c r="DU12" t="s">
        <v>432</v>
      </c>
      <c r="DV12">
        <v>0</v>
      </c>
      <c r="DW12">
        <v>0</v>
      </c>
      <c r="DX12">
        <v>0</v>
      </c>
      <c r="DY12" t="s">
        <v>432</v>
      </c>
      <c r="DZ12">
        <v>0</v>
      </c>
      <c r="EY12">
        <v>3</v>
      </c>
      <c r="EZ12">
        <v>3</v>
      </c>
      <c r="FA12">
        <v>1225</v>
      </c>
      <c r="FB12">
        <v>1925</v>
      </c>
      <c r="FC12">
        <v>0</v>
      </c>
      <c r="FD12">
        <v>0</v>
      </c>
      <c r="FE12" t="s">
        <v>432</v>
      </c>
      <c r="FF12">
        <v>0</v>
      </c>
      <c r="FP12">
        <v>0</v>
      </c>
      <c r="FQ12">
        <v>0</v>
      </c>
      <c r="FR12" t="s">
        <v>432</v>
      </c>
      <c r="FS12">
        <v>0</v>
      </c>
      <c r="FT12">
        <v>0</v>
      </c>
      <c r="FU12">
        <v>0</v>
      </c>
      <c r="FV12" t="s">
        <v>432</v>
      </c>
      <c r="FW12">
        <v>0</v>
      </c>
      <c r="HP12">
        <v>0</v>
      </c>
      <c r="HQ12">
        <v>1</v>
      </c>
      <c r="HS12">
        <v>2100</v>
      </c>
      <c r="HT12">
        <v>0</v>
      </c>
      <c r="HU12">
        <v>2</v>
      </c>
      <c r="HV12" t="s">
        <v>432</v>
      </c>
      <c r="HW12">
        <v>3200.84</v>
      </c>
      <c r="HX12">
        <v>0</v>
      </c>
      <c r="HY12">
        <v>0</v>
      </c>
      <c r="HZ12" t="s">
        <v>432</v>
      </c>
      <c r="IA12">
        <v>0</v>
      </c>
      <c r="IK12">
        <v>0</v>
      </c>
      <c r="IL12">
        <v>0</v>
      </c>
      <c r="IM12" t="s">
        <v>432</v>
      </c>
      <c r="IN12">
        <v>0</v>
      </c>
      <c r="IO12">
        <v>0</v>
      </c>
      <c r="IP12">
        <v>0</v>
      </c>
      <c r="IQ12" t="s">
        <v>432</v>
      </c>
      <c r="IR12">
        <v>0</v>
      </c>
      <c r="JD12">
        <v>0</v>
      </c>
      <c r="JE12">
        <v>0</v>
      </c>
      <c r="JF12" t="s">
        <v>432</v>
      </c>
      <c r="JG12">
        <v>0</v>
      </c>
      <c r="JX12">
        <v>0</v>
      </c>
      <c r="JY12">
        <v>0</v>
      </c>
      <c r="JZ12" t="s">
        <v>432</v>
      </c>
      <c r="KA12">
        <v>0</v>
      </c>
      <c r="KH12">
        <v>0</v>
      </c>
      <c r="KI12">
        <v>0</v>
      </c>
      <c r="KJ12" t="s">
        <v>432</v>
      </c>
      <c r="KK12">
        <v>0</v>
      </c>
      <c r="KL12">
        <v>0</v>
      </c>
      <c r="KM12">
        <v>0</v>
      </c>
      <c r="KN12" t="s">
        <v>432</v>
      </c>
      <c r="KO12">
        <v>0</v>
      </c>
      <c r="KY12">
        <v>1</v>
      </c>
      <c r="KZ12">
        <v>1</v>
      </c>
      <c r="LA12">
        <v>656.25</v>
      </c>
      <c r="LB12">
        <v>656.25</v>
      </c>
      <c r="LV12">
        <v>0</v>
      </c>
      <c r="LW12">
        <v>0</v>
      </c>
      <c r="LX12" t="s">
        <v>432</v>
      </c>
      <c r="LY12">
        <v>0</v>
      </c>
      <c r="MF12">
        <v>0</v>
      </c>
      <c r="MG12">
        <v>0</v>
      </c>
      <c r="MH12" t="s">
        <v>432</v>
      </c>
      <c r="MI12">
        <v>0</v>
      </c>
      <c r="ML12">
        <v>0</v>
      </c>
      <c r="MM12">
        <v>0</v>
      </c>
      <c r="MN12" t="s">
        <v>432</v>
      </c>
      <c r="MO12">
        <v>0</v>
      </c>
      <c r="MW12">
        <v>0</v>
      </c>
      <c r="MX12">
        <v>0</v>
      </c>
      <c r="MY12" t="s">
        <v>432</v>
      </c>
      <c r="MZ12">
        <v>0</v>
      </c>
      <c r="NS12">
        <v>0</v>
      </c>
      <c r="NT12">
        <v>4</v>
      </c>
      <c r="NU12">
        <v>0</v>
      </c>
      <c r="NV12">
        <v>3338.34</v>
      </c>
      <c r="NW12">
        <v>5</v>
      </c>
      <c r="NX12">
        <v>8</v>
      </c>
      <c r="NY12">
        <v>2581.25</v>
      </c>
      <c r="NZ12">
        <v>6693.75</v>
      </c>
      <c r="OA12">
        <v>0</v>
      </c>
      <c r="OB12">
        <v>0</v>
      </c>
      <c r="OC12">
        <v>0</v>
      </c>
      <c r="OD12">
        <v>0</v>
      </c>
      <c r="OE12">
        <v>0</v>
      </c>
      <c r="OF12">
        <v>0</v>
      </c>
      <c r="OG12">
        <v>0</v>
      </c>
      <c r="OH12">
        <v>0</v>
      </c>
      <c r="OI12">
        <v>1</v>
      </c>
      <c r="OJ12">
        <v>1</v>
      </c>
      <c r="OK12">
        <v>700</v>
      </c>
      <c r="OL12">
        <v>700</v>
      </c>
    </row>
    <row r="13" spans="1:407" x14ac:dyDescent="0.2">
      <c r="A13">
        <v>1910</v>
      </c>
      <c r="M13">
        <v>1</v>
      </c>
      <c r="N13" t="s">
        <v>432</v>
      </c>
      <c r="O13">
        <v>82.5</v>
      </c>
      <c r="Z13">
        <v>0</v>
      </c>
      <c r="AA13" t="s">
        <v>432</v>
      </c>
      <c r="AB13">
        <v>0</v>
      </c>
      <c r="AR13">
        <v>1</v>
      </c>
      <c r="AS13">
        <v>1</v>
      </c>
      <c r="AT13">
        <v>875</v>
      </c>
      <c r="AU13">
        <v>875</v>
      </c>
      <c r="BW13">
        <v>0</v>
      </c>
      <c r="BX13" t="s">
        <v>432</v>
      </c>
      <c r="BY13">
        <v>0</v>
      </c>
      <c r="CA13">
        <v>0</v>
      </c>
      <c r="CB13" t="s">
        <v>432</v>
      </c>
      <c r="CC13">
        <v>0</v>
      </c>
      <c r="CM13" t="s">
        <v>432</v>
      </c>
      <c r="CN13">
        <v>0</v>
      </c>
      <c r="CP13">
        <v>1</v>
      </c>
      <c r="CQ13" t="s">
        <v>432</v>
      </c>
      <c r="CR13">
        <v>55</v>
      </c>
      <c r="CS13">
        <v>0</v>
      </c>
      <c r="CT13">
        <v>0</v>
      </c>
      <c r="CU13" t="s">
        <v>432</v>
      </c>
      <c r="CV13">
        <v>0</v>
      </c>
      <c r="CW13">
        <v>0</v>
      </c>
      <c r="CX13">
        <v>0</v>
      </c>
      <c r="CY13" t="s">
        <v>432</v>
      </c>
      <c r="CZ13">
        <v>0</v>
      </c>
      <c r="DK13">
        <v>1</v>
      </c>
      <c r="DL13">
        <v>3</v>
      </c>
      <c r="DM13">
        <v>1050</v>
      </c>
      <c r="DN13">
        <v>2362.5</v>
      </c>
      <c r="DS13">
        <v>0</v>
      </c>
      <c r="DT13">
        <v>0</v>
      </c>
      <c r="DU13" t="s">
        <v>432</v>
      </c>
      <c r="DV13">
        <v>0</v>
      </c>
      <c r="DW13">
        <v>0</v>
      </c>
      <c r="DX13">
        <v>0</v>
      </c>
      <c r="DY13" t="s">
        <v>432</v>
      </c>
      <c r="DZ13">
        <v>0</v>
      </c>
      <c r="EY13">
        <v>0</v>
      </c>
      <c r="EZ13">
        <v>3</v>
      </c>
      <c r="FA13" t="s">
        <v>432</v>
      </c>
      <c r="FB13">
        <v>1225</v>
      </c>
      <c r="FC13">
        <v>0</v>
      </c>
      <c r="FD13">
        <v>0</v>
      </c>
      <c r="FE13" t="s">
        <v>432</v>
      </c>
      <c r="FF13">
        <v>0</v>
      </c>
      <c r="FP13">
        <v>0</v>
      </c>
      <c r="FQ13">
        <v>0</v>
      </c>
      <c r="FR13" t="s">
        <v>432</v>
      </c>
      <c r="FS13">
        <v>0</v>
      </c>
      <c r="FT13">
        <v>0</v>
      </c>
      <c r="FU13">
        <v>0</v>
      </c>
      <c r="FV13" t="s">
        <v>432</v>
      </c>
      <c r="FW13">
        <v>0</v>
      </c>
      <c r="HP13">
        <v>0</v>
      </c>
      <c r="HQ13">
        <v>1</v>
      </c>
      <c r="HS13">
        <v>2625</v>
      </c>
      <c r="HT13">
        <v>0</v>
      </c>
      <c r="HU13">
        <v>2</v>
      </c>
      <c r="HV13" t="s">
        <v>432</v>
      </c>
      <c r="HW13">
        <v>3200.84</v>
      </c>
      <c r="HX13">
        <v>0</v>
      </c>
      <c r="HY13">
        <v>0</v>
      </c>
      <c r="HZ13" t="s">
        <v>432</v>
      </c>
      <c r="IA13">
        <v>0</v>
      </c>
      <c r="IK13">
        <v>0</v>
      </c>
      <c r="IL13">
        <v>0</v>
      </c>
      <c r="IM13" t="s">
        <v>432</v>
      </c>
      <c r="IN13">
        <v>0</v>
      </c>
      <c r="IO13">
        <v>0</v>
      </c>
      <c r="IP13">
        <v>0</v>
      </c>
      <c r="IQ13" t="s">
        <v>432</v>
      </c>
      <c r="IR13">
        <v>0</v>
      </c>
      <c r="JD13">
        <v>0</v>
      </c>
      <c r="JE13">
        <v>0</v>
      </c>
      <c r="JF13" t="s">
        <v>432</v>
      </c>
      <c r="JG13">
        <v>0</v>
      </c>
      <c r="JX13">
        <v>0</v>
      </c>
      <c r="JY13">
        <v>0</v>
      </c>
      <c r="JZ13" t="s">
        <v>432</v>
      </c>
      <c r="KA13">
        <v>0</v>
      </c>
      <c r="KH13">
        <v>1</v>
      </c>
      <c r="KI13">
        <v>1</v>
      </c>
      <c r="KJ13">
        <v>15000</v>
      </c>
      <c r="KK13">
        <v>15000</v>
      </c>
      <c r="KL13">
        <v>0</v>
      </c>
      <c r="KM13">
        <v>0</v>
      </c>
      <c r="KN13" t="s">
        <v>432</v>
      </c>
      <c r="KO13">
        <v>0</v>
      </c>
      <c r="KY13">
        <v>0</v>
      </c>
      <c r="KZ13">
        <v>1</v>
      </c>
      <c r="LA13" t="s">
        <v>432</v>
      </c>
      <c r="LB13">
        <v>656.25</v>
      </c>
      <c r="LV13">
        <v>0</v>
      </c>
      <c r="LW13">
        <v>0</v>
      </c>
      <c r="LX13" t="s">
        <v>432</v>
      </c>
      <c r="LY13">
        <v>0</v>
      </c>
      <c r="MF13">
        <v>0</v>
      </c>
      <c r="MG13">
        <v>0</v>
      </c>
      <c r="MH13" t="s">
        <v>432</v>
      </c>
      <c r="MI13">
        <v>0</v>
      </c>
      <c r="ML13">
        <v>0</v>
      </c>
      <c r="MM13">
        <v>0</v>
      </c>
      <c r="MN13" t="s">
        <v>432</v>
      </c>
      <c r="MO13">
        <v>0</v>
      </c>
      <c r="MW13">
        <v>0</v>
      </c>
      <c r="MX13">
        <v>0</v>
      </c>
      <c r="MY13" t="s">
        <v>432</v>
      </c>
      <c r="MZ13">
        <v>0</v>
      </c>
      <c r="NS13">
        <v>0</v>
      </c>
      <c r="NT13">
        <v>4</v>
      </c>
      <c r="NU13">
        <v>0</v>
      </c>
      <c r="NV13">
        <v>3338.34</v>
      </c>
      <c r="NW13">
        <v>4</v>
      </c>
      <c r="NX13">
        <v>12</v>
      </c>
      <c r="NY13">
        <v>18325</v>
      </c>
      <c r="NZ13">
        <v>24843.75</v>
      </c>
      <c r="OA13">
        <v>0</v>
      </c>
      <c r="OB13">
        <v>0</v>
      </c>
      <c r="OC13">
        <v>0</v>
      </c>
      <c r="OD13">
        <v>0</v>
      </c>
      <c r="OE13">
        <v>0</v>
      </c>
      <c r="OF13">
        <v>0</v>
      </c>
      <c r="OG13">
        <v>0</v>
      </c>
      <c r="OH13">
        <v>0</v>
      </c>
      <c r="OI13">
        <v>1</v>
      </c>
      <c r="OJ13">
        <v>2</v>
      </c>
      <c r="OK13">
        <v>1400</v>
      </c>
      <c r="OL13">
        <v>2100</v>
      </c>
    </row>
    <row r="14" spans="1:407" x14ac:dyDescent="0.2">
      <c r="A14">
        <v>1911</v>
      </c>
      <c r="M14">
        <v>1</v>
      </c>
      <c r="N14" t="s">
        <v>432</v>
      </c>
      <c r="O14">
        <v>82.5</v>
      </c>
      <c r="Z14">
        <v>0</v>
      </c>
      <c r="AA14" t="s">
        <v>432</v>
      </c>
      <c r="AB14">
        <v>0</v>
      </c>
      <c r="AS14">
        <v>1</v>
      </c>
      <c r="AT14" t="s">
        <v>432</v>
      </c>
      <c r="AU14">
        <v>875</v>
      </c>
      <c r="BW14">
        <v>0</v>
      </c>
      <c r="BX14" t="s">
        <v>432</v>
      </c>
      <c r="BY14">
        <v>0</v>
      </c>
      <c r="CA14">
        <v>0</v>
      </c>
      <c r="CB14" t="s">
        <v>432</v>
      </c>
      <c r="CC14">
        <v>0</v>
      </c>
      <c r="CM14" t="s">
        <v>432</v>
      </c>
      <c r="CN14">
        <v>0</v>
      </c>
      <c r="CP14">
        <v>1</v>
      </c>
      <c r="CQ14" t="s">
        <v>432</v>
      </c>
      <c r="CR14">
        <v>55</v>
      </c>
      <c r="CS14">
        <v>0</v>
      </c>
      <c r="CT14">
        <v>0</v>
      </c>
      <c r="CU14" t="s">
        <v>432</v>
      </c>
      <c r="CV14">
        <v>0</v>
      </c>
      <c r="CW14">
        <v>0</v>
      </c>
      <c r="CX14">
        <v>0</v>
      </c>
      <c r="CY14" t="s">
        <v>432</v>
      </c>
      <c r="CZ14">
        <v>0</v>
      </c>
      <c r="DK14">
        <v>0</v>
      </c>
      <c r="DL14">
        <v>3</v>
      </c>
      <c r="DM14" t="s">
        <v>432</v>
      </c>
      <c r="DN14">
        <v>2362.5</v>
      </c>
      <c r="DS14">
        <v>0</v>
      </c>
      <c r="DT14">
        <v>0</v>
      </c>
      <c r="DU14" t="s">
        <v>432</v>
      </c>
      <c r="DV14">
        <v>0</v>
      </c>
      <c r="DW14">
        <v>0</v>
      </c>
      <c r="DX14">
        <v>0</v>
      </c>
      <c r="DY14" t="s">
        <v>432</v>
      </c>
      <c r="DZ14">
        <v>0</v>
      </c>
      <c r="EZ14">
        <v>2</v>
      </c>
      <c r="FA14" t="s">
        <v>432</v>
      </c>
      <c r="FB14">
        <v>1225</v>
      </c>
      <c r="FC14">
        <v>0</v>
      </c>
      <c r="FD14">
        <v>0</v>
      </c>
      <c r="FE14" t="s">
        <v>432</v>
      </c>
      <c r="FF14">
        <v>0</v>
      </c>
      <c r="FP14">
        <v>0</v>
      </c>
      <c r="FQ14">
        <v>0</v>
      </c>
      <c r="FR14" t="s">
        <v>432</v>
      </c>
      <c r="FS14">
        <v>0</v>
      </c>
      <c r="FT14">
        <v>0</v>
      </c>
      <c r="FU14">
        <v>0</v>
      </c>
      <c r="FV14" t="s">
        <v>432</v>
      </c>
      <c r="FW14">
        <v>0</v>
      </c>
      <c r="HP14">
        <v>0</v>
      </c>
      <c r="HQ14">
        <v>1</v>
      </c>
      <c r="HS14">
        <v>2625</v>
      </c>
      <c r="HT14">
        <v>0</v>
      </c>
      <c r="HU14">
        <v>2</v>
      </c>
      <c r="HV14" t="s">
        <v>432</v>
      </c>
      <c r="HW14">
        <v>5280.5</v>
      </c>
      <c r="HX14">
        <v>0</v>
      </c>
      <c r="HY14">
        <v>0</v>
      </c>
      <c r="HZ14" t="s">
        <v>432</v>
      </c>
      <c r="IA14">
        <v>0</v>
      </c>
      <c r="IK14">
        <v>0</v>
      </c>
      <c r="IL14">
        <v>0</v>
      </c>
      <c r="IM14" t="s">
        <v>432</v>
      </c>
      <c r="IN14">
        <v>0</v>
      </c>
      <c r="IO14">
        <v>0</v>
      </c>
      <c r="IP14">
        <v>0</v>
      </c>
      <c r="IQ14" t="s">
        <v>432</v>
      </c>
      <c r="IR14">
        <v>0</v>
      </c>
      <c r="JD14">
        <v>0</v>
      </c>
      <c r="JE14">
        <v>0</v>
      </c>
      <c r="JF14" t="s">
        <v>432</v>
      </c>
      <c r="JG14">
        <v>0</v>
      </c>
      <c r="JX14">
        <v>0</v>
      </c>
      <c r="JY14">
        <v>0</v>
      </c>
      <c r="JZ14" t="s">
        <v>432</v>
      </c>
      <c r="KA14">
        <v>0</v>
      </c>
      <c r="KH14">
        <v>0</v>
      </c>
      <c r="KI14">
        <v>1</v>
      </c>
      <c r="KJ14" t="s">
        <v>432</v>
      </c>
      <c r="KK14">
        <v>15000</v>
      </c>
      <c r="KL14">
        <v>0</v>
      </c>
      <c r="KM14">
        <v>0</v>
      </c>
      <c r="KN14" t="s">
        <v>432</v>
      </c>
      <c r="KO14">
        <v>0</v>
      </c>
      <c r="KY14">
        <v>0</v>
      </c>
      <c r="KZ14">
        <v>1</v>
      </c>
      <c r="LA14" t="s">
        <v>432</v>
      </c>
      <c r="LB14">
        <v>656.25</v>
      </c>
      <c r="LV14">
        <v>0</v>
      </c>
      <c r="LW14">
        <v>0</v>
      </c>
      <c r="LX14" t="s">
        <v>432</v>
      </c>
      <c r="LY14">
        <v>0</v>
      </c>
      <c r="MF14">
        <v>0</v>
      </c>
      <c r="MG14">
        <v>0</v>
      </c>
      <c r="MH14" t="s">
        <v>432</v>
      </c>
      <c r="MI14">
        <v>0</v>
      </c>
      <c r="ML14">
        <v>0</v>
      </c>
      <c r="MM14">
        <v>0</v>
      </c>
      <c r="MN14" t="s">
        <v>432</v>
      </c>
      <c r="MO14">
        <v>0</v>
      </c>
      <c r="MW14">
        <v>0</v>
      </c>
      <c r="MX14">
        <v>0</v>
      </c>
      <c r="MY14" t="s">
        <v>432</v>
      </c>
      <c r="MZ14">
        <v>0</v>
      </c>
      <c r="NS14">
        <v>0</v>
      </c>
      <c r="NT14">
        <v>4</v>
      </c>
      <c r="NU14">
        <v>0</v>
      </c>
      <c r="NV14">
        <v>5418</v>
      </c>
      <c r="NW14">
        <v>0</v>
      </c>
      <c r="NX14">
        <v>11</v>
      </c>
      <c r="NY14">
        <v>0</v>
      </c>
      <c r="NZ14">
        <v>24843.75</v>
      </c>
      <c r="OA14">
        <v>0</v>
      </c>
      <c r="OB14">
        <v>0</v>
      </c>
      <c r="OC14">
        <v>0</v>
      </c>
      <c r="OD14">
        <v>0</v>
      </c>
      <c r="OE14">
        <v>0</v>
      </c>
      <c r="OF14">
        <v>0</v>
      </c>
      <c r="OG14">
        <v>0</v>
      </c>
      <c r="OH14">
        <v>0</v>
      </c>
      <c r="OI14">
        <v>0</v>
      </c>
      <c r="OJ14">
        <v>2</v>
      </c>
      <c r="OK14" t="s">
        <v>432</v>
      </c>
      <c r="OL14">
        <v>2100</v>
      </c>
    </row>
    <row r="15" spans="1:407" x14ac:dyDescent="0.2">
      <c r="A15">
        <v>1912</v>
      </c>
      <c r="M15">
        <v>1</v>
      </c>
      <c r="N15" t="s">
        <v>432</v>
      </c>
      <c r="O15">
        <v>82.5</v>
      </c>
      <c r="Z15">
        <v>0</v>
      </c>
      <c r="AA15" t="s">
        <v>432</v>
      </c>
      <c r="AB15">
        <v>0</v>
      </c>
      <c r="AS15">
        <v>1</v>
      </c>
      <c r="AT15" t="s">
        <v>432</v>
      </c>
      <c r="AU15">
        <v>4375</v>
      </c>
      <c r="BW15">
        <v>0</v>
      </c>
      <c r="BX15" t="s">
        <v>432</v>
      </c>
      <c r="BY15">
        <v>0</v>
      </c>
      <c r="CA15">
        <v>0</v>
      </c>
      <c r="CB15" t="s">
        <v>432</v>
      </c>
      <c r="CC15">
        <v>0</v>
      </c>
      <c r="CL15">
        <v>1</v>
      </c>
      <c r="CM15" t="s">
        <v>432</v>
      </c>
      <c r="CN15">
        <v>1312.5</v>
      </c>
      <c r="CP15">
        <v>1</v>
      </c>
      <c r="CQ15" t="s">
        <v>432</v>
      </c>
      <c r="CR15">
        <v>55</v>
      </c>
      <c r="CS15">
        <v>0</v>
      </c>
      <c r="CT15">
        <v>0</v>
      </c>
      <c r="CU15" t="s">
        <v>432</v>
      </c>
      <c r="CV15">
        <v>0</v>
      </c>
      <c r="CW15">
        <v>0</v>
      </c>
      <c r="CX15">
        <v>0</v>
      </c>
      <c r="CY15" t="s">
        <v>432</v>
      </c>
      <c r="CZ15">
        <v>0</v>
      </c>
      <c r="DK15">
        <v>0</v>
      </c>
      <c r="DL15">
        <v>3</v>
      </c>
      <c r="DM15" t="s">
        <v>432</v>
      </c>
      <c r="DN15">
        <v>6212.5</v>
      </c>
      <c r="DS15">
        <v>0</v>
      </c>
      <c r="DT15">
        <v>0</v>
      </c>
      <c r="DU15" t="s">
        <v>432</v>
      </c>
      <c r="DV15">
        <v>0</v>
      </c>
      <c r="DW15">
        <v>0</v>
      </c>
      <c r="DX15">
        <v>0</v>
      </c>
      <c r="DY15" t="s">
        <v>432</v>
      </c>
      <c r="DZ15">
        <v>0</v>
      </c>
      <c r="EY15">
        <v>0</v>
      </c>
      <c r="EZ15">
        <v>2</v>
      </c>
      <c r="FA15" t="s">
        <v>432</v>
      </c>
      <c r="FB15">
        <v>3150</v>
      </c>
      <c r="FC15">
        <v>0</v>
      </c>
      <c r="FD15">
        <v>0</v>
      </c>
      <c r="FE15" t="s">
        <v>432</v>
      </c>
      <c r="FF15">
        <v>0</v>
      </c>
      <c r="FP15">
        <v>0</v>
      </c>
      <c r="FQ15">
        <v>1</v>
      </c>
      <c r="FR15" t="s">
        <v>432</v>
      </c>
      <c r="FS15">
        <v>700</v>
      </c>
      <c r="FT15">
        <v>0</v>
      </c>
      <c r="FU15">
        <v>0</v>
      </c>
      <c r="FV15" t="s">
        <v>432</v>
      </c>
      <c r="FW15">
        <v>0</v>
      </c>
      <c r="HP15">
        <v>0</v>
      </c>
      <c r="HQ15">
        <v>1</v>
      </c>
      <c r="HS15">
        <v>2625</v>
      </c>
      <c r="HT15">
        <v>0</v>
      </c>
      <c r="HU15">
        <v>2</v>
      </c>
      <c r="HV15" t="s">
        <v>432</v>
      </c>
      <c r="HW15">
        <v>13719.7</v>
      </c>
      <c r="HX15">
        <v>0</v>
      </c>
      <c r="HY15">
        <v>0</v>
      </c>
      <c r="HZ15" t="s">
        <v>432</v>
      </c>
      <c r="IA15">
        <v>0</v>
      </c>
      <c r="IK15">
        <v>0</v>
      </c>
      <c r="IL15">
        <v>0</v>
      </c>
      <c r="IM15" t="s">
        <v>432</v>
      </c>
      <c r="IN15">
        <v>0</v>
      </c>
      <c r="IO15">
        <v>0</v>
      </c>
      <c r="IP15">
        <v>0</v>
      </c>
      <c r="IQ15" t="s">
        <v>432</v>
      </c>
      <c r="IR15">
        <v>0</v>
      </c>
      <c r="JD15">
        <v>0</v>
      </c>
      <c r="JE15">
        <v>0</v>
      </c>
      <c r="JF15" t="s">
        <v>432</v>
      </c>
      <c r="JG15">
        <v>0</v>
      </c>
      <c r="JX15">
        <v>0</v>
      </c>
      <c r="JY15">
        <v>0</v>
      </c>
      <c r="JZ15" t="s">
        <v>432</v>
      </c>
      <c r="KA15">
        <v>0</v>
      </c>
      <c r="KH15">
        <v>0</v>
      </c>
      <c r="KI15">
        <v>1</v>
      </c>
      <c r="KJ15" t="s">
        <v>432</v>
      </c>
      <c r="KK15">
        <v>15000</v>
      </c>
      <c r="KL15">
        <v>0</v>
      </c>
      <c r="KM15">
        <v>0</v>
      </c>
      <c r="KN15" t="s">
        <v>432</v>
      </c>
      <c r="KO15">
        <v>0</v>
      </c>
      <c r="KY15">
        <v>0</v>
      </c>
      <c r="KZ15">
        <v>1</v>
      </c>
      <c r="LA15" t="s">
        <v>432</v>
      </c>
      <c r="LB15">
        <v>1312.5</v>
      </c>
      <c r="LV15">
        <v>0</v>
      </c>
      <c r="LW15">
        <v>0</v>
      </c>
      <c r="LX15" t="s">
        <v>432</v>
      </c>
      <c r="LY15">
        <v>0</v>
      </c>
      <c r="MF15">
        <v>0</v>
      </c>
      <c r="MG15">
        <v>0</v>
      </c>
      <c r="MH15" t="s">
        <v>432</v>
      </c>
      <c r="MI15">
        <v>0</v>
      </c>
      <c r="ML15">
        <v>0</v>
      </c>
      <c r="MM15">
        <v>0</v>
      </c>
      <c r="MN15" t="s">
        <v>432</v>
      </c>
      <c r="MO15">
        <v>0</v>
      </c>
      <c r="MW15">
        <v>0</v>
      </c>
      <c r="MX15">
        <v>0</v>
      </c>
      <c r="MY15" t="s">
        <v>432</v>
      </c>
      <c r="MZ15">
        <v>0</v>
      </c>
      <c r="NS15">
        <v>0</v>
      </c>
      <c r="NT15">
        <v>4</v>
      </c>
      <c r="NU15">
        <v>0</v>
      </c>
      <c r="NV15">
        <v>13857.2</v>
      </c>
      <c r="NW15">
        <v>0</v>
      </c>
      <c r="NX15">
        <v>13</v>
      </c>
      <c r="NY15">
        <v>0</v>
      </c>
      <c r="NZ15">
        <v>36787.5</v>
      </c>
      <c r="OA15">
        <v>0</v>
      </c>
      <c r="OB15">
        <v>0</v>
      </c>
      <c r="OC15">
        <v>0</v>
      </c>
      <c r="OD15">
        <v>0</v>
      </c>
      <c r="OE15">
        <v>0</v>
      </c>
      <c r="OF15">
        <v>0</v>
      </c>
      <c r="OG15">
        <v>0</v>
      </c>
      <c r="OH15">
        <v>0</v>
      </c>
      <c r="OI15">
        <v>0</v>
      </c>
      <c r="OJ15">
        <v>2</v>
      </c>
      <c r="OK15" t="s">
        <v>432</v>
      </c>
      <c r="OL15">
        <v>2100</v>
      </c>
    </row>
    <row r="16" spans="1:407" x14ac:dyDescent="0.2">
      <c r="A16">
        <v>1913</v>
      </c>
      <c r="I16">
        <v>5</v>
      </c>
      <c r="J16">
        <v>1.0249999999999999</v>
      </c>
      <c r="M16">
        <v>1</v>
      </c>
      <c r="N16" t="s">
        <v>432</v>
      </c>
      <c r="O16">
        <v>82.5</v>
      </c>
      <c r="Z16">
        <v>0</v>
      </c>
      <c r="AA16" t="s">
        <v>432</v>
      </c>
      <c r="AB16">
        <v>0</v>
      </c>
      <c r="AI16">
        <v>49</v>
      </c>
      <c r="AJ16">
        <v>10.045</v>
      </c>
      <c r="AS16">
        <v>1</v>
      </c>
      <c r="AT16" t="s">
        <v>432</v>
      </c>
      <c r="AU16">
        <v>4375</v>
      </c>
      <c r="AV16">
        <v>48</v>
      </c>
      <c r="AW16">
        <v>8.4</v>
      </c>
      <c r="BB16">
        <v>10</v>
      </c>
      <c r="BC16">
        <v>2.0499999999999998</v>
      </c>
      <c r="BM16">
        <v>0</v>
      </c>
      <c r="BN16">
        <v>0</v>
      </c>
      <c r="BS16">
        <v>0</v>
      </c>
      <c r="BT16">
        <v>0</v>
      </c>
      <c r="BW16">
        <v>0</v>
      </c>
      <c r="BX16" t="s">
        <v>432</v>
      </c>
      <c r="BY16">
        <v>0</v>
      </c>
      <c r="CA16">
        <v>0</v>
      </c>
      <c r="CB16" t="s">
        <v>432</v>
      </c>
      <c r="CC16">
        <v>0</v>
      </c>
      <c r="CL16">
        <v>1</v>
      </c>
      <c r="CM16" t="s">
        <v>432</v>
      </c>
      <c r="CN16">
        <v>1312.5</v>
      </c>
      <c r="CP16">
        <v>1</v>
      </c>
      <c r="CQ16" t="s">
        <v>432</v>
      </c>
      <c r="CR16">
        <v>55</v>
      </c>
      <c r="CS16">
        <v>0</v>
      </c>
      <c r="CT16">
        <v>0</v>
      </c>
      <c r="CU16" t="s">
        <v>432</v>
      </c>
      <c r="CV16">
        <v>0</v>
      </c>
      <c r="CW16">
        <v>0</v>
      </c>
      <c r="CX16">
        <v>0</v>
      </c>
      <c r="CY16" t="s">
        <v>432</v>
      </c>
      <c r="CZ16">
        <v>0</v>
      </c>
      <c r="DA16">
        <v>12</v>
      </c>
      <c r="DB16">
        <v>2.1</v>
      </c>
      <c r="DG16">
        <v>42</v>
      </c>
      <c r="DH16">
        <v>8.61</v>
      </c>
      <c r="DK16">
        <v>0</v>
      </c>
      <c r="DL16">
        <v>3</v>
      </c>
      <c r="DM16" t="s">
        <v>432</v>
      </c>
      <c r="DN16">
        <v>6212.5</v>
      </c>
      <c r="DS16">
        <v>1</v>
      </c>
      <c r="DT16">
        <v>1</v>
      </c>
      <c r="DU16">
        <v>1496.5</v>
      </c>
      <c r="DV16">
        <v>1496.5</v>
      </c>
      <c r="DW16">
        <v>0</v>
      </c>
      <c r="DX16">
        <v>0</v>
      </c>
      <c r="DY16" t="s">
        <v>432</v>
      </c>
      <c r="DZ16">
        <v>0</v>
      </c>
      <c r="EA16">
        <v>49</v>
      </c>
      <c r="EB16">
        <v>8.5749999999999993</v>
      </c>
      <c r="EE16">
        <v>0.8</v>
      </c>
      <c r="EH16">
        <v>549</v>
      </c>
      <c r="EI16">
        <v>112.545</v>
      </c>
      <c r="EY16">
        <v>0</v>
      </c>
      <c r="EZ16">
        <v>2</v>
      </c>
      <c r="FA16" t="s">
        <v>432</v>
      </c>
      <c r="FB16">
        <v>3150</v>
      </c>
      <c r="FC16">
        <v>0</v>
      </c>
      <c r="FD16">
        <v>0</v>
      </c>
      <c r="FE16" t="s">
        <v>432</v>
      </c>
      <c r="FF16">
        <v>0</v>
      </c>
      <c r="FG16">
        <v>15</v>
      </c>
      <c r="FH16">
        <v>2.625</v>
      </c>
      <c r="FM16">
        <v>13</v>
      </c>
      <c r="FN16">
        <v>2.665</v>
      </c>
      <c r="FP16">
        <v>1</v>
      </c>
      <c r="FQ16">
        <v>2</v>
      </c>
      <c r="FR16">
        <v>0</v>
      </c>
      <c r="FS16">
        <v>700</v>
      </c>
      <c r="FT16">
        <v>0</v>
      </c>
      <c r="FU16">
        <v>0</v>
      </c>
      <c r="FV16" t="s">
        <v>432</v>
      </c>
      <c r="FW16">
        <v>0</v>
      </c>
      <c r="FX16">
        <v>7</v>
      </c>
      <c r="FY16">
        <v>1.2250000000000001</v>
      </c>
      <c r="GD16">
        <v>8</v>
      </c>
      <c r="GE16">
        <v>1.64</v>
      </c>
      <c r="HI16">
        <v>7</v>
      </c>
      <c r="HJ16">
        <v>1.4350000000000001</v>
      </c>
      <c r="HP16">
        <v>0</v>
      </c>
      <c r="HQ16">
        <v>1</v>
      </c>
      <c r="HS16">
        <v>2625</v>
      </c>
      <c r="HT16">
        <v>0</v>
      </c>
      <c r="HU16">
        <v>2</v>
      </c>
      <c r="HV16" t="s">
        <v>432</v>
      </c>
      <c r="HW16">
        <v>13719.7</v>
      </c>
      <c r="HX16">
        <v>0</v>
      </c>
      <c r="HY16">
        <v>0</v>
      </c>
      <c r="HZ16" t="s">
        <v>432</v>
      </c>
      <c r="IA16">
        <v>0</v>
      </c>
      <c r="IB16">
        <v>22</v>
      </c>
      <c r="IC16">
        <v>3.85</v>
      </c>
      <c r="IK16">
        <v>0</v>
      </c>
      <c r="IL16">
        <v>0</v>
      </c>
      <c r="IM16" t="s">
        <v>432</v>
      </c>
      <c r="IN16">
        <v>0</v>
      </c>
      <c r="IO16">
        <v>0</v>
      </c>
      <c r="IP16">
        <v>0</v>
      </c>
      <c r="IQ16" t="s">
        <v>432</v>
      </c>
      <c r="IR16">
        <v>0</v>
      </c>
      <c r="IS16">
        <v>0</v>
      </c>
      <c r="IT16">
        <v>0</v>
      </c>
      <c r="IY16">
        <v>12</v>
      </c>
      <c r="IZ16">
        <v>2.46</v>
      </c>
      <c r="JD16">
        <v>0</v>
      </c>
      <c r="JE16">
        <v>0</v>
      </c>
      <c r="JF16" t="s">
        <v>432</v>
      </c>
      <c r="JG16">
        <v>0</v>
      </c>
      <c r="JX16">
        <v>0</v>
      </c>
      <c r="JY16">
        <v>0</v>
      </c>
      <c r="JZ16" t="s">
        <v>432</v>
      </c>
      <c r="KA16">
        <v>0</v>
      </c>
      <c r="KD16">
        <v>15</v>
      </c>
      <c r="KE16">
        <v>3.0750000000000002</v>
      </c>
      <c r="KH16">
        <v>0</v>
      </c>
      <c r="KI16">
        <v>1</v>
      </c>
      <c r="KJ16" t="s">
        <v>432</v>
      </c>
      <c r="KK16">
        <v>15000</v>
      </c>
      <c r="KL16">
        <v>0</v>
      </c>
      <c r="KM16">
        <v>0</v>
      </c>
      <c r="KN16" t="s">
        <v>432</v>
      </c>
      <c r="KO16">
        <v>0</v>
      </c>
      <c r="KP16">
        <v>18</v>
      </c>
      <c r="KQ16">
        <v>3.15</v>
      </c>
      <c r="KV16">
        <v>1</v>
      </c>
      <c r="KW16">
        <v>0.20499999999999999</v>
      </c>
      <c r="KY16">
        <v>0</v>
      </c>
      <c r="KZ16">
        <v>1</v>
      </c>
      <c r="LA16" t="s">
        <v>432</v>
      </c>
      <c r="LB16">
        <v>1312.5</v>
      </c>
      <c r="LC16">
        <v>0</v>
      </c>
      <c r="LD16">
        <v>0</v>
      </c>
      <c r="LE16">
        <v>1</v>
      </c>
      <c r="LF16">
        <v>0.20499999999999999</v>
      </c>
      <c r="LV16">
        <v>0</v>
      </c>
      <c r="LW16">
        <v>0</v>
      </c>
      <c r="LX16" t="s">
        <v>432</v>
      </c>
      <c r="LY16">
        <v>0</v>
      </c>
      <c r="LZ16">
        <v>439</v>
      </c>
      <c r="MA16">
        <v>89.995000000000005</v>
      </c>
      <c r="MF16">
        <v>0</v>
      </c>
      <c r="MG16">
        <v>0</v>
      </c>
      <c r="MH16" t="s">
        <v>432</v>
      </c>
      <c r="MI16">
        <v>0</v>
      </c>
      <c r="ML16">
        <v>0</v>
      </c>
      <c r="MM16">
        <v>0</v>
      </c>
      <c r="MN16" t="s">
        <v>432</v>
      </c>
      <c r="MO16">
        <v>0</v>
      </c>
      <c r="MT16">
        <v>177</v>
      </c>
      <c r="MU16">
        <v>36.284999999999997</v>
      </c>
      <c r="MW16">
        <v>0</v>
      </c>
      <c r="MX16">
        <v>0</v>
      </c>
      <c r="MY16" t="s">
        <v>432</v>
      </c>
      <c r="MZ16">
        <v>0</v>
      </c>
      <c r="NI16">
        <v>171</v>
      </c>
      <c r="NJ16">
        <v>29.925000000000001</v>
      </c>
      <c r="NP16">
        <v>1361</v>
      </c>
      <c r="NQ16">
        <v>279.005</v>
      </c>
      <c r="NS16">
        <v>0</v>
      </c>
      <c r="NT16">
        <v>4</v>
      </c>
      <c r="NU16">
        <v>0</v>
      </c>
      <c r="NV16">
        <v>13857.2</v>
      </c>
      <c r="NW16">
        <v>1</v>
      </c>
      <c r="NX16">
        <v>14</v>
      </c>
      <c r="NY16">
        <v>0</v>
      </c>
      <c r="NZ16">
        <v>36787.5</v>
      </c>
      <c r="OA16">
        <v>1</v>
      </c>
      <c r="OB16">
        <v>1</v>
      </c>
      <c r="OC16">
        <v>1496.5</v>
      </c>
      <c r="OD16">
        <v>1496.5</v>
      </c>
      <c r="OE16">
        <v>0</v>
      </c>
      <c r="OF16">
        <v>0</v>
      </c>
      <c r="OG16">
        <v>0</v>
      </c>
      <c r="OH16">
        <v>0</v>
      </c>
      <c r="OI16">
        <v>0</v>
      </c>
      <c r="OJ16">
        <v>2</v>
      </c>
      <c r="OK16" t="s">
        <v>432</v>
      </c>
      <c r="OL16">
        <v>2100</v>
      </c>
    </row>
    <row r="17" spans="1:404" x14ac:dyDescent="0.2">
      <c r="A17">
        <v>1914</v>
      </c>
      <c r="M17">
        <v>1</v>
      </c>
      <c r="N17" t="s">
        <v>432</v>
      </c>
      <c r="O17">
        <v>82.5</v>
      </c>
      <c r="Z17">
        <v>0</v>
      </c>
      <c r="AA17" t="s">
        <v>432</v>
      </c>
      <c r="AB17">
        <v>0</v>
      </c>
      <c r="AS17">
        <v>1</v>
      </c>
      <c r="AT17" t="s">
        <v>432</v>
      </c>
      <c r="AU17">
        <v>4375</v>
      </c>
      <c r="BW17">
        <v>0</v>
      </c>
      <c r="BX17" t="s">
        <v>432</v>
      </c>
      <c r="BY17">
        <v>0</v>
      </c>
      <c r="CA17">
        <v>0</v>
      </c>
      <c r="CB17" t="s">
        <v>432</v>
      </c>
      <c r="CC17">
        <v>0</v>
      </c>
      <c r="CL17">
        <v>1</v>
      </c>
      <c r="CM17" t="s">
        <v>432</v>
      </c>
      <c r="CN17">
        <v>1312.5</v>
      </c>
      <c r="CP17">
        <v>1</v>
      </c>
      <c r="CQ17" t="s">
        <v>432</v>
      </c>
      <c r="CR17">
        <v>55</v>
      </c>
      <c r="CS17">
        <v>0</v>
      </c>
      <c r="CT17">
        <v>0</v>
      </c>
      <c r="CU17" t="s">
        <v>432</v>
      </c>
      <c r="CV17">
        <v>0</v>
      </c>
      <c r="CW17">
        <v>0</v>
      </c>
      <c r="CX17">
        <v>0</v>
      </c>
      <c r="CY17" t="s">
        <v>432</v>
      </c>
      <c r="CZ17">
        <v>0</v>
      </c>
      <c r="DK17">
        <v>0</v>
      </c>
      <c r="DL17">
        <v>3</v>
      </c>
      <c r="DM17" t="s">
        <v>432</v>
      </c>
      <c r="DN17">
        <v>6212.5</v>
      </c>
      <c r="DS17">
        <v>0</v>
      </c>
      <c r="DT17">
        <v>1</v>
      </c>
      <c r="DU17" t="s">
        <v>432</v>
      </c>
      <c r="DV17">
        <v>2244.75</v>
      </c>
      <c r="DW17">
        <v>0</v>
      </c>
      <c r="DX17">
        <v>0</v>
      </c>
      <c r="DY17" t="s">
        <v>432</v>
      </c>
      <c r="DZ17">
        <v>0</v>
      </c>
      <c r="EE17">
        <v>6</v>
      </c>
      <c r="EY17">
        <v>0</v>
      </c>
      <c r="EZ17">
        <v>2</v>
      </c>
      <c r="FA17" t="s">
        <v>432</v>
      </c>
      <c r="FB17">
        <v>3150</v>
      </c>
      <c r="FC17">
        <v>0</v>
      </c>
      <c r="FD17">
        <v>0</v>
      </c>
      <c r="FE17" t="s">
        <v>432</v>
      </c>
      <c r="FF17">
        <v>0</v>
      </c>
      <c r="FP17">
        <v>0</v>
      </c>
      <c r="FQ17">
        <v>2</v>
      </c>
      <c r="FR17" t="s">
        <v>432</v>
      </c>
      <c r="FS17">
        <v>700</v>
      </c>
      <c r="FT17">
        <v>0</v>
      </c>
      <c r="FU17">
        <v>0</v>
      </c>
      <c r="FV17" t="s">
        <v>432</v>
      </c>
      <c r="FW17">
        <v>0</v>
      </c>
      <c r="HP17">
        <v>0</v>
      </c>
      <c r="HQ17">
        <v>1</v>
      </c>
      <c r="HS17">
        <v>2625</v>
      </c>
      <c r="HT17">
        <v>0</v>
      </c>
      <c r="HU17">
        <v>2</v>
      </c>
      <c r="HV17" t="s">
        <v>432</v>
      </c>
      <c r="HW17">
        <v>13719.7</v>
      </c>
      <c r="HX17">
        <v>0</v>
      </c>
      <c r="HY17">
        <v>0</v>
      </c>
      <c r="HZ17" t="s">
        <v>432</v>
      </c>
      <c r="IA17">
        <v>0</v>
      </c>
      <c r="IK17">
        <v>0</v>
      </c>
      <c r="IL17">
        <v>0</v>
      </c>
      <c r="IM17" t="s">
        <v>432</v>
      </c>
      <c r="IN17">
        <v>0</v>
      </c>
      <c r="IO17">
        <v>0</v>
      </c>
      <c r="IP17">
        <v>0</v>
      </c>
      <c r="IQ17" t="s">
        <v>432</v>
      </c>
      <c r="IR17">
        <v>0</v>
      </c>
      <c r="JD17">
        <v>0</v>
      </c>
      <c r="JE17">
        <v>0</v>
      </c>
      <c r="JF17" t="s">
        <v>432</v>
      </c>
      <c r="JG17">
        <v>0</v>
      </c>
      <c r="JX17">
        <v>0</v>
      </c>
      <c r="JY17">
        <v>0</v>
      </c>
      <c r="JZ17" t="s">
        <v>432</v>
      </c>
      <c r="KA17">
        <v>0</v>
      </c>
      <c r="KH17">
        <v>0</v>
      </c>
      <c r="KI17">
        <v>1</v>
      </c>
      <c r="KJ17" t="s">
        <v>432</v>
      </c>
      <c r="KK17">
        <v>15000</v>
      </c>
      <c r="KL17">
        <v>0</v>
      </c>
      <c r="KM17">
        <v>0</v>
      </c>
      <c r="KN17" t="s">
        <v>432</v>
      </c>
      <c r="KO17">
        <v>0</v>
      </c>
      <c r="KY17">
        <v>0</v>
      </c>
      <c r="KZ17">
        <v>1</v>
      </c>
      <c r="LA17" t="s">
        <v>432</v>
      </c>
      <c r="LB17">
        <v>1312.5</v>
      </c>
      <c r="LV17">
        <v>0</v>
      </c>
      <c r="LW17">
        <v>0</v>
      </c>
      <c r="LX17" t="s">
        <v>432</v>
      </c>
      <c r="LY17">
        <v>0</v>
      </c>
      <c r="MF17">
        <v>0</v>
      </c>
      <c r="MG17">
        <v>0</v>
      </c>
      <c r="MH17" t="s">
        <v>432</v>
      </c>
      <c r="MI17">
        <v>0</v>
      </c>
      <c r="ML17">
        <v>0</v>
      </c>
      <c r="MM17">
        <v>0</v>
      </c>
      <c r="MN17" t="s">
        <v>432</v>
      </c>
      <c r="MO17">
        <v>0</v>
      </c>
      <c r="MW17">
        <v>0</v>
      </c>
      <c r="MX17">
        <v>0</v>
      </c>
      <c r="MY17" t="s">
        <v>432</v>
      </c>
      <c r="MZ17">
        <v>0</v>
      </c>
      <c r="NS17">
        <v>0</v>
      </c>
      <c r="NT17">
        <v>4</v>
      </c>
      <c r="NU17">
        <v>0</v>
      </c>
      <c r="NV17">
        <v>13857.2</v>
      </c>
      <c r="NW17">
        <v>0</v>
      </c>
      <c r="NX17">
        <v>14</v>
      </c>
      <c r="NY17">
        <v>0</v>
      </c>
      <c r="NZ17">
        <v>36787.5</v>
      </c>
      <c r="OA17">
        <v>0</v>
      </c>
      <c r="OB17">
        <v>1</v>
      </c>
      <c r="OC17">
        <v>0</v>
      </c>
      <c r="OD17">
        <v>2244.75</v>
      </c>
      <c r="OE17">
        <v>0</v>
      </c>
      <c r="OF17">
        <v>0</v>
      </c>
      <c r="OG17">
        <v>0</v>
      </c>
      <c r="OH17">
        <v>0</v>
      </c>
      <c r="OI17">
        <v>0</v>
      </c>
      <c r="OJ17">
        <v>2</v>
      </c>
      <c r="OK17" t="s">
        <v>432</v>
      </c>
      <c r="OL17">
        <v>2100</v>
      </c>
    </row>
    <row r="18" spans="1:404" x14ac:dyDescent="0.2">
      <c r="A18">
        <v>1915</v>
      </c>
      <c r="M18">
        <v>1</v>
      </c>
      <c r="N18" t="s">
        <v>432</v>
      </c>
      <c r="O18">
        <v>82.5</v>
      </c>
      <c r="Z18">
        <v>0</v>
      </c>
      <c r="AA18" t="s">
        <v>432</v>
      </c>
      <c r="AB18">
        <v>0</v>
      </c>
      <c r="AS18">
        <v>1</v>
      </c>
      <c r="AT18" t="s">
        <v>432</v>
      </c>
      <c r="AU18">
        <v>4375</v>
      </c>
      <c r="BW18">
        <v>0</v>
      </c>
      <c r="BX18" t="s">
        <v>432</v>
      </c>
      <c r="BY18">
        <v>0</v>
      </c>
      <c r="CA18">
        <v>0</v>
      </c>
      <c r="CB18" t="s">
        <v>432</v>
      </c>
      <c r="CC18">
        <v>0</v>
      </c>
      <c r="CL18">
        <v>1</v>
      </c>
      <c r="CM18" t="s">
        <v>432</v>
      </c>
      <c r="CN18">
        <v>1312.5</v>
      </c>
      <c r="CP18">
        <v>1</v>
      </c>
      <c r="CQ18" t="s">
        <v>432</v>
      </c>
      <c r="CR18">
        <v>55</v>
      </c>
      <c r="CS18">
        <v>0</v>
      </c>
      <c r="CT18">
        <v>0</v>
      </c>
      <c r="CU18" t="s">
        <v>432</v>
      </c>
      <c r="CV18">
        <v>0</v>
      </c>
      <c r="CW18">
        <v>0</v>
      </c>
      <c r="CX18">
        <v>0</v>
      </c>
      <c r="CY18" t="s">
        <v>432</v>
      </c>
      <c r="CZ18">
        <v>0</v>
      </c>
      <c r="DK18">
        <v>0</v>
      </c>
      <c r="DL18">
        <v>3</v>
      </c>
      <c r="DM18" t="s">
        <v>432</v>
      </c>
      <c r="DN18">
        <v>16712.5</v>
      </c>
      <c r="DO18">
        <v>13125</v>
      </c>
      <c r="DP18">
        <v>1</v>
      </c>
      <c r="DQ18">
        <v>13125</v>
      </c>
      <c r="DR18">
        <v>1</v>
      </c>
      <c r="DS18">
        <v>0</v>
      </c>
      <c r="DT18">
        <v>1</v>
      </c>
      <c r="DU18" t="s">
        <v>432</v>
      </c>
      <c r="DV18">
        <v>6360.125</v>
      </c>
      <c r="DW18">
        <v>0</v>
      </c>
      <c r="DX18">
        <v>0</v>
      </c>
      <c r="DY18" t="s">
        <v>432</v>
      </c>
      <c r="DZ18">
        <v>0</v>
      </c>
      <c r="EE18">
        <v>12</v>
      </c>
      <c r="EY18">
        <v>0</v>
      </c>
      <c r="EZ18">
        <v>2</v>
      </c>
      <c r="FA18" t="s">
        <v>432</v>
      </c>
      <c r="FB18">
        <v>3150</v>
      </c>
      <c r="FC18">
        <v>0</v>
      </c>
      <c r="FD18">
        <v>0</v>
      </c>
      <c r="FE18" t="s">
        <v>432</v>
      </c>
      <c r="FF18">
        <v>0</v>
      </c>
      <c r="FP18">
        <v>0</v>
      </c>
      <c r="FQ18">
        <v>2</v>
      </c>
      <c r="FR18" t="s">
        <v>432</v>
      </c>
      <c r="FS18">
        <v>700</v>
      </c>
      <c r="FT18">
        <v>0</v>
      </c>
      <c r="FU18">
        <v>0</v>
      </c>
      <c r="FV18" t="s">
        <v>432</v>
      </c>
      <c r="FW18">
        <v>0</v>
      </c>
      <c r="HP18">
        <v>0</v>
      </c>
      <c r="HQ18">
        <v>1</v>
      </c>
      <c r="HS18">
        <v>2625</v>
      </c>
      <c r="HT18">
        <v>0</v>
      </c>
      <c r="HU18">
        <v>2</v>
      </c>
      <c r="HV18" t="s">
        <v>432</v>
      </c>
      <c r="HW18">
        <v>13719.7</v>
      </c>
      <c r="HX18">
        <v>0</v>
      </c>
      <c r="HY18">
        <v>0</v>
      </c>
      <c r="HZ18" t="s">
        <v>432</v>
      </c>
      <c r="IA18">
        <v>0</v>
      </c>
      <c r="IK18">
        <v>1</v>
      </c>
      <c r="IL18">
        <v>1</v>
      </c>
      <c r="IM18">
        <v>4375</v>
      </c>
      <c r="IN18">
        <v>4375</v>
      </c>
      <c r="IO18">
        <v>0</v>
      </c>
      <c r="IP18">
        <v>0</v>
      </c>
      <c r="IQ18" t="s">
        <v>432</v>
      </c>
      <c r="IR18">
        <v>0</v>
      </c>
      <c r="JD18">
        <v>0</v>
      </c>
      <c r="JE18">
        <v>0</v>
      </c>
      <c r="JF18" t="s">
        <v>432</v>
      </c>
      <c r="JG18">
        <v>0</v>
      </c>
      <c r="JX18">
        <v>0</v>
      </c>
      <c r="JY18">
        <v>0</v>
      </c>
      <c r="JZ18" t="s">
        <v>432</v>
      </c>
      <c r="KA18">
        <v>0</v>
      </c>
      <c r="KH18">
        <v>0</v>
      </c>
      <c r="KI18">
        <v>1</v>
      </c>
      <c r="KJ18" t="s">
        <v>432</v>
      </c>
      <c r="KK18">
        <v>15000</v>
      </c>
      <c r="KL18">
        <v>0</v>
      </c>
      <c r="KM18">
        <v>0</v>
      </c>
      <c r="KN18" t="s">
        <v>432</v>
      </c>
      <c r="KO18">
        <v>0</v>
      </c>
      <c r="KY18">
        <v>0</v>
      </c>
      <c r="KZ18">
        <v>1</v>
      </c>
      <c r="LA18" t="s">
        <v>432</v>
      </c>
      <c r="LB18">
        <v>1312.5</v>
      </c>
      <c r="LV18">
        <v>0</v>
      </c>
      <c r="LW18">
        <v>0</v>
      </c>
      <c r="LX18" t="s">
        <v>432</v>
      </c>
      <c r="LY18">
        <v>0</v>
      </c>
      <c r="MF18">
        <v>0</v>
      </c>
      <c r="MG18">
        <v>0</v>
      </c>
      <c r="MH18" t="s">
        <v>432</v>
      </c>
      <c r="MI18">
        <v>0</v>
      </c>
      <c r="ML18">
        <v>0</v>
      </c>
      <c r="MM18">
        <v>0</v>
      </c>
      <c r="MN18" t="s">
        <v>432</v>
      </c>
      <c r="MO18">
        <v>0</v>
      </c>
      <c r="MW18">
        <v>0</v>
      </c>
      <c r="MX18">
        <v>0</v>
      </c>
      <c r="MY18" t="s">
        <v>432</v>
      </c>
      <c r="MZ18">
        <v>0</v>
      </c>
      <c r="NS18">
        <v>0</v>
      </c>
      <c r="NT18">
        <v>4</v>
      </c>
      <c r="NU18">
        <v>0</v>
      </c>
      <c r="NV18">
        <v>13857.2</v>
      </c>
      <c r="NW18">
        <v>1</v>
      </c>
      <c r="NX18">
        <v>15</v>
      </c>
      <c r="NY18">
        <v>4375</v>
      </c>
      <c r="NZ18">
        <v>51662.5</v>
      </c>
      <c r="OA18">
        <v>0</v>
      </c>
      <c r="OB18">
        <v>1</v>
      </c>
      <c r="OC18">
        <v>0</v>
      </c>
      <c r="OD18">
        <v>6360.125</v>
      </c>
      <c r="OE18">
        <v>0</v>
      </c>
      <c r="OF18">
        <v>0</v>
      </c>
      <c r="OG18">
        <v>0</v>
      </c>
      <c r="OH18">
        <v>0</v>
      </c>
      <c r="OI18">
        <v>0</v>
      </c>
      <c r="OJ18">
        <v>2</v>
      </c>
      <c r="OK18" t="s">
        <v>432</v>
      </c>
      <c r="OL18">
        <v>2100</v>
      </c>
    </row>
    <row r="19" spans="1:404" x14ac:dyDescent="0.2">
      <c r="A19">
        <v>1916</v>
      </c>
      <c r="M19">
        <v>1</v>
      </c>
      <c r="N19" t="s">
        <v>432</v>
      </c>
      <c r="O19">
        <v>82.5</v>
      </c>
      <c r="Z19">
        <v>0</v>
      </c>
      <c r="AA19" t="s">
        <v>432</v>
      </c>
      <c r="AB19">
        <v>0</v>
      </c>
      <c r="AS19">
        <v>1</v>
      </c>
      <c r="AT19" t="s">
        <v>432</v>
      </c>
      <c r="AU19">
        <v>4375</v>
      </c>
      <c r="BW19">
        <v>0</v>
      </c>
      <c r="BX19" t="s">
        <v>432</v>
      </c>
      <c r="BY19">
        <v>0</v>
      </c>
      <c r="CA19">
        <v>0</v>
      </c>
      <c r="CB19" t="s">
        <v>432</v>
      </c>
      <c r="CC19">
        <v>0</v>
      </c>
      <c r="CL19">
        <v>1</v>
      </c>
      <c r="CM19" t="s">
        <v>432</v>
      </c>
      <c r="CN19">
        <v>1312.5</v>
      </c>
      <c r="CO19">
        <v>1</v>
      </c>
      <c r="CP19">
        <v>2</v>
      </c>
      <c r="CQ19">
        <v>543</v>
      </c>
      <c r="CR19">
        <v>598</v>
      </c>
      <c r="CS19">
        <v>0</v>
      </c>
      <c r="CT19">
        <v>0</v>
      </c>
      <c r="CU19" t="s">
        <v>432</v>
      </c>
      <c r="CV19">
        <v>0</v>
      </c>
      <c r="CW19">
        <v>0</v>
      </c>
      <c r="CX19">
        <v>0</v>
      </c>
      <c r="CY19" t="s">
        <v>432</v>
      </c>
      <c r="CZ19">
        <v>0</v>
      </c>
      <c r="DK19">
        <v>2</v>
      </c>
      <c r="DL19">
        <v>5</v>
      </c>
      <c r="DM19">
        <v>36750</v>
      </c>
      <c r="DN19">
        <v>53462.5</v>
      </c>
      <c r="DO19">
        <v>0</v>
      </c>
      <c r="DP19">
        <v>0</v>
      </c>
      <c r="DQ19">
        <v>13125</v>
      </c>
      <c r="DR19">
        <v>1</v>
      </c>
      <c r="DS19">
        <v>0</v>
      </c>
      <c r="DT19">
        <v>1</v>
      </c>
      <c r="DU19" t="s">
        <v>432</v>
      </c>
      <c r="DV19">
        <v>5986</v>
      </c>
      <c r="DW19">
        <v>0</v>
      </c>
      <c r="DX19">
        <v>0</v>
      </c>
      <c r="DY19" t="s">
        <v>432</v>
      </c>
      <c r="DZ19">
        <v>0</v>
      </c>
      <c r="EE19">
        <v>51</v>
      </c>
      <c r="EY19">
        <v>1</v>
      </c>
      <c r="EZ19">
        <v>3</v>
      </c>
      <c r="FA19">
        <v>0</v>
      </c>
      <c r="FB19">
        <v>3150</v>
      </c>
      <c r="FC19">
        <v>0</v>
      </c>
      <c r="FD19">
        <v>0</v>
      </c>
      <c r="FE19" t="s">
        <v>432</v>
      </c>
      <c r="FF19">
        <v>0</v>
      </c>
      <c r="FP19">
        <v>0</v>
      </c>
      <c r="FQ19">
        <v>2</v>
      </c>
      <c r="FR19" t="s">
        <v>432</v>
      </c>
      <c r="FS19">
        <v>700</v>
      </c>
      <c r="FT19">
        <v>0</v>
      </c>
      <c r="FU19">
        <v>0</v>
      </c>
      <c r="FV19" t="s">
        <v>432</v>
      </c>
      <c r="FW19">
        <v>0</v>
      </c>
      <c r="HP19">
        <v>0</v>
      </c>
      <c r="HQ19">
        <v>1</v>
      </c>
      <c r="HS19">
        <v>2625</v>
      </c>
      <c r="HT19">
        <v>0</v>
      </c>
      <c r="HU19">
        <v>2</v>
      </c>
      <c r="HV19" t="s">
        <v>432</v>
      </c>
      <c r="HW19">
        <v>19597</v>
      </c>
      <c r="HX19">
        <v>0</v>
      </c>
      <c r="HY19">
        <v>0</v>
      </c>
      <c r="HZ19" t="s">
        <v>432</v>
      </c>
      <c r="IA19">
        <v>0</v>
      </c>
      <c r="IK19">
        <v>0</v>
      </c>
      <c r="IL19">
        <v>1</v>
      </c>
      <c r="IM19" t="s">
        <v>432</v>
      </c>
      <c r="IN19">
        <v>26250</v>
      </c>
      <c r="IO19">
        <v>0</v>
      </c>
      <c r="IP19">
        <v>0</v>
      </c>
      <c r="IQ19" t="s">
        <v>432</v>
      </c>
      <c r="IR19">
        <v>0</v>
      </c>
      <c r="JD19">
        <v>0</v>
      </c>
      <c r="JE19">
        <v>0</v>
      </c>
      <c r="JF19" t="s">
        <v>432</v>
      </c>
      <c r="JG19">
        <v>0</v>
      </c>
      <c r="JX19">
        <v>0</v>
      </c>
      <c r="JY19">
        <v>0</v>
      </c>
      <c r="JZ19" t="s">
        <v>432</v>
      </c>
      <c r="KA19">
        <v>0</v>
      </c>
      <c r="KH19">
        <v>0</v>
      </c>
      <c r="KI19">
        <v>1</v>
      </c>
      <c r="KJ19" t="s">
        <v>432</v>
      </c>
      <c r="KK19">
        <v>15000</v>
      </c>
      <c r="KL19">
        <v>0</v>
      </c>
      <c r="KM19">
        <v>0</v>
      </c>
      <c r="KN19" t="s">
        <v>432</v>
      </c>
      <c r="KO19">
        <v>0</v>
      </c>
      <c r="KY19">
        <v>0</v>
      </c>
      <c r="KZ19">
        <v>1</v>
      </c>
      <c r="LA19" t="s">
        <v>432</v>
      </c>
      <c r="LB19">
        <v>1312.5</v>
      </c>
      <c r="LV19">
        <v>0</v>
      </c>
      <c r="LW19">
        <v>0</v>
      </c>
      <c r="LX19" t="s">
        <v>432</v>
      </c>
      <c r="LY19">
        <v>0</v>
      </c>
      <c r="MF19">
        <v>0</v>
      </c>
      <c r="MG19">
        <v>0</v>
      </c>
      <c r="MH19" t="s">
        <v>432</v>
      </c>
      <c r="MI19">
        <v>0</v>
      </c>
      <c r="ML19">
        <v>0</v>
      </c>
      <c r="MM19">
        <v>0</v>
      </c>
      <c r="MN19" t="s">
        <v>432</v>
      </c>
      <c r="MO19">
        <v>0</v>
      </c>
      <c r="MW19">
        <v>0</v>
      </c>
      <c r="MX19">
        <v>0</v>
      </c>
      <c r="MY19" t="s">
        <v>432</v>
      </c>
      <c r="MZ19">
        <v>0</v>
      </c>
      <c r="NS19">
        <v>1</v>
      </c>
      <c r="NT19">
        <v>5</v>
      </c>
      <c r="NU19">
        <v>543</v>
      </c>
      <c r="NV19">
        <v>20277.5</v>
      </c>
      <c r="NW19">
        <v>3</v>
      </c>
      <c r="NX19">
        <v>18</v>
      </c>
      <c r="NY19">
        <v>36750</v>
      </c>
      <c r="NZ19">
        <v>110287.5</v>
      </c>
      <c r="OA19">
        <v>0</v>
      </c>
      <c r="OB19">
        <v>1</v>
      </c>
      <c r="OC19">
        <v>0</v>
      </c>
      <c r="OD19">
        <v>5986</v>
      </c>
      <c r="OE19">
        <v>0</v>
      </c>
      <c r="OF19">
        <v>0</v>
      </c>
      <c r="OG19">
        <v>0</v>
      </c>
      <c r="OH19">
        <v>0</v>
      </c>
      <c r="OI19">
        <v>0</v>
      </c>
      <c r="OJ19">
        <v>2</v>
      </c>
      <c r="OK19" t="s">
        <v>432</v>
      </c>
      <c r="OL19">
        <v>2100</v>
      </c>
    </row>
    <row r="20" spans="1:404" x14ac:dyDescent="0.2">
      <c r="A20">
        <v>1917</v>
      </c>
      <c r="M20">
        <v>1</v>
      </c>
      <c r="N20" t="s">
        <v>432</v>
      </c>
      <c r="O20">
        <v>82.5</v>
      </c>
      <c r="Z20">
        <v>0</v>
      </c>
      <c r="AA20" t="s">
        <v>432</v>
      </c>
      <c r="AB20">
        <v>0</v>
      </c>
      <c r="AS20">
        <v>1</v>
      </c>
      <c r="AT20" t="s">
        <v>432</v>
      </c>
      <c r="AU20">
        <v>4375</v>
      </c>
      <c r="BW20">
        <v>0</v>
      </c>
      <c r="BX20" t="s">
        <v>432</v>
      </c>
      <c r="BY20">
        <v>0</v>
      </c>
      <c r="CA20">
        <v>0</v>
      </c>
      <c r="CB20" t="s">
        <v>432</v>
      </c>
      <c r="CC20">
        <v>0</v>
      </c>
      <c r="CK20">
        <v>1</v>
      </c>
      <c r="CL20">
        <v>2</v>
      </c>
      <c r="CM20">
        <v>0</v>
      </c>
      <c r="CN20">
        <v>1312.5</v>
      </c>
      <c r="CP20">
        <v>2</v>
      </c>
      <c r="CQ20" t="s">
        <v>432</v>
      </c>
      <c r="CR20">
        <v>598</v>
      </c>
      <c r="CS20">
        <v>0</v>
      </c>
      <c r="CT20">
        <v>0</v>
      </c>
      <c r="CU20" t="s">
        <v>432</v>
      </c>
      <c r="CV20">
        <v>0</v>
      </c>
      <c r="CW20">
        <v>0</v>
      </c>
      <c r="CX20">
        <v>0</v>
      </c>
      <c r="CY20" t="s">
        <v>432</v>
      </c>
      <c r="CZ20">
        <v>0</v>
      </c>
      <c r="DK20">
        <v>0</v>
      </c>
      <c r="DL20">
        <v>5</v>
      </c>
      <c r="DM20" t="s">
        <v>432</v>
      </c>
      <c r="DN20">
        <v>53462.5</v>
      </c>
      <c r="DO20">
        <v>0</v>
      </c>
      <c r="DP20">
        <v>0</v>
      </c>
      <c r="DQ20">
        <v>13125</v>
      </c>
      <c r="DR20">
        <v>1</v>
      </c>
      <c r="DS20">
        <v>1</v>
      </c>
      <c r="DT20">
        <v>2</v>
      </c>
      <c r="DU20">
        <v>6150</v>
      </c>
      <c r="DV20">
        <v>23359.75</v>
      </c>
      <c r="DW20">
        <v>0</v>
      </c>
      <c r="DX20">
        <v>0</v>
      </c>
      <c r="DY20" t="s">
        <v>432</v>
      </c>
      <c r="DZ20">
        <v>0</v>
      </c>
      <c r="EE20">
        <v>75</v>
      </c>
      <c r="EY20">
        <v>0</v>
      </c>
      <c r="EZ20">
        <v>3</v>
      </c>
      <c r="FA20" t="s">
        <v>432</v>
      </c>
      <c r="FB20">
        <v>3150</v>
      </c>
      <c r="FC20">
        <v>0</v>
      </c>
      <c r="FD20">
        <v>0</v>
      </c>
      <c r="FE20" t="s">
        <v>432</v>
      </c>
      <c r="FF20">
        <v>0</v>
      </c>
      <c r="FP20">
        <v>0</v>
      </c>
      <c r="FQ20">
        <v>2</v>
      </c>
      <c r="FR20" t="s">
        <v>432</v>
      </c>
      <c r="FS20">
        <v>700</v>
      </c>
      <c r="FT20">
        <v>0</v>
      </c>
      <c r="FU20">
        <v>0</v>
      </c>
      <c r="FV20" t="s">
        <v>432</v>
      </c>
      <c r="FW20">
        <v>0</v>
      </c>
      <c r="HP20">
        <v>0</v>
      </c>
      <c r="HQ20">
        <v>1</v>
      </c>
      <c r="HS20">
        <v>2625</v>
      </c>
      <c r="HT20">
        <v>0</v>
      </c>
      <c r="HU20">
        <v>2</v>
      </c>
      <c r="HV20" t="s">
        <v>432</v>
      </c>
      <c r="HW20">
        <v>19597</v>
      </c>
      <c r="HX20">
        <v>0</v>
      </c>
      <c r="HY20">
        <v>0</v>
      </c>
      <c r="HZ20" t="s">
        <v>432</v>
      </c>
      <c r="IA20">
        <v>0</v>
      </c>
      <c r="IK20">
        <v>0</v>
      </c>
      <c r="IL20">
        <v>1</v>
      </c>
      <c r="IM20" t="s">
        <v>432</v>
      </c>
      <c r="IN20">
        <v>26250</v>
      </c>
      <c r="IO20">
        <v>0</v>
      </c>
      <c r="IP20">
        <v>0</v>
      </c>
      <c r="IQ20" t="s">
        <v>432</v>
      </c>
      <c r="IR20">
        <v>0</v>
      </c>
      <c r="JD20">
        <v>0</v>
      </c>
      <c r="JE20">
        <v>0</v>
      </c>
      <c r="JF20" t="s">
        <v>432</v>
      </c>
      <c r="JG20">
        <v>0</v>
      </c>
      <c r="JX20">
        <v>0</v>
      </c>
      <c r="JY20">
        <v>0</v>
      </c>
      <c r="JZ20" t="s">
        <v>432</v>
      </c>
      <c r="KA20">
        <v>0</v>
      </c>
      <c r="KH20">
        <v>0</v>
      </c>
      <c r="KI20">
        <v>1</v>
      </c>
      <c r="KJ20" t="s">
        <v>432</v>
      </c>
      <c r="KK20">
        <v>15000</v>
      </c>
      <c r="KL20">
        <v>0</v>
      </c>
      <c r="KM20">
        <v>0</v>
      </c>
      <c r="KN20" t="s">
        <v>432</v>
      </c>
      <c r="KO20">
        <v>0</v>
      </c>
      <c r="KY20">
        <v>0</v>
      </c>
      <c r="KZ20">
        <v>1</v>
      </c>
      <c r="LA20" t="s">
        <v>432</v>
      </c>
      <c r="LB20">
        <v>1312.5</v>
      </c>
      <c r="LV20">
        <v>0</v>
      </c>
      <c r="LW20">
        <v>0</v>
      </c>
      <c r="LX20" t="s">
        <v>432</v>
      </c>
      <c r="LY20">
        <v>0</v>
      </c>
      <c r="MF20">
        <v>0</v>
      </c>
      <c r="MG20">
        <v>0</v>
      </c>
      <c r="MH20" t="s">
        <v>432</v>
      </c>
      <c r="MI20">
        <v>0</v>
      </c>
      <c r="ML20">
        <v>0</v>
      </c>
      <c r="MM20">
        <v>0</v>
      </c>
      <c r="MN20" t="s">
        <v>432</v>
      </c>
      <c r="MO20">
        <v>0</v>
      </c>
      <c r="MW20">
        <v>0</v>
      </c>
      <c r="MX20">
        <v>0</v>
      </c>
      <c r="MY20" t="s">
        <v>432</v>
      </c>
      <c r="MZ20">
        <v>0</v>
      </c>
      <c r="NS20">
        <v>0</v>
      </c>
      <c r="NT20">
        <v>5</v>
      </c>
      <c r="NU20">
        <v>0</v>
      </c>
      <c r="NV20">
        <v>20277.5</v>
      </c>
      <c r="NW20">
        <v>1</v>
      </c>
      <c r="NX20">
        <v>19</v>
      </c>
      <c r="NY20">
        <v>0</v>
      </c>
      <c r="NZ20">
        <v>110287.5</v>
      </c>
      <c r="OA20">
        <v>1</v>
      </c>
      <c r="OB20">
        <v>2</v>
      </c>
      <c r="OC20">
        <v>6150</v>
      </c>
      <c r="OD20">
        <v>23359.75</v>
      </c>
      <c r="OE20">
        <v>0</v>
      </c>
      <c r="OF20">
        <v>0</v>
      </c>
      <c r="OG20">
        <v>0</v>
      </c>
      <c r="OH20">
        <v>0</v>
      </c>
      <c r="OI20">
        <v>0</v>
      </c>
      <c r="OJ20">
        <v>2</v>
      </c>
      <c r="OK20" t="s">
        <v>432</v>
      </c>
      <c r="OL20">
        <v>2100</v>
      </c>
    </row>
    <row r="21" spans="1:404" x14ac:dyDescent="0.2">
      <c r="A21">
        <v>1918</v>
      </c>
      <c r="M21">
        <v>1</v>
      </c>
      <c r="N21" t="s">
        <v>432</v>
      </c>
      <c r="O21">
        <v>82.5</v>
      </c>
      <c r="Z21">
        <v>0</v>
      </c>
      <c r="AA21" t="s">
        <v>432</v>
      </c>
      <c r="AB21">
        <v>0</v>
      </c>
      <c r="AS21">
        <v>1</v>
      </c>
      <c r="AT21" t="s">
        <v>432</v>
      </c>
      <c r="AU21">
        <v>4375</v>
      </c>
      <c r="BV21">
        <v>1</v>
      </c>
      <c r="BW21">
        <v>1</v>
      </c>
      <c r="BX21">
        <v>0</v>
      </c>
      <c r="BY21">
        <v>0</v>
      </c>
      <c r="CA21">
        <v>0</v>
      </c>
      <c r="CB21" t="s">
        <v>432</v>
      </c>
      <c r="CC21">
        <v>0</v>
      </c>
      <c r="CK21">
        <v>1</v>
      </c>
      <c r="CL21">
        <v>3</v>
      </c>
      <c r="CM21">
        <v>0</v>
      </c>
      <c r="CN21">
        <v>1312.5</v>
      </c>
      <c r="CP21">
        <v>2</v>
      </c>
      <c r="CQ21" t="s">
        <v>432</v>
      </c>
      <c r="CR21">
        <v>598</v>
      </c>
      <c r="CS21">
        <v>0</v>
      </c>
      <c r="CT21">
        <v>0</v>
      </c>
      <c r="CU21" t="s">
        <v>432</v>
      </c>
      <c r="CV21">
        <v>0</v>
      </c>
      <c r="CW21">
        <v>0</v>
      </c>
      <c r="CX21">
        <v>0</v>
      </c>
      <c r="CY21" t="s">
        <v>432</v>
      </c>
      <c r="CZ21">
        <v>0</v>
      </c>
      <c r="DK21">
        <v>0</v>
      </c>
      <c r="DL21">
        <v>5</v>
      </c>
      <c r="DM21" t="s">
        <v>432</v>
      </c>
      <c r="DN21">
        <v>57837.5</v>
      </c>
      <c r="DO21">
        <v>0</v>
      </c>
      <c r="DP21">
        <v>0</v>
      </c>
      <c r="DQ21">
        <v>13125</v>
      </c>
      <c r="DR21">
        <v>1</v>
      </c>
      <c r="DS21">
        <v>0</v>
      </c>
      <c r="DT21">
        <v>2</v>
      </c>
      <c r="DU21" t="s">
        <v>432</v>
      </c>
      <c r="DV21">
        <v>23359.75</v>
      </c>
      <c r="DW21">
        <v>0</v>
      </c>
      <c r="DX21">
        <v>0</v>
      </c>
      <c r="DY21" t="s">
        <v>432</v>
      </c>
      <c r="DZ21">
        <v>0</v>
      </c>
      <c r="EE21">
        <v>96</v>
      </c>
      <c r="EY21">
        <v>0</v>
      </c>
      <c r="EZ21">
        <v>3</v>
      </c>
      <c r="FA21" t="s">
        <v>432</v>
      </c>
      <c r="FB21">
        <v>3150</v>
      </c>
      <c r="FC21">
        <v>0</v>
      </c>
      <c r="FD21">
        <v>0</v>
      </c>
      <c r="FE21" t="s">
        <v>432</v>
      </c>
      <c r="FF21">
        <v>0</v>
      </c>
      <c r="FP21">
        <v>0</v>
      </c>
      <c r="FQ21">
        <v>2</v>
      </c>
      <c r="FR21" t="s">
        <v>432</v>
      </c>
      <c r="FS21">
        <v>700</v>
      </c>
      <c r="FT21">
        <v>0</v>
      </c>
      <c r="FU21">
        <v>0</v>
      </c>
      <c r="FV21" t="s">
        <v>432</v>
      </c>
      <c r="FW21">
        <v>0</v>
      </c>
      <c r="HP21">
        <v>0</v>
      </c>
      <c r="HQ21">
        <v>1</v>
      </c>
      <c r="HS21">
        <v>2625</v>
      </c>
      <c r="HT21">
        <v>0</v>
      </c>
      <c r="HU21">
        <v>2</v>
      </c>
      <c r="HV21" t="s">
        <v>432</v>
      </c>
      <c r="HW21">
        <v>19597</v>
      </c>
      <c r="HX21">
        <v>0</v>
      </c>
      <c r="HY21">
        <v>0</v>
      </c>
      <c r="HZ21" t="s">
        <v>432</v>
      </c>
      <c r="IA21">
        <v>0</v>
      </c>
      <c r="IK21">
        <v>0</v>
      </c>
      <c r="IL21">
        <v>1</v>
      </c>
      <c r="IM21" t="s">
        <v>432</v>
      </c>
      <c r="IN21">
        <v>26250</v>
      </c>
      <c r="IO21">
        <v>0</v>
      </c>
      <c r="IP21">
        <v>0</v>
      </c>
      <c r="IQ21" t="s">
        <v>432</v>
      </c>
      <c r="IR21">
        <v>0</v>
      </c>
      <c r="JD21">
        <v>0</v>
      </c>
      <c r="JE21">
        <v>0</v>
      </c>
      <c r="JF21" t="s">
        <v>432</v>
      </c>
      <c r="JG21">
        <v>0</v>
      </c>
      <c r="JX21">
        <v>0</v>
      </c>
      <c r="JY21">
        <v>0</v>
      </c>
      <c r="JZ21" t="s">
        <v>432</v>
      </c>
      <c r="KA21">
        <v>0</v>
      </c>
      <c r="KH21">
        <v>0</v>
      </c>
      <c r="KI21">
        <v>1</v>
      </c>
      <c r="KJ21" t="s">
        <v>432</v>
      </c>
      <c r="KK21">
        <v>15000</v>
      </c>
      <c r="KL21">
        <v>0</v>
      </c>
      <c r="KM21">
        <v>0</v>
      </c>
      <c r="KN21" t="s">
        <v>432</v>
      </c>
      <c r="KO21">
        <v>0</v>
      </c>
      <c r="KY21">
        <v>0</v>
      </c>
      <c r="KZ21">
        <v>1</v>
      </c>
      <c r="LA21" t="s">
        <v>432</v>
      </c>
      <c r="LB21">
        <v>1312.5</v>
      </c>
      <c r="LV21">
        <v>1</v>
      </c>
      <c r="LW21">
        <v>1</v>
      </c>
      <c r="LX21">
        <v>0</v>
      </c>
      <c r="LY21">
        <v>0</v>
      </c>
      <c r="MF21">
        <v>0</v>
      </c>
      <c r="MG21">
        <v>0</v>
      </c>
      <c r="MH21" t="s">
        <v>432</v>
      </c>
      <c r="MI21">
        <v>0</v>
      </c>
      <c r="ML21">
        <v>0</v>
      </c>
      <c r="MM21">
        <v>0</v>
      </c>
      <c r="MN21" t="s">
        <v>432</v>
      </c>
      <c r="MO21">
        <v>0</v>
      </c>
      <c r="MW21">
        <v>0</v>
      </c>
      <c r="MX21">
        <v>0</v>
      </c>
      <c r="MY21" t="s">
        <v>432</v>
      </c>
      <c r="MZ21">
        <v>0</v>
      </c>
      <c r="NS21">
        <v>0</v>
      </c>
      <c r="NT21">
        <v>5</v>
      </c>
      <c r="NU21">
        <v>0</v>
      </c>
      <c r="NV21">
        <v>20277.5</v>
      </c>
      <c r="NW21">
        <v>3</v>
      </c>
      <c r="NX21">
        <v>22</v>
      </c>
      <c r="NY21">
        <v>0</v>
      </c>
      <c r="NZ21">
        <v>114662.5</v>
      </c>
      <c r="OA21">
        <v>1</v>
      </c>
      <c r="OB21">
        <v>3</v>
      </c>
      <c r="OC21">
        <v>0</v>
      </c>
      <c r="OD21">
        <v>23359.75</v>
      </c>
      <c r="OE21">
        <v>0</v>
      </c>
      <c r="OF21">
        <v>0</v>
      </c>
      <c r="OG21">
        <v>0</v>
      </c>
      <c r="OH21">
        <v>0</v>
      </c>
      <c r="OI21">
        <v>1</v>
      </c>
      <c r="OJ21">
        <v>3</v>
      </c>
      <c r="OK21">
        <v>0</v>
      </c>
      <c r="OL21">
        <v>2100</v>
      </c>
    </row>
    <row r="22" spans="1:404" x14ac:dyDescent="0.2">
      <c r="A22">
        <v>1919</v>
      </c>
      <c r="M22">
        <v>1</v>
      </c>
      <c r="N22" t="s">
        <v>432</v>
      </c>
      <c r="O22">
        <v>82.5</v>
      </c>
      <c r="Z22">
        <v>0</v>
      </c>
      <c r="AA22" t="s">
        <v>432</v>
      </c>
      <c r="AB22">
        <v>0</v>
      </c>
      <c r="AS22">
        <v>1</v>
      </c>
      <c r="AT22" t="s">
        <v>432</v>
      </c>
      <c r="AU22">
        <v>4375</v>
      </c>
      <c r="BW22">
        <v>1</v>
      </c>
      <c r="BX22" t="s">
        <v>432</v>
      </c>
      <c r="BY22">
        <v>0</v>
      </c>
      <c r="CA22">
        <v>0</v>
      </c>
      <c r="CB22" t="s">
        <v>432</v>
      </c>
      <c r="CC22">
        <v>0</v>
      </c>
      <c r="CL22">
        <v>3</v>
      </c>
      <c r="CM22" t="s">
        <v>432</v>
      </c>
      <c r="CN22">
        <v>1312.5</v>
      </c>
      <c r="CP22">
        <v>2</v>
      </c>
      <c r="CQ22" t="s">
        <v>432</v>
      </c>
      <c r="CR22">
        <v>598</v>
      </c>
      <c r="CS22">
        <v>0</v>
      </c>
      <c r="CT22">
        <v>0</v>
      </c>
      <c r="CU22" t="s">
        <v>432</v>
      </c>
      <c r="CV22">
        <v>0</v>
      </c>
      <c r="CW22">
        <v>0</v>
      </c>
      <c r="CX22">
        <v>0</v>
      </c>
      <c r="CY22" t="s">
        <v>432</v>
      </c>
      <c r="CZ22">
        <v>0</v>
      </c>
      <c r="DK22">
        <v>0</v>
      </c>
      <c r="DL22">
        <v>5</v>
      </c>
      <c r="DM22" t="s">
        <v>432</v>
      </c>
      <c r="DN22">
        <v>57837.5</v>
      </c>
      <c r="DO22">
        <v>0</v>
      </c>
      <c r="DP22">
        <v>0</v>
      </c>
      <c r="DQ22">
        <v>13125</v>
      </c>
      <c r="DR22">
        <v>1</v>
      </c>
      <c r="DS22">
        <v>0</v>
      </c>
      <c r="DT22">
        <v>2</v>
      </c>
      <c r="DU22" t="s">
        <v>432</v>
      </c>
      <c r="DV22">
        <v>66000</v>
      </c>
      <c r="DW22">
        <v>0</v>
      </c>
      <c r="DX22">
        <v>0</v>
      </c>
      <c r="DY22" t="s">
        <v>432</v>
      </c>
      <c r="DZ22">
        <v>0</v>
      </c>
      <c r="EE22">
        <v>63</v>
      </c>
      <c r="EY22">
        <v>0</v>
      </c>
      <c r="EZ22">
        <v>3</v>
      </c>
      <c r="FA22" t="s">
        <v>432</v>
      </c>
      <c r="FB22">
        <v>3150</v>
      </c>
      <c r="FC22">
        <v>0</v>
      </c>
      <c r="FD22">
        <v>0</v>
      </c>
      <c r="FE22" t="s">
        <v>432</v>
      </c>
      <c r="FF22">
        <v>0</v>
      </c>
      <c r="FP22">
        <v>0</v>
      </c>
      <c r="FQ22">
        <v>2</v>
      </c>
      <c r="FR22" t="s">
        <v>432</v>
      </c>
      <c r="FS22">
        <v>700</v>
      </c>
      <c r="FT22">
        <v>0</v>
      </c>
      <c r="FU22">
        <v>0</v>
      </c>
      <c r="FV22" t="s">
        <v>432</v>
      </c>
      <c r="FW22">
        <v>0</v>
      </c>
      <c r="HP22">
        <v>0</v>
      </c>
      <c r="HQ22">
        <v>1</v>
      </c>
      <c r="HS22">
        <v>2625</v>
      </c>
      <c r="HT22">
        <v>0</v>
      </c>
      <c r="HU22">
        <v>2</v>
      </c>
      <c r="HV22" t="s">
        <v>432</v>
      </c>
      <c r="HW22">
        <v>19597</v>
      </c>
      <c r="HX22">
        <v>0</v>
      </c>
      <c r="HY22">
        <v>0</v>
      </c>
      <c r="HZ22" t="s">
        <v>432</v>
      </c>
      <c r="IA22">
        <v>0</v>
      </c>
      <c r="IK22">
        <v>0</v>
      </c>
      <c r="IL22">
        <v>1</v>
      </c>
      <c r="IM22" t="s">
        <v>432</v>
      </c>
      <c r="IN22">
        <v>26250</v>
      </c>
      <c r="IO22">
        <v>0</v>
      </c>
      <c r="IP22">
        <v>0</v>
      </c>
      <c r="IQ22" t="s">
        <v>432</v>
      </c>
      <c r="IR22">
        <v>0</v>
      </c>
      <c r="JD22">
        <v>1</v>
      </c>
      <c r="JE22">
        <v>1</v>
      </c>
      <c r="JF22">
        <v>0</v>
      </c>
      <c r="JG22">
        <v>0</v>
      </c>
      <c r="JX22">
        <v>0</v>
      </c>
      <c r="JY22">
        <v>0</v>
      </c>
      <c r="JZ22" t="s">
        <v>432</v>
      </c>
      <c r="KA22">
        <v>0</v>
      </c>
      <c r="KH22">
        <v>0</v>
      </c>
      <c r="KI22">
        <v>1</v>
      </c>
      <c r="KJ22" t="s">
        <v>432</v>
      </c>
      <c r="KK22">
        <v>15000</v>
      </c>
      <c r="KL22">
        <v>0</v>
      </c>
      <c r="KM22">
        <v>0</v>
      </c>
      <c r="KN22" t="s">
        <v>432</v>
      </c>
      <c r="KO22">
        <v>0</v>
      </c>
      <c r="KY22">
        <v>0</v>
      </c>
      <c r="KZ22">
        <v>1</v>
      </c>
      <c r="LA22" t="s">
        <v>432</v>
      </c>
      <c r="LB22">
        <v>1312.5</v>
      </c>
      <c r="LV22">
        <v>0</v>
      </c>
      <c r="LW22">
        <v>1</v>
      </c>
      <c r="LX22" t="s">
        <v>432</v>
      </c>
      <c r="LY22">
        <v>0</v>
      </c>
      <c r="MD22">
        <v>40000</v>
      </c>
      <c r="ME22">
        <v>1</v>
      </c>
      <c r="MF22">
        <v>1</v>
      </c>
      <c r="MG22">
        <v>1</v>
      </c>
      <c r="MH22">
        <v>40000</v>
      </c>
      <c r="MI22">
        <v>40000</v>
      </c>
      <c r="ML22">
        <v>0</v>
      </c>
      <c r="MM22">
        <v>0</v>
      </c>
      <c r="MN22" t="s">
        <v>432</v>
      </c>
      <c r="MO22">
        <v>0</v>
      </c>
      <c r="MW22">
        <v>0</v>
      </c>
      <c r="MX22">
        <v>0</v>
      </c>
      <c r="MY22" t="s">
        <v>432</v>
      </c>
      <c r="MZ22">
        <v>0</v>
      </c>
      <c r="NS22">
        <v>0</v>
      </c>
      <c r="NT22">
        <v>5</v>
      </c>
      <c r="NU22">
        <v>0</v>
      </c>
      <c r="NV22">
        <v>20277.5</v>
      </c>
      <c r="NW22">
        <v>2</v>
      </c>
      <c r="NX22">
        <v>24</v>
      </c>
      <c r="NY22">
        <v>40000</v>
      </c>
      <c r="NZ22">
        <v>154662.5</v>
      </c>
      <c r="OA22">
        <v>0</v>
      </c>
      <c r="OB22">
        <v>3</v>
      </c>
      <c r="OC22">
        <v>0</v>
      </c>
      <c r="OD22">
        <v>66000</v>
      </c>
      <c r="OE22">
        <v>0</v>
      </c>
      <c r="OF22">
        <v>0</v>
      </c>
      <c r="OG22">
        <v>0</v>
      </c>
      <c r="OH22">
        <v>0</v>
      </c>
      <c r="OI22">
        <v>0</v>
      </c>
      <c r="OJ22">
        <v>3</v>
      </c>
      <c r="OK22" t="s">
        <v>432</v>
      </c>
      <c r="OL22">
        <v>2100</v>
      </c>
    </row>
    <row r="23" spans="1:404" x14ac:dyDescent="0.2">
      <c r="A23">
        <v>1920</v>
      </c>
      <c r="I23">
        <v>5</v>
      </c>
      <c r="J23">
        <v>1.0249999999999999</v>
      </c>
      <c r="M23">
        <v>1</v>
      </c>
      <c r="N23" t="s">
        <v>432</v>
      </c>
      <c r="O23">
        <v>82.5</v>
      </c>
      <c r="Z23">
        <v>0</v>
      </c>
      <c r="AA23" t="s">
        <v>432</v>
      </c>
      <c r="AB23">
        <v>0</v>
      </c>
      <c r="AI23">
        <v>25</v>
      </c>
      <c r="AJ23">
        <v>5.125</v>
      </c>
      <c r="AS23">
        <v>1</v>
      </c>
      <c r="AT23" t="s">
        <v>432</v>
      </c>
      <c r="AU23">
        <v>4375</v>
      </c>
      <c r="AV23">
        <v>57</v>
      </c>
      <c r="AW23">
        <v>9.9749999999999996</v>
      </c>
      <c r="BB23">
        <v>17</v>
      </c>
      <c r="BC23">
        <v>3.4849999999999999</v>
      </c>
      <c r="BM23">
        <v>0</v>
      </c>
      <c r="BN23">
        <v>0</v>
      </c>
      <c r="BS23">
        <v>0</v>
      </c>
      <c r="BT23">
        <v>0</v>
      </c>
      <c r="BW23">
        <v>1</v>
      </c>
      <c r="BX23" t="s">
        <v>432</v>
      </c>
      <c r="BY23">
        <v>0</v>
      </c>
      <c r="CA23">
        <v>0</v>
      </c>
      <c r="CB23" t="s">
        <v>432</v>
      </c>
      <c r="CC23">
        <v>0</v>
      </c>
      <c r="CL23">
        <v>3</v>
      </c>
      <c r="CM23" t="s">
        <v>432</v>
      </c>
      <c r="CN23">
        <v>1312.5</v>
      </c>
      <c r="CP23">
        <v>2</v>
      </c>
      <c r="CQ23" t="s">
        <v>432</v>
      </c>
      <c r="CR23">
        <v>598</v>
      </c>
      <c r="CS23">
        <v>0</v>
      </c>
      <c r="CT23">
        <v>0</v>
      </c>
      <c r="CU23" t="s">
        <v>432</v>
      </c>
      <c r="CV23">
        <v>0</v>
      </c>
      <c r="CW23">
        <v>0</v>
      </c>
      <c r="CX23">
        <v>0</v>
      </c>
      <c r="CY23" t="s">
        <v>432</v>
      </c>
      <c r="CZ23">
        <v>0</v>
      </c>
      <c r="DA23">
        <v>15</v>
      </c>
      <c r="DB23">
        <v>2.625</v>
      </c>
      <c r="DG23">
        <v>50</v>
      </c>
      <c r="DH23">
        <v>10.25</v>
      </c>
      <c r="DK23">
        <v>0</v>
      </c>
      <c r="DL23">
        <v>5</v>
      </c>
      <c r="DM23" t="s">
        <v>432</v>
      </c>
      <c r="DN23">
        <v>57837.5</v>
      </c>
      <c r="DO23">
        <v>0</v>
      </c>
      <c r="DP23">
        <v>0</v>
      </c>
      <c r="DQ23">
        <v>13125</v>
      </c>
      <c r="DR23">
        <v>1</v>
      </c>
      <c r="DS23">
        <v>0</v>
      </c>
      <c r="DT23">
        <v>2</v>
      </c>
      <c r="DU23" t="s">
        <v>432</v>
      </c>
      <c r="DV23">
        <v>66000</v>
      </c>
      <c r="DW23">
        <v>0</v>
      </c>
      <c r="DX23">
        <v>0</v>
      </c>
      <c r="DY23" t="s">
        <v>432</v>
      </c>
      <c r="DZ23">
        <v>0</v>
      </c>
      <c r="EA23">
        <v>240</v>
      </c>
      <c r="EB23">
        <v>42</v>
      </c>
      <c r="EE23">
        <v>122</v>
      </c>
      <c r="EH23">
        <v>512</v>
      </c>
      <c r="EI23">
        <v>104.96</v>
      </c>
      <c r="EY23">
        <v>0</v>
      </c>
      <c r="EZ23">
        <v>3</v>
      </c>
      <c r="FA23" t="s">
        <v>432</v>
      </c>
      <c r="FB23">
        <v>3150</v>
      </c>
      <c r="FC23">
        <v>0</v>
      </c>
      <c r="FD23">
        <v>0</v>
      </c>
      <c r="FE23" t="s">
        <v>432</v>
      </c>
      <c r="FF23">
        <v>0</v>
      </c>
      <c r="FG23">
        <v>27</v>
      </c>
      <c r="FH23">
        <v>4.7249999999999996</v>
      </c>
      <c r="FM23">
        <v>8</v>
      </c>
      <c r="FN23">
        <v>1.64</v>
      </c>
      <c r="FP23">
        <v>0</v>
      </c>
      <c r="FQ23">
        <v>2</v>
      </c>
      <c r="FR23" t="s">
        <v>432</v>
      </c>
      <c r="FS23">
        <v>700</v>
      </c>
      <c r="FT23">
        <v>0</v>
      </c>
      <c r="FU23">
        <v>0</v>
      </c>
      <c r="FV23" t="s">
        <v>432</v>
      </c>
      <c r="FW23">
        <v>0</v>
      </c>
      <c r="FX23">
        <v>0</v>
      </c>
      <c r="FY23">
        <v>0</v>
      </c>
      <c r="HI23">
        <v>11</v>
      </c>
      <c r="HJ23">
        <v>2.2549999999999999</v>
      </c>
      <c r="HP23">
        <v>0</v>
      </c>
      <c r="HQ23">
        <v>1</v>
      </c>
      <c r="HS23">
        <v>2625</v>
      </c>
      <c r="HT23">
        <v>0</v>
      </c>
      <c r="HU23">
        <v>2</v>
      </c>
      <c r="HV23" t="s">
        <v>432</v>
      </c>
      <c r="HW23">
        <v>19597</v>
      </c>
      <c r="HX23">
        <v>0</v>
      </c>
      <c r="HY23">
        <v>0</v>
      </c>
      <c r="HZ23" t="s">
        <v>432</v>
      </c>
      <c r="IA23">
        <v>0</v>
      </c>
      <c r="IB23">
        <v>0</v>
      </c>
      <c r="IC23">
        <v>0</v>
      </c>
      <c r="IK23">
        <v>0</v>
      </c>
      <c r="IL23">
        <v>1</v>
      </c>
      <c r="IM23" t="s">
        <v>432</v>
      </c>
      <c r="IN23">
        <v>26250</v>
      </c>
      <c r="IO23">
        <v>0</v>
      </c>
      <c r="IP23">
        <v>0</v>
      </c>
      <c r="IQ23" t="s">
        <v>432</v>
      </c>
      <c r="IR23">
        <v>0</v>
      </c>
      <c r="IY23">
        <v>40</v>
      </c>
      <c r="IZ23">
        <v>8.1999999999999993</v>
      </c>
      <c r="JD23">
        <v>0</v>
      </c>
      <c r="JE23">
        <v>1</v>
      </c>
      <c r="JF23" t="s">
        <v>432</v>
      </c>
      <c r="JG23">
        <v>0</v>
      </c>
      <c r="JT23">
        <v>2</v>
      </c>
      <c r="JU23">
        <v>0.41</v>
      </c>
      <c r="JX23">
        <v>0</v>
      </c>
      <c r="JY23">
        <v>0</v>
      </c>
      <c r="JZ23" t="s">
        <v>432</v>
      </c>
      <c r="KA23">
        <v>0</v>
      </c>
      <c r="KD23">
        <v>2</v>
      </c>
      <c r="KE23">
        <v>0.41</v>
      </c>
      <c r="KH23">
        <v>0</v>
      </c>
      <c r="KI23">
        <v>1</v>
      </c>
      <c r="KJ23" t="s">
        <v>432</v>
      </c>
      <c r="KK23">
        <v>15000</v>
      </c>
      <c r="KL23">
        <v>0</v>
      </c>
      <c r="KM23">
        <v>0</v>
      </c>
      <c r="KN23" t="s">
        <v>432</v>
      </c>
      <c r="KO23">
        <v>0</v>
      </c>
      <c r="KP23">
        <v>15</v>
      </c>
      <c r="KQ23">
        <v>2.625</v>
      </c>
      <c r="KV23">
        <v>6</v>
      </c>
      <c r="KW23">
        <v>1.23</v>
      </c>
      <c r="KY23">
        <v>0</v>
      </c>
      <c r="KZ23">
        <v>1</v>
      </c>
      <c r="LA23" t="s">
        <v>432</v>
      </c>
      <c r="LB23">
        <v>1312.5</v>
      </c>
      <c r="LC23">
        <v>0</v>
      </c>
      <c r="LD23">
        <v>0</v>
      </c>
      <c r="LE23">
        <v>1</v>
      </c>
      <c r="LF23">
        <v>0.20499999999999999</v>
      </c>
      <c r="LV23">
        <v>0</v>
      </c>
      <c r="LW23">
        <v>1</v>
      </c>
      <c r="LX23" t="s">
        <v>432</v>
      </c>
      <c r="LY23">
        <v>0</v>
      </c>
      <c r="LZ23">
        <v>426</v>
      </c>
      <c r="MA23">
        <v>87.33</v>
      </c>
      <c r="MD23">
        <v>0</v>
      </c>
      <c r="ME23">
        <v>0</v>
      </c>
      <c r="MF23">
        <v>0</v>
      </c>
      <c r="MG23">
        <v>1</v>
      </c>
      <c r="MH23" t="s">
        <v>432</v>
      </c>
      <c r="MI23">
        <v>40000</v>
      </c>
      <c r="ML23">
        <v>0</v>
      </c>
      <c r="MM23">
        <v>0</v>
      </c>
      <c r="MN23" t="s">
        <v>432</v>
      </c>
      <c r="MO23">
        <v>0</v>
      </c>
      <c r="MT23">
        <v>453</v>
      </c>
      <c r="MU23">
        <v>92.864999999999995</v>
      </c>
      <c r="MW23">
        <v>0</v>
      </c>
      <c r="MX23">
        <v>0</v>
      </c>
      <c r="MY23" t="s">
        <v>432</v>
      </c>
      <c r="MZ23">
        <v>0</v>
      </c>
      <c r="NI23">
        <v>490</v>
      </c>
      <c r="NJ23">
        <v>85.75</v>
      </c>
      <c r="NP23">
        <v>1636</v>
      </c>
      <c r="NQ23">
        <v>335.38</v>
      </c>
      <c r="NS23">
        <v>0</v>
      </c>
      <c r="NT23">
        <v>5</v>
      </c>
      <c r="NU23">
        <v>0</v>
      </c>
      <c r="NV23">
        <v>20277.5</v>
      </c>
      <c r="NW23">
        <v>0</v>
      </c>
      <c r="NX23">
        <v>24</v>
      </c>
      <c r="NY23">
        <v>0</v>
      </c>
      <c r="NZ23">
        <v>154662.5</v>
      </c>
      <c r="OA23">
        <v>0</v>
      </c>
      <c r="OB23">
        <v>3</v>
      </c>
      <c r="OC23">
        <v>0</v>
      </c>
      <c r="OD23">
        <v>66000</v>
      </c>
      <c r="OE23">
        <v>0</v>
      </c>
      <c r="OF23">
        <v>0</v>
      </c>
      <c r="OG23">
        <v>0</v>
      </c>
      <c r="OH23">
        <v>0</v>
      </c>
      <c r="OI23">
        <v>0</v>
      </c>
      <c r="OJ23">
        <v>3</v>
      </c>
      <c r="OK23" t="s">
        <v>432</v>
      </c>
      <c r="OL23">
        <v>2100</v>
      </c>
    </row>
    <row r="24" spans="1:404" x14ac:dyDescent="0.2">
      <c r="A24">
        <v>1921</v>
      </c>
      <c r="I24">
        <v>12</v>
      </c>
      <c r="J24">
        <v>2.46</v>
      </c>
      <c r="M24">
        <v>1</v>
      </c>
      <c r="N24" t="s">
        <v>432</v>
      </c>
      <c r="O24">
        <v>82.5</v>
      </c>
      <c r="Z24">
        <v>0</v>
      </c>
      <c r="AA24" t="s">
        <v>432</v>
      </c>
      <c r="AB24">
        <v>0</v>
      </c>
      <c r="AI24">
        <v>21</v>
      </c>
      <c r="AJ24">
        <v>4.3049999999999997</v>
      </c>
      <c r="AS24">
        <v>1</v>
      </c>
      <c r="AT24" t="s">
        <v>432</v>
      </c>
      <c r="AU24">
        <v>4375</v>
      </c>
      <c r="AV24">
        <v>23</v>
      </c>
      <c r="AW24">
        <v>4.0250000000000004</v>
      </c>
      <c r="BB24">
        <v>16</v>
      </c>
      <c r="BC24">
        <v>3.28</v>
      </c>
      <c r="BS24">
        <v>10</v>
      </c>
      <c r="BT24">
        <v>2.0499999999999998</v>
      </c>
      <c r="BW24">
        <v>1</v>
      </c>
      <c r="BX24" t="s">
        <v>432</v>
      </c>
      <c r="BY24">
        <v>0</v>
      </c>
      <c r="CA24">
        <v>0</v>
      </c>
      <c r="CB24" t="s">
        <v>432</v>
      </c>
      <c r="CC24">
        <v>0</v>
      </c>
      <c r="CL24">
        <v>3</v>
      </c>
      <c r="CM24" t="s">
        <v>432</v>
      </c>
      <c r="CN24">
        <v>1312.5</v>
      </c>
      <c r="CP24">
        <v>2</v>
      </c>
      <c r="CQ24" t="s">
        <v>432</v>
      </c>
      <c r="CR24">
        <v>598</v>
      </c>
      <c r="CS24">
        <v>0</v>
      </c>
      <c r="CT24">
        <v>0</v>
      </c>
      <c r="CU24" t="s">
        <v>432</v>
      </c>
      <c r="CV24">
        <v>0</v>
      </c>
      <c r="CW24">
        <v>1</v>
      </c>
      <c r="CX24">
        <v>1</v>
      </c>
      <c r="CY24">
        <v>374.125</v>
      </c>
      <c r="CZ24">
        <v>374.125</v>
      </c>
      <c r="DA24">
        <v>14</v>
      </c>
      <c r="DB24">
        <v>2.4500000000000002</v>
      </c>
      <c r="DG24">
        <v>52</v>
      </c>
      <c r="DH24">
        <v>10.66</v>
      </c>
      <c r="DK24">
        <v>0</v>
      </c>
      <c r="DL24">
        <v>5</v>
      </c>
      <c r="DM24" t="s">
        <v>432</v>
      </c>
      <c r="DN24">
        <v>57837.5</v>
      </c>
      <c r="DO24">
        <v>0</v>
      </c>
      <c r="DP24">
        <v>0</v>
      </c>
      <c r="DQ24">
        <v>13125</v>
      </c>
      <c r="DR24">
        <v>1</v>
      </c>
      <c r="DS24">
        <v>0</v>
      </c>
      <c r="DT24">
        <v>2</v>
      </c>
      <c r="DU24" t="s">
        <v>432</v>
      </c>
      <c r="DV24">
        <v>66000</v>
      </c>
      <c r="DW24">
        <v>0</v>
      </c>
      <c r="DX24">
        <v>0</v>
      </c>
      <c r="DY24" t="s">
        <v>432</v>
      </c>
      <c r="DZ24">
        <v>0</v>
      </c>
      <c r="EA24">
        <v>250</v>
      </c>
      <c r="EB24">
        <v>43.75</v>
      </c>
      <c r="EE24">
        <v>140</v>
      </c>
      <c r="EH24">
        <v>894</v>
      </c>
      <c r="EI24">
        <v>183.27</v>
      </c>
      <c r="EY24">
        <v>0</v>
      </c>
      <c r="EZ24">
        <v>3</v>
      </c>
      <c r="FA24" t="s">
        <v>432</v>
      </c>
      <c r="FB24">
        <v>3150</v>
      </c>
      <c r="FC24">
        <v>1</v>
      </c>
      <c r="FD24">
        <v>1</v>
      </c>
      <c r="FE24">
        <v>1537.5</v>
      </c>
      <c r="FF24">
        <v>1537.5</v>
      </c>
      <c r="FG24">
        <v>21</v>
      </c>
      <c r="FH24">
        <v>3.6749999999999998</v>
      </c>
      <c r="FM24">
        <v>6</v>
      </c>
      <c r="FN24">
        <v>1.23</v>
      </c>
      <c r="FP24">
        <v>0</v>
      </c>
      <c r="FQ24">
        <v>2</v>
      </c>
      <c r="FR24" t="s">
        <v>432</v>
      </c>
      <c r="FS24">
        <v>700</v>
      </c>
      <c r="FT24">
        <v>1</v>
      </c>
      <c r="FU24">
        <v>1</v>
      </c>
      <c r="FV24">
        <v>615</v>
      </c>
      <c r="FW24">
        <v>615</v>
      </c>
      <c r="FX24">
        <v>3</v>
      </c>
      <c r="FY24">
        <v>0.52500000000000002</v>
      </c>
      <c r="GD24">
        <v>95</v>
      </c>
      <c r="GE24">
        <v>19.475000000000001</v>
      </c>
      <c r="HI24">
        <v>12</v>
      </c>
      <c r="HJ24">
        <v>2.46</v>
      </c>
      <c r="HP24">
        <v>0</v>
      </c>
      <c r="HQ24">
        <v>1</v>
      </c>
      <c r="HS24">
        <v>2625</v>
      </c>
      <c r="HT24">
        <v>0</v>
      </c>
      <c r="HU24">
        <v>2</v>
      </c>
      <c r="HV24" t="s">
        <v>432</v>
      </c>
      <c r="HW24">
        <v>19597</v>
      </c>
      <c r="HX24">
        <v>0</v>
      </c>
      <c r="HY24">
        <v>0</v>
      </c>
      <c r="HZ24" t="s">
        <v>432</v>
      </c>
      <c r="IA24">
        <v>0</v>
      </c>
      <c r="IB24">
        <v>0</v>
      </c>
      <c r="IC24">
        <v>0</v>
      </c>
      <c r="IK24">
        <v>0</v>
      </c>
      <c r="IL24">
        <v>1</v>
      </c>
      <c r="IM24" t="s">
        <v>432</v>
      </c>
      <c r="IN24">
        <v>26250</v>
      </c>
      <c r="IO24">
        <v>0</v>
      </c>
      <c r="IP24">
        <v>0</v>
      </c>
      <c r="IQ24" t="s">
        <v>432</v>
      </c>
      <c r="IR24">
        <v>0</v>
      </c>
      <c r="IS24">
        <v>74</v>
      </c>
      <c r="IT24">
        <v>12.95</v>
      </c>
      <c r="IY24">
        <v>17</v>
      </c>
      <c r="IZ24">
        <v>3.4849999999999999</v>
      </c>
      <c r="JD24">
        <v>0</v>
      </c>
      <c r="JE24">
        <v>1</v>
      </c>
      <c r="JF24" t="s">
        <v>432</v>
      </c>
      <c r="JG24">
        <v>0</v>
      </c>
      <c r="JH24">
        <v>0</v>
      </c>
      <c r="JI24">
        <v>0</v>
      </c>
      <c r="JT24">
        <v>1</v>
      </c>
      <c r="JU24">
        <v>0.20499999999999999</v>
      </c>
      <c r="JX24">
        <v>0</v>
      </c>
      <c r="JY24">
        <v>0</v>
      </c>
      <c r="JZ24" t="s">
        <v>432</v>
      </c>
      <c r="KA24">
        <v>0</v>
      </c>
      <c r="KD24">
        <v>6</v>
      </c>
      <c r="KE24">
        <v>1.23</v>
      </c>
      <c r="KH24">
        <v>0</v>
      </c>
      <c r="KI24">
        <v>1</v>
      </c>
      <c r="KJ24" t="s">
        <v>432</v>
      </c>
      <c r="KK24">
        <v>15000</v>
      </c>
      <c r="KL24">
        <v>0</v>
      </c>
      <c r="KM24">
        <v>0</v>
      </c>
      <c r="KN24" t="s">
        <v>432</v>
      </c>
      <c r="KO24">
        <v>0</v>
      </c>
      <c r="KP24">
        <v>12</v>
      </c>
      <c r="KQ24">
        <v>2.1</v>
      </c>
      <c r="KV24">
        <v>3</v>
      </c>
      <c r="KW24">
        <v>0.61499999999999999</v>
      </c>
      <c r="KY24">
        <v>0</v>
      </c>
      <c r="KZ24">
        <v>1</v>
      </c>
      <c r="LA24" t="s">
        <v>432</v>
      </c>
      <c r="LB24">
        <v>1312.5</v>
      </c>
      <c r="LC24">
        <v>9</v>
      </c>
      <c r="LD24">
        <v>1.575</v>
      </c>
      <c r="LR24">
        <v>149.65</v>
      </c>
      <c r="LS24">
        <v>1</v>
      </c>
      <c r="LT24">
        <v>149.65</v>
      </c>
      <c r="LU24">
        <v>1</v>
      </c>
      <c r="LV24">
        <v>1</v>
      </c>
      <c r="LW24">
        <v>2</v>
      </c>
      <c r="LX24">
        <v>149.65</v>
      </c>
      <c r="LY24">
        <v>149.65</v>
      </c>
      <c r="LZ24">
        <v>256</v>
      </c>
      <c r="MA24">
        <v>52.48</v>
      </c>
      <c r="MD24">
        <v>0</v>
      </c>
      <c r="ME24">
        <v>0</v>
      </c>
      <c r="MF24">
        <v>0</v>
      </c>
      <c r="MG24">
        <v>1</v>
      </c>
      <c r="MH24" t="s">
        <v>432</v>
      </c>
      <c r="MI24">
        <v>40000</v>
      </c>
      <c r="MJ24">
        <v>3285</v>
      </c>
      <c r="MK24">
        <v>1</v>
      </c>
      <c r="ML24">
        <v>1</v>
      </c>
      <c r="MM24">
        <v>1</v>
      </c>
      <c r="MN24">
        <v>0</v>
      </c>
      <c r="MO24">
        <v>0</v>
      </c>
      <c r="MT24">
        <v>325</v>
      </c>
      <c r="MU24">
        <v>66.625</v>
      </c>
      <c r="MW24">
        <v>0</v>
      </c>
      <c r="MX24">
        <v>0</v>
      </c>
      <c r="MY24" t="s">
        <v>432</v>
      </c>
      <c r="MZ24">
        <v>0</v>
      </c>
      <c r="NI24">
        <v>426</v>
      </c>
      <c r="NJ24">
        <v>74.55</v>
      </c>
      <c r="NP24">
        <v>1750</v>
      </c>
      <c r="NQ24">
        <v>358.75</v>
      </c>
      <c r="NS24">
        <v>0</v>
      </c>
      <c r="NT24">
        <v>5</v>
      </c>
      <c r="NU24">
        <v>0</v>
      </c>
      <c r="NV24">
        <v>20277.5</v>
      </c>
      <c r="NW24">
        <v>0</v>
      </c>
      <c r="NX24">
        <v>24</v>
      </c>
      <c r="NY24">
        <v>0</v>
      </c>
      <c r="NZ24">
        <v>154662.5</v>
      </c>
      <c r="OA24">
        <v>1</v>
      </c>
      <c r="OB24">
        <v>4</v>
      </c>
      <c r="OC24">
        <v>149.65</v>
      </c>
      <c r="OD24">
        <v>66149.649999999994</v>
      </c>
      <c r="OE24">
        <v>4</v>
      </c>
      <c r="OF24">
        <v>4</v>
      </c>
      <c r="OG24">
        <v>2526.625</v>
      </c>
      <c r="OH24">
        <v>2526.625</v>
      </c>
      <c r="OI24">
        <v>0</v>
      </c>
      <c r="OJ24">
        <v>3</v>
      </c>
      <c r="OK24" t="s">
        <v>432</v>
      </c>
      <c r="OL24">
        <v>2100</v>
      </c>
    </row>
    <row r="25" spans="1:404" x14ac:dyDescent="0.2">
      <c r="A25">
        <v>1922</v>
      </c>
      <c r="I25">
        <v>9</v>
      </c>
      <c r="J25">
        <v>1.845</v>
      </c>
      <c r="M25">
        <v>1</v>
      </c>
      <c r="N25" t="s">
        <v>432</v>
      </c>
      <c r="O25">
        <v>82.5</v>
      </c>
      <c r="Z25">
        <v>0</v>
      </c>
      <c r="AA25" t="s">
        <v>432</v>
      </c>
      <c r="AB25">
        <v>0</v>
      </c>
      <c r="AI25">
        <v>43</v>
      </c>
      <c r="AJ25">
        <v>8.8149999999999995</v>
      </c>
      <c r="AS25">
        <v>1</v>
      </c>
      <c r="AT25" t="s">
        <v>432</v>
      </c>
      <c r="AU25">
        <v>4375</v>
      </c>
      <c r="AV25">
        <v>32</v>
      </c>
      <c r="AW25">
        <v>5.6</v>
      </c>
      <c r="BB25">
        <v>12</v>
      </c>
      <c r="BC25">
        <v>2.46</v>
      </c>
      <c r="BS25">
        <v>21</v>
      </c>
      <c r="BT25">
        <v>4.3049999999999997</v>
      </c>
      <c r="BW25">
        <v>1</v>
      </c>
      <c r="BX25" t="s">
        <v>432</v>
      </c>
      <c r="BY25">
        <v>0</v>
      </c>
      <c r="CA25">
        <v>0</v>
      </c>
      <c r="CB25" t="s">
        <v>432</v>
      </c>
      <c r="CC25">
        <v>0</v>
      </c>
      <c r="CL25">
        <v>3</v>
      </c>
      <c r="CM25" t="s">
        <v>432</v>
      </c>
      <c r="CN25">
        <v>1312.5</v>
      </c>
      <c r="CP25">
        <v>2</v>
      </c>
      <c r="CQ25" t="s">
        <v>432</v>
      </c>
      <c r="CR25">
        <v>598</v>
      </c>
      <c r="CS25">
        <v>0</v>
      </c>
      <c r="CT25">
        <v>0</v>
      </c>
      <c r="CU25" t="s">
        <v>432</v>
      </c>
      <c r="CV25">
        <v>0</v>
      </c>
      <c r="CW25">
        <v>2</v>
      </c>
      <c r="CX25">
        <v>3</v>
      </c>
      <c r="CY25">
        <v>1379.65</v>
      </c>
      <c r="CZ25">
        <v>1753.7750000000001</v>
      </c>
      <c r="DA25">
        <v>29</v>
      </c>
      <c r="DB25">
        <v>5.0750000000000002</v>
      </c>
      <c r="DG25">
        <v>65</v>
      </c>
      <c r="DH25">
        <v>13.324999999999999</v>
      </c>
      <c r="DK25">
        <v>0</v>
      </c>
      <c r="DL25">
        <v>5</v>
      </c>
      <c r="DM25" t="s">
        <v>432</v>
      </c>
      <c r="DN25">
        <v>57837.5</v>
      </c>
      <c r="DO25">
        <v>0</v>
      </c>
      <c r="DP25">
        <v>0</v>
      </c>
      <c r="DQ25">
        <v>13125</v>
      </c>
      <c r="DR25">
        <v>1</v>
      </c>
      <c r="DS25">
        <v>0</v>
      </c>
      <c r="DT25">
        <v>2</v>
      </c>
      <c r="DU25" t="s">
        <v>432</v>
      </c>
      <c r="DV25">
        <v>66000</v>
      </c>
      <c r="DW25">
        <v>0</v>
      </c>
      <c r="DX25">
        <v>0</v>
      </c>
      <c r="DY25" t="s">
        <v>432</v>
      </c>
      <c r="DZ25">
        <v>0</v>
      </c>
      <c r="EA25">
        <v>320</v>
      </c>
      <c r="EB25">
        <v>56</v>
      </c>
      <c r="EE25">
        <v>210</v>
      </c>
      <c r="EH25">
        <v>1209</v>
      </c>
      <c r="EI25">
        <v>247.845</v>
      </c>
      <c r="EQ25">
        <v>2</v>
      </c>
      <c r="ER25">
        <v>0.41</v>
      </c>
      <c r="EY25">
        <v>0</v>
      </c>
      <c r="EZ25">
        <v>3</v>
      </c>
      <c r="FA25" t="s">
        <v>432</v>
      </c>
      <c r="FB25">
        <v>3150</v>
      </c>
      <c r="FC25">
        <v>0</v>
      </c>
      <c r="FD25">
        <v>1</v>
      </c>
      <c r="FE25" t="s">
        <v>432</v>
      </c>
      <c r="FF25">
        <v>1537.5</v>
      </c>
      <c r="FG25">
        <v>31</v>
      </c>
      <c r="FH25">
        <v>5.4249999999999998</v>
      </c>
      <c r="FM25">
        <v>10</v>
      </c>
      <c r="FN25">
        <v>2.0499999999999998</v>
      </c>
      <c r="FP25">
        <v>0</v>
      </c>
      <c r="FQ25">
        <v>2</v>
      </c>
      <c r="FR25" t="s">
        <v>432</v>
      </c>
      <c r="FS25">
        <v>700</v>
      </c>
      <c r="FT25">
        <v>0</v>
      </c>
      <c r="FU25">
        <v>1</v>
      </c>
      <c r="FV25" t="s">
        <v>432</v>
      </c>
      <c r="FW25">
        <v>615</v>
      </c>
      <c r="FX25">
        <v>102</v>
      </c>
      <c r="FY25">
        <v>17.850000000000001</v>
      </c>
      <c r="GD25">
        <v>84</v>
      </c>
      <c r="GE25">
        <v>17.22</v>
      </c>
      <c r="HI25">
        <v>9</v>
      </c>
      <c r="HJ25">
        <v>1.845</v>
      </c>
      <c r="HP25">
        <v>0</v>
      </c>
      <c r="HQ25">
        <v>1</v>
      </c>
      <c r="HS25">
        <v>2625</v>
      </c>
      <c r="HT25">
        <v>0</v>
      </c>
      <c r="HU25">
        <v>2</v>
      </c>
      <c r="HV25" t="s">
        <v>432</v>
      </c>
      <c r="HW25">
        <v>19597</v>
      </c>
      <c r="HX25">
        <v>0</v>
      </c>
      <c r="HY25">
        <v>0</v>
      </c>
      <c r="HZ25" t="s">
        <v>432</v>
      </c>
      <c r="IA25">
        <v>0</v>
      </c>
      <c r="IB25">
        <v>0</v>
      </c>
      <c r="IC25">
        <v>0</v>
      </c>
      <c r="IK25">
        <v>0</v>
      </c>
      <c r="IL25">
        <v>1</v>
      </c>
      <c r="IM25" t="s">
        <v>432</v>
      </c>
      <c r="IN25">
        <v>26250</v>
      </c>
      <c r="IO25">
        <v>0</v>
      </c>
      <c r="IP25">
        <v>0</v>
      </c>
      <c r="IQ25" t="s">
        <v>432</v>
      </c>
      <c r="IR25">
        <v>0</v>
      </c>
      <c r="IS25">
        <v>68</v>
      </c>
      <c r="IT25">
        <v>11.9</v>
      </c>
      <c r="IY25">
        <v>18</v>
      </c>
      <c r="IZ25">
        <v>3.69</v>
      </c>
      <c r="JD25">
        <v>0</v>
      </c>
      <c r="JE25">
        <v>1</v>
      </c>
      <c r="JF25" t="s">
        <v>432</v>
      </c>
      <c r="JG25">
        <v>0</v>
      </c>
      <c r="JH25">
        <v>0</v>
      </c>
      <c r="JI25">
        <v>0</v>
      </c>
      <c r="JT25">
        <v>0</v>
      </c>
      <c r="JU25">
        <v>0</v>
      </c>
      <c r="JX25">
        <v>0</v>
      </c>
      <c r="JY25">
        <v>0</v>
      </c>
      <c r="JZ25" t="s">
        <v>432</v>
      </c>
      <c r="KA25">
        <v>0</v>
      </c>
      <c r="KD25">
        <v>6</v>
      </c>
      <c r="KE25">
        <v>1.23</v>
      </c>
      <c r="KH25">
        <v>0</v>
      </c>
      <c r="KI25">
        <v>1</v>
      </c>
      <c r="KJ25" t="s">
        <v>432</v>
      </c>
      <c r="KK25">
        <v>15000</v>
      </c>
      <c r="KL25">
        <v>0</v>
      </c>
      <c r="KM25">
        <v>0</v>
      </c>
      <c r="KN25" t="s">
        <v>432</v>
      </c>
      <c r="KO25">
        <v>0</v>
      </c>
      <c r="KP25">
        <v>20</v>
      </c>
      <c r="KQ25">
        <v>3.5</v>
      </c>
      <c r="KV25">
        <v>6</v>
      </c>
      <c r="KW25">
        <v>1.23</v>
      </c>
      <c r="KY25">
        <v>0</v>
      </c>
      <c r="KZ25">
        <v>1</v>
      </c>
      <c r="LA25" t="s">
        <v>432</v>
      </c>
      <c r="LB25">
        <v>1312.5</v>
      </c>
      <c r="LC25">
        <v>10</v>
      </c>
      <c r="LD25">
        <v>1.75</v>
      </c>
      <c r="LR25">
        <v>0</v>
      </c>
      <c r="LS25">
        <v>0</v>
      </c>
      <c r="LT25">
        <v>149.65</v>
      </c>
      <c r="LU25">
        <v>1</v>
      </c>
      <c r="LV25">
        <v>0</v>
      </c>
      <c r="LW25">
        <v>2</v>
      </c>
      <c r="LX25" t="s">
        <v>432</v>
      </c>
      <c r="LY25">
        <v>149.65</v>
      </c>
      <c r="LZ25">
        <v>307</v>
      </c>
      <c r="MA25">
        <v>62.935000000000002</v>
      </c>
      <c r="MD25">
        <v>0</v>
      </c>
      <c r="ME25">
        <v>0</v>
      </c>
      <c r="MF25">
        <v>0</v>
      </c>
      <c r="MG25">
        <v>1</v>
      </c>
      <c r="MH25" t="s">
        <v>432</v>
      </c>
      <c r="MI25">
        <v>40000</v>
      </c>
      <c r="MJ25">
        <v>3285</v>
      </c>
      <c r="MK25">
        <v>1</v>
      </c>
      <c r="ML25">
        <v>0</v>
      </c>
      <c r="MM25">
        <v>1</v>
      </c>
      <c r="MN25" t="s">
        <v>432</v>
      </c>
      <c r="MO25">
        <v>0</v>
      </c>
      <c r="MT25">
        <v>433</v>
      </c>
      <c r="MU25">
        <v>88.765000000000001</v>
      </c>
      <c r="MW25">
        <v>0</v>
      </c>
      <c r="MX25">
        <v>0</v>
      </c>
      <c r="MY25" t="s">
        <v>432</v>
      </c>
      <c r="MZ25">
        <v>0</v>
      </c>
      <c r="NI25">
        <v>634</v>
      </c>
      <c r="NJ25">
        <v>110.95</v>
      </c>
      <c r="NP25">
        <v>2230</v>
      </c>
      <c r="NQ25">
        <v>457.15</v>
      </c>
      <c r="NS25">
        <v>0</v>
      </c>
      <c r="NT25">
        <v>5</v>
      </c>
      <c r="NU25">
        <v>0</v>
      </c>
      <c r="NV25">
        <v>20277.5</v>
      </c>
      <c r="NW25">
        <v>0</v>
      </c>
      <c r="NX25">
        <v>24</v>
      </c>
      <c r="NY25">
        <v>0</v>
      </c>
      <c r="NZ25">
        <v>154662.5</v>
      </c>
      <c r="OA25">
        <v>0</v>
      </c>
      <c r="OB25">
        <v>4</v>
      </c>
      <c r="OC25">
        <v>0</v>
      </c>
      <c r="OD25">
        <v>66149.649999999994</v>
      </c>
      <c r="OE25">
        <v>2</v>
      </c>
      <c r="OF25">
        <v>6</v>
      </c>
      <c r="OG25">
        <v>1379.65</v>
      </c>
      <c r="OH25">
        <v>3906.2750000000001</v>
      </c>
      <c r="OI25">
        <v>0</v>
      </c>
      <c r="OJ25">
        <v>3</v>
      </c>
      <c r="OK25" t="s">
        <v>432</v>
      </c>
      <c r="OL25">
        <v>2100</v>
      </c>
    </row>
    <row r="26" spans="1:404" x14ac:dyDescent="0.2">
      <c r="A26">
        <v>1923</v>
      </c>
      <c r="I26">
        <v>7</v>
      </c>
      <c r="J26">
        <v>1.4350000000000001</v>
      </c>
      <c r="M26">
        <v>1</v>
      </c>
      <c r="N26" t="s">
        <v>432</v>
      </c>
      <c r="O26">
        <v>82.5</v>
      </c>
      <c r="Y26">
        <v>1</v>
      </c>
      <c r="Z26">
        <v>1</v>
      </c>
      <c r="AA26">
        <v>922.5</v>
      </c>
      <c r="AB26">
        <v>922.5</v>
      </c>
      <c r="AI26">
        <v>62</v>
      </c>
      <c r="AJ26">
        <v>12.71</v>
      </c>
      <c r="AS26">
        <v>1</v>
      </c>
      <c r="AT26" t="s">
        <v>432</v>
      </c>
      <c r="AU26">
        <v>4375</v>
      </c>
      <c r="AV26">
        <v>53</v>
      </c>
      <c r="AW26">
        <v>9.2750000000000004</v>
      </c>
      <c r="BB26">
        <v>20</v>
      </c>
      <c r="BC26">
        <v>4.0999999999999996</v>
      </c>
      <c r="BS26">
        <v>26</v>
      </c>
      <c r="BT26">
        <v>5.33</v>
      </c>
      <c r="BW26">
        <v>1</v>
      </c>
      <c r="BX26" t="s">
        <v>432</v>
      </c>
      <c r="BY26">
        <v>0</v>
      </c>
      <c r="CA26">
        <v>0</v>
      </c>
      <c r="CB26" t="s">
        <v>432</v>
      </c>
      <c r="CC26">
        <v>0</v>
      </c>
      <c r="CL26">
        <v>3</v>
      </c>
      <c r="CM26" t="s">
        <v>432</v>
      </c>
      <c r="CN26">
        <v>1312.5</v>
      </c>
      <c r="CP26">
        <v>2</v>
      </c>
      <c r="CQ26" t="s">
        <v>432</v>
      </c>
      <c r="CR26">
        <v>598</v>
      </c>
      <c r="CS26">
        <v>0</v>
      </c>
      <c r="CT26">
        <v>0</v>
      </c>
      <c r="CU26" t="s">
        <v>432</v>
      </c>
      <c r="CV26">
        <v>0</v>
      </c>
      <c r="CW26">
        <v>0</v>
      </c>
      <c r="CX26">
        <v>3</v>
      </c>
      <c r="CY26" t="s">
        <v>432</v>
      </c>
      <c r="CZ26">
        <v>1753.7750000000001</v>
      </c>
      <c r="DA26">
        <v>39</v>
      </c>
      <c r="DB26">
        <v>6.8250000000000002</v>
      </c>
      <c r="DG26">
        <v>89</v>
      </c>
      <c r="DH26">
        <v>18.245000000000001</v>
      </c>
      <c r="DK26">
        <v>0</v>
      </c>
      <c r="DL26">
        <v>5</v>
      </c>
      <c r="DM26" t="s">
        <v>432</v>
      </c>
      <c r="DN26">
        <v>57837.5</v>
      </c>
      <c r="DO26">
        <v>0</v>
      </c>
      <c r="DP26">
        <v>0</v>
      </c>
      <c r="DQ26">
        <v>13125</v>
      </c>
      <c r="DR26">
        <v>1</v>
      </c>
      <c r="DS26">
        <v>0</v>
      </c>
      <c r="DT26">
        <v>2</v>
      </c>
      <c r="DU26" t="s">
        <v>432</v>
      </c>
      <c r="DV26">
        <v>66000</v>
      </c>
      <c r="DW26">
        <v>0</v>
      </c>
      <c r="DX26">
        <v>0</v>
      </c>
      <c r="DY26" t="s">
        <v>432</v>
      </c>
      <c r="DZ26">
        <v>0</v>
      </c>
      <c r="EA26">
        <v>170</v>
      </c>
      <c r="EB26">
        <v>29.75</v>
      </c>
      <c r="EE26">
        <v>190</v>
      </c>
      <c r="EH26">
        <v>1016</v>
      </c>
      <c r="EI26">
        <v>208.28</v>
      </c>
      <c r="EO26">
        <v>3</v>
      </c>
      <c r="EP26">
        <v>0.61499999999999999</v>
      </c>
      <c r="EY26">
        <v>0</v>
      </c>
      <c r="EZ26">
        <v>3</v>
      </c>
      <c r="FA26" t="s">
        <v>432</v>
      </c>
      <c r="FB26">
        <v>5250</v>
      </c>
      <c r="FC26">
        <v>1</v>
      </c>
      <c r="FD26">
        <v>3</v>
      </c>
      <c r="FE26">
        <v>512.5</v>
      </c>
      <c r="FF26">
        <v>2193.5</v>
      </c>
      <c r="FG26">
        <v>45</v>
      </c>
      <c r="FH26">
        <v>7.875</v>
      </c>
      <c r="FM26">
        <v>11</v>
      </c>
      <c r="FN26">
        <v>2.2549999999999999</v>
      </c>
      <c r="FP26">
        <v>0</v>
      </c>
      <c r="FQ26">
        <v>2</v>
      </c>
      <c r="FR26" t="s">
        <v>432</v>
      </c>
      <c r="FS26">
        <v>700</v>
      </c>
      <c r="FT26">
        <v>1</v>
      </c>
      <c r="FU26">
        <v>2</v>
      </c>
      <c r="FV26">
        <v>4489.5</v>
      </c>
      <c r="FW26">
        <v>5104.5</v>
      </c>
      <c r="FX26">
        <v>111</v>
      </c>
      <c r="FY26">
        <v>19.425000000000001</v>
      </c>
      <c r="GD26">
        <v>104</v>
      </c>
      <c r="GE26">
        <v>21.32</v>
      </c>
      <c r="GK26">
        <v>1</v>
      </c>
      <c r="GL26">
        <v>0.20499999999999999</v>
      </c>
      <c r="HI26">
        <v>23</v>
      </c>
      <c r="HJ26">
        <v>4.7149999999999999</v>
      </c>
      <c r="HP26">
        <v>0</v>
      </c>
      <c r="HQ26">
        <v>1</v>
      </c>
      <c r="HS26">
        <v>2625</v>
      </c>
      <c r="HT26">
        <v>0</v>
      </c>
      <c r="HU26">
        <v>2</v>
      </c>
      <c r="HV26" t="s">
        <v>432</v>
      </c>
      <c r="HW26">
        <v>19597</v>
      </c>
      <c r="HX26">
        <v>0</v>
      </c>
      <c r="HY26">
        <v>0</v>
      </c>
      <c r="HZ26" t="s">
        <v>432</v>
      </c>
      <c r="IA26">
        <v>0</v>
      </c>
      <c r="IB26">
        <v>0</v>
      </c>
      <c r="IC26">
        <v>0</v>
      </c>
      <c r="IK26">
        <v>0</v>
      </c>
      <c r="IL26">
        <v>1</v>
      </c>
      <c r="IM26" t="s">
        <v>432</v>
      </c>
      <c r="IN26">
        <v>26250</v>
      </c>
      <c r="IO26">
        <v>0</v>
      </c>
      <c r="IP26">
        <v>0</v>
      </c>
      <c r="IQ26" t="s">
        <v>432</v>
      </c>
      <c r="IR26">
        <v>0</v>
      </c>
      <c r="IS26">
        <v>39</v>
      </c>
      <c r="IT26">
        <v>6.8250000000000002</v>
      </c>
      <c r="IY26">
        <v>20</v>
      </c>
      <c r="IZ26">
        <v>4.0999999999999996</v>
      </c>
      <c r="JD26">
        <v>0</v>
      </c>
      <c r="JE26">
        <v>1</v>
      </c>
      <c r="JF26" t="s">
        <v>432</v>
      </c>
      <c r="JG26">
        <v>0</v>
      </c>
      <c r="JH26">
        <v>7</v>
      </c>
      <c r="JI26">
        <v>0</v>
      </c>
      <c r="JT26">
        <v>0</v>
      </c>
      <c r="JU26">
        <v>0</v>
      </c>
      <c r="JX26">
        <v>0</v>
      </c>
      <c r="JY26">
        <v>0</v>
      </c>
      <c r="JZ26" t="s">
        <v>432</v>
      </c>
      <c r="KA26">
        <v>0</v>
      </c>
      <c r="KD26">
        <v>6</v>
      </c>
      <c r="KE26">
        <v>1.23</v>
      </c>
      <c r="KH26">
        <v>0</v>
      </c>
      <c r="KI26">
        <v>1</v>
      </c>
      <c r="KJ26" t="s">
        <v>432</v>
      </c>
      <c r="KK26">
        <v>15000</v>
      </c>
      <c r="KL26">
        <v>0</v>
      </c>
      <c r="KM26">
        <v>0</v>
      </c>
      <c r="KN26" t="s">
        <v>432</v>
      </c>
      <c r="KO26">
        <v>0</v>
      </c>
      <c r="KP26">
        <v>31</v>
      </c>
      <c r="KQ26">
        <v>5.4249999999999998</v>
      </c>
      <c r="KV26">
        <v>9</v>
      </c>
      <c r="KW26">
        <v>1.845</v>
      </c>
      <c r="KY26">
        <v>0</v>
      </c>
      <c r="KZ26">
        <v>1</v>
      </c>
      <c r="LA26" t="s">
        <v>432</v>
      </c>
      <c r="LB26">
        <v>1312.5</v>
      </c>
      <c r="LC26">
        <v>18</v>
      </c>
      <c r="LD26">
        <v>3.15</v>
      </c>
      <c r="LR26">
        <v>6.15</v>
      </c>
      <c r="LS26">
        <v>1</v>
      </c>
      <c r="LT26">
        <v>155.80000000000001</v>
      </c>
      <c r="LU26">
        <v>2</v>
      </c>
      <c r="LV26">
        <v>1</v>
      </c>
      <c r="LW26">
        <v>3</v>
      </c>
      <c r="LX26">
        <v>2244.75</v>
      </c>
      <c r="LY26">
        <v>2394.4</v>
      </c>
      <c r="LZ26">
        <v>432</v>
      </c>
      <c r="MA26">
        <v>88.56</v>
      </c>
      <c r="MD26">
        <v>0</v>
      </c>
      <c r="ME26">
        <v>0</v>
      </c>
      <c r="MF26">
        <v>0</v>
      </c>
      <c r="MG26">
        <v>1</v>
      </c>
      <c r="MH26" t="s">
        <v>432</v>
      </c>
      <c r="MI26">
        <v>40000</v>
      </c>
      <c r="MJ26">
        <v>3285</v>
      </c>
      <c r="MK26">
        <v>1</v>
      </c>
      <c r="ML26">
        <v>0</v>
      </c>
      <c r="MM26">
        <v>1</v>
      </c>
      <c r="MN26" t="s">
        <v>432</v>
      </c>
      <c r="MO26">
        <v>0</v>
      </c>
      <c r="MP26">
        <v>415</v>
      </c>
      <c r="MQ26">
        <v>85.075000000000003</v>
      </c>
      <c r="MT26">
        <v>778</v>
      </c>
      <c r="MU26">
        <v>159.49</v>
      </c>
      <c r="MW26">
        <v>0</v>
      </c>
      <c r="MX26">
        <v>0</v>
      </c>
      <c r="MY26" t="s">
        <v>432</v>
      </c>
      <c r="MZ26">
        <v>0</v>
      </c>
      <c r="NI26">
        <v>539</v>
      </c>
      <c r="NJ26">
        <v>94.325000000000003</v>
      </c>
      <c r="NP26">
        <v>2200</v>
      </c>
      <c r="NQ26">
        <v>451</v>
      </c>
      <c r="NS26">
        <v>0</v>
      </c>
      <c r="NT26">
        <v>5</v>
      </c>
      <c r="NU26">
        <v>0</v>
      </c>
      <c r="NV26">
        <v>20277.5</v>
      </c>
      <c r="NW26">
        <v>0</v>
      </c>
      <c r="NX26">
        <v>24</v>
      </c>
      <c r="NY26">
        <v>0</v>
      </c>
      <c r="NZ26">
        <v>156762.5</v>
      </c>
      <c r="OA26">
        <v>1</v>
      </c>
      <c r="OB26">
        <v>5</v>
      </c>
      <c r="OC26">
        <v>2244.75</v>
      </c>
      <c r="OD26">
        <v>68394.399999999994</v>
      </c>
      <c r="OE26">
        <v>3</v>
      </c>
      <c r="OF26">
        <v>10</v>
      </c>
      <c r="OG26">
        <v>5924.5</v>
      </c>
      <c r="OH26">
        <v>9974.2749999999996</v>
      </c>
      <c r="OI26">
        <v>0</v>
      </c>
      <c r="OJ26">
        <v>3</v>
      </c>
      <c r="OK26" t="s">
        <v>432</v>
      </c>
      <c r="OL26">
        <v>2100</v>
      </c>
      <c r="OM26">
        <v>22</v>
      </c>
      <c r="ON26">
        <v>3.85</v>
      </c>
    </row>
    <row r="27" spans="1:404" x14ac:dyDescent="0.2">
      <c r="A27">
        <v>1924</v>
      </c>
      <c r="G27">
        <v>11</v>
      </c>
      <c r="H27">
        <v>2.2549999999999999</v>
      </c>
      <c r="I27">
        <v>3</v>
      </c>
      <c r="J27">
        <v>0.61499999999999999</v>
      </c>
      <c r="M27">
        <v>1</v>
      </c>
      <c r="N27" t="s">
        <v>432</v>
      </c>
      <c r="O27">
        <v>82.5</v>
      </c>
      <c r="P27">
        <v>4</v>
      </c>
      <c r="Q27">
        <v>0.82</v>
      </c>
      <c r="Y27">
        <v>1</v>
      </c>
      <c r="Z27">
        <v>2</v>
      </c>
      <c r="AA27">
        <v>2050</v>
      </c>
      <c r="AB27">
        <v>2972.5</v>
      </c>
      <c r="AC27">
        <v>0</v>
      </c>
      <c r="AD27">
        <v>0</v>
      </c>
      <c r="AI27">
        <v>62</v>
      </c>
      <c r="AJ27">
        <v>12.71</v>
      </c>
      <c r="AS27">
        <v>1</v>
      </c>
      <c r="AT27" t="s">
        <v>432</v>
      </c>
      <c r="AU27">
        <v>4375</v>
      </c>
      <c r="AV27">
        <v>66</v>
      </c>
      <c r="AW27">
        <v>11.55</v>
      </c>
      <c r="BB27">
        <v>16</v>
      </c>
      <c r="BC27">
        <v>3.28</v>
      </c>
      <c r="BM27">
        <v>3</v>
      </c>
      <c r="BN27">
        <v>0.52500000000000002</v>
      </c>
      <c r="BS27">
        <v>24</v>
      </c>
      <c r="BT27">
        <v>4.92</v>
      </c>
      <c r="BW27">
        <v>1</v>
      </c>
      <c r="BX27" t="s">
        <v>432</v>
      </c>
      <c r="BY27">
        <v>0</v>
      </c>
      <c r="CA27">
        <v>0</v>
      </c>
      <c r="CB27" t="s">
        <v>432</v>
      </c>
      <c r="CC27">
        <v>0</v>
      </c>
      <c r="CL27">
        <v>3</v>
      </c>
      <c r="CM27" t="s">
        <v>432</v>
      </c>
      <c r="CN27">
        <v>1312.5</v>
      </c>
      <c r="CP27">
        <v>2</v>
      </c>
      <c r="CQ27" t="s">
        <v>432</v>
      </c>
      <c r="CR27">
        <v>598</v>
      </c>
      <c r="CS27">
        <v>0</v>
      </c>
      <c r="CT27">
        <v>0</v>
      </c>
      <c r="CU27" t="s">
        <v>432</v>
      </c>
      <c r="CV27">
        <v>0</v>
      </c>
      <c r="CW27">
        <v>0</v>
      </c>
      <c r="CX27">
        <v>3</v>
      </c>
      <c r="CY27" t="s">
        <v>432</v>
      </c>
      <c r="CZ27">
        <v>1753.7750000000001</v>
      </c>
      <c r="DA27">
        <v>44</v>
      </c>
      <c r="DB27">
        <v>7.7</v>
      </c>
      <c r="DG27">
        <v>100</v>
      </c>
      <c r="DH27">
        <v>20.5</v>
      </c>
      <c r="DK27">
        <v>0</v>
      </c>
      <c r="DL27">
        <v>5</v>
      </c>
      <c r="DM27" t="s">
        <v>432</v>
      </c>
      <c r="DN27">
        <v>57837.5</v>
      </c>
      <c r="DO27">
        <v>0</v>
      </c>
      <c r="DP27">
        <v>0</v>
      </c>
      <c r="DQ27">
        <v>13125</v>
      </c>
      <c r="DR27">
        <v>1</v>
      </c>
      <c r="DS27">
        <v>0</v>
      </c>
      <c r="DT27">
        <v>2</v>
      </c>
      <c r="DU27" t="s">
        <v>432</v>
      </c>
      <c r="DV27">
        <v>66000</v>
      </c>
      <c r="DW27">
        <v>0</v>
      </c>
      <c r="DX27">
        <v>0</v>
      </c>
      <c r="DY27" t="s">
        <v>432</v>
      </c>
      <c r="DZ27">
        <v>0</v>
      </c>
      <c r="EA27">
        <v>220</v>
      </c>
      <c r="EB27">
        <v>38.5</v>
      </c>
      <c r="EC27">
        <v>349</v>
      </c>
      <c r="ED27">
        <v>71.545000000000002</v>
      </c>
      <c r="EE27">
        <v>245</v>
      </c>
      <c r="EH27">
        <v>1321</v>
      </c>
      <c r="EI27">
        <v>270.80500000000001</v>
      </c>
      <c r="EO27">
        <v>15</v>
      </c>
      <c r="EP27">
        <v>3.0750000000000002</v>
      </c>
      <c r="EY27">
        <v>0</v>
      </c>
      <c r="EZ27">
        <v>3</v>
      </c>
      <c r="FA27" t="s">
        <v>432</v>
      </c>
      <c r="FB27">
        <v>5250</v>
      </c>
      <c r="FC27">
        <v>1</v>
      </c>
      <c r="FD27">
        <v>4</v>
      </c>
      <c r="FE27">
        <v>1000</v>
      </c>
      <c r="FF27">
        <v>3583</v>
      </c>
      <c r="FG27">
        <v>43</v>
      </c>
      <c r="FH27">
        <v>7.5250000000000004</v>
      </c>
      <c r="FM27">
        <v>14</v>
      </c>
      <c r="FN27">
        <v>2.87</v>
      </c>
      <c r="FP27">
        <v>0</v>
      </c>
      <c r="FQ27">
        <v>2</v>
      </c>
      <c r="FR27" t="s">
        <v>432</v>
      </c>
      <c r="FS27">
        <v>700</v>
      </c>
      <c r="FT27">
        <v>0</v>
      </c>
      <c r="FU27">
        <v>2</v>
      </c>
      <c r="FV27" t="s">
        <v>432</v>
      </c>
      <c r="FW27">
        <v>5104.5</v>
      </c>
      <c r="FX27">
        <v>122</v>
      </c>
      <c r="FY27">
        <v>21.35</v>
      </c>
      <c r="GD27">
        <v>109</v>
      </c>
      <c r="GE27">
        <v>22.344999999999999</v>
      </c>
      <c r="GK27">
        <v>2</v>
      </c>
      <c r="GL27">
        <v>0.41</v>
      </c>
      <c r="HI27">
        <v>35</v>
      </c>
      <c r="HJ27">
        <v>7.1749999999999998</v>
      </c>
      <c r="HP27">
        <v>0</v>
      </c>
      <c r="HQ27">
        <v>1</v>
      </c>
      <c r="HS27">
        <v>2625</v>
      </c>
      <c r="HT27">
        <v>0</v>
      </c>
      <c r="HU27">
        <v>2</v>
      </c>
      <c r="HV27" t="s">
        <v>432</v>
      </c>
      <c r="HW27">
        <v>19597</v>
      </c>
      <c r="HX27">
        <v>0</v>
      </c>
      <c r="HY27">
        <v>0</v>
      </c>
      <c r="HZ27" t="s">
        <v>432</v>
      </c>
      <c r="IA27">
        <v>0</v>
      </c>
      <c r="IB27">
        <v>0</v>
      </c>
      <c r="IC27">
        <v>0</v>
      </c>
      <c r="IK27">
        <v>0</v>
      </c>
      <c r="IL27">
        <v>1</v>
      </c>
      <c r="IM27" t="s">
        <v>432</v>
      </c>
      <c r="IN27">
        <v>26250</v>
      </c>
      <c r="IO27">
        <v>0</v>
      </c>
      <c r="IP27">
        <v>0</v>
      </c>
      <c r="IQ27" t="s">
        <v>432</v>
      </c>
      <c r="IR27">
        <v>0</v>
      </c>
      <c r="IS27">
        <v>51</v>
      </c>
      <c r="IT27">
        <v>8.9250000000000007</v>
      </c>
      <c r="IY27">
        <v>15</v>
      </c>
      <c r="IZ27">
        <v>3.0750000000000002</v>
      </c>
      <c r="JD27">
        <v>0</v>
      </c>
      <c r="JE27">
        <v>1</v>
      </c>
      <c r="JF27" t="s">
        <v>432</v>
      </c>
      <c r="JG27">
        <v>0</v>
      </c>
      <c r="JH27">
        <v>9</v>
      </c>
      <c r="JI27">
        <v>0</v>
      </c>
      <c r="JT27">
        <v>1</v>
      </c>
      <c r="JU27">
        <v>0.20499999999999999</v>
      </c>
      <c r="JX27">
        <v>1</v>
      </c>
      <c r="JY27">
        <v>1</v>
      </c>
      <c r="JZ27">
        <v>143.5</v>
      </c>
      <c r="KA27">
        <v>143.5</v>
      </c>
      <c r="KB27">
        <v>11</v>
      </c>
      <c r="KC27">
        <v>2.2549999999999999</v>
      </c>
      <c r="KH27">
        <v>0</v>
      </c>
      <c r="KI27">
        <v>1</v>
      </c>
      <c r="KJ27" t="s">
        <v>432</v>
      </c>
      <c r="KK27">
        <v>15000</v>
      </c>
      <c r="KL27">
        <v>0</v>
      </c>
      <c r="KM27">
        <v>0</v>
      </c>
      <c r="KN27" t="s">
        <v>432</v>
      </c>
      <c r="KO27">
        <v>0</v>
      </c>
      <c r="KP27">
        <v>28</v>
      </c>
      <c r="KQ27">
        <v>4.9000000000000004</v>
      </c>
      <c r="KV27">
        <v>8</v>
      </c>
      <c r="KW27">
        <v>1.64</v>
      </c>
      <c r="KY27">
        <v>0</v>
      </c>
      <c r="KZ27">
        <v>1</v>
      </c>
      <c r="LA27" t="s">
        <v>432</v>
      </c>
      <c r="LB27">
        <v>1312.5</v>
      </c>
      <c r="LC27">
        <v>20</v>
      </c>
      <c r="LD27">
        <v>3.5</v>
      </c>
      <c r="LR27">
        <v>0</v>
      </c>
      <c r="LS27">
        <v>0</v>
      </c>
      <c r="LT27">
        <v>149.65</v>
      </c>
      <c r="LU27">
        <v>1</v>
      </c>
      <c r="LV27">
        <v>0</v>
      </c>
      <c r="LW27">
        <v>3</v>
      </c>
      <c r="LX27" t="s">
        <v>432</v>
      </c>
      <c r="LY27">
        <v>4040.55</v>
      </c>
      <c r="LZ27">
        <v>478</v>
      </c>
      <c r="MA27">
        <v>97.99</v>
      </c>
      <c r="MD27">
        <v>0</v>
      </c>
      <c r="ME27">
        <v>0</v>
      </c>
      <c r="MF27">
        <v>0</v>
      </c>
      <c r="MG27">
        <v>2</v>
      </c>
      <c r="MH27" t="s">
        <v>432</v>
      </c>
      <c r="MI27">
        <v>40000</v>
      </c>
      <c r="MJ27">
        <v>3285</v>
      </c>
      <c r="MK27">
        <v>1</v>
      </c>
      <c r="ML27">
        <v>1</v>
      </c>
      <c r="MM27">
        <v>2</v>
      </c>
      <c r="MN27">
        <v>224.47499999999999</v>
      </c>
      <c r="MO27">
        <v>224.47499999999999</v>
      </c>
      <c r="MP27">
        <v>664</v>
      </c>
      <c r="MQ27">
        <v>136.12</v>
      </c>
      <c r="MT27">
        <v>807.5</v>
      </c>
      <c r="MU27">
        <v>165.53749999999999</v>
      </c>
      <c r="MW27">
        <v>0</v>
      </c>
      <c r="MX27">
        <v>0</v>
      </c>
      <c r="MY27" t="s">
        <v>432</v>
      </c>
      <c r="MZ27">
        <v>0</v>
      </c>
      <c r="NI27">
        <v>631</v>
      </c>
      <c r="NJ27">
        <v>110.425</v>
      </c>
      <c r="NK27">
        <v>544</v>
      </c>
      <c r="NL27">
        <v>278.3</v>
      </c>
      <c r="NN27">
        <v>255</v>
      </c>
      <c r="NP27">
        <v>2585</v>
      </c>
      <c r="NQ27">
        <v>533.29999999999995</v>
      </c>
      <c r="NS27">
        <v>0</v>
      </c>
      <c r="NT27">
        <v>5</v>
      </c>
      <c r="NU27">
        <v>0</v>
      </c>
      <c r="NV27">
        <v>20277.5</v>
      </c>
      <c r="NW27">
        <v>0</v>
      </c>
      <c r="NX27">
        <v>25</v>
      </c>
      <c r="NY27">
        <v>0</v>
      </c>
      <c r="NZ27">
        <v>156762.5</v>
      </c>
      <c r="OA27">
        <v>0</v>
      </c>
      <c r="OB27">
        <v>5</v>
      </c>
      <c r="OC27">
        <v>0</v>
      </c>
      <c r="OD27">
        <v>70040.55</v>
      </c>
      <c r="OE27">
        <v>4</v>
      </c>
      <c r="OF27">
        <v>14</v>
      </c>
      <c r="OG27">
        <v>3417.9749999999999</v>
      </c>
      <c r="OH27">
        <v>13781.75</v>
      </c>
      <c r="OI27">
        <v>0</v>
      </c>
      <c r="OJ27">
        <v>3</v>
      </c>
      <c r="OK27" t="s">
        <v>432</v>
      </c>
      <c r="OL27">
        <v>2100</v>
      </c>
      <c r="OM27">
        <v>25</v>
      </c>
      <c r="ON27">
        <v>4.375</v>
      </c>
    </row>
    <row r="28" spans="1:404" x14ac:dyDescent="0.2">
      <c r="A28">
        <v>1925</v>
      </c>
      <c r="G28">
        <v>15</v>
      </c>
      <c r="H28">
        <v>3.0750000000000002</v>
      </c>
      <c r="M28">
        <v>1</v>
      </c>
      <c r="N28" t="s">
        <v>432</v>
      </c>
      <c r="O28">
        <v>1000</v>
      </c>
      <c r="P28">
        <v>4</v>
      </c>
      <c r="Q28">
        <v>0.82</v>
      </c>
      <c r="Z28">
        <v>2</v>
      </c>
      <c r="AA28" t="s">
        <v>432</v>
      </c>
      <c r="AB28">
        <v>2460</v>
      </c>
      <c r="AC28">
        <v>0</v>
      </c>
      <c r="AD28">
        <v>0</v>
      </c>
      <c r="AI28">
        <v>64</v>
      </c>
      <c r="AJ28">
        <v>13.12</v>
      </c>
      <c r="AS28">
        <v>1</v>
      </c>
      <c r="AT28" t="s">
        <v>432</v>
      </c>
      <c r="AU28">
        <v>25000</v>
      </c>
      <c r="AV28">
        <v>82</v>
      </c>
      <c r="AW28">
        <v>14.35</v>
      </c>
      <c r="BB28">
        <v>17</v>
      </c>
      <c r="BC28">
        <v>3.4849999999999999</v>
      </c>
      <c r="BM28">
        <v>5</v>
      </c>
      <c r="BN28">
        <v>0.875</v>
      </c>
      <c r="BS28">
        <v>26</v>
      </c>
      <c r="BT28">
        <v>5.33</v>
      </c>
      <c r="BW28">
        <v>1</v>
      </c>
      <c r="BX28" t="s">
        <v>432</v>
      </c>
      <c r="BY28">
        <v>6000</v>
      </c>
      <c r="CA28">
        <v>0</v>
      </c>
      <c r="CB28" t="s">
        <v>432</v>
      </c>
      <c r="CC28">
        <v>0</v>
      </c>
      <c r="CL28">
        <v>8</v>
      </c>
      <c r="CM28" t="s">
        <v>432</v>
      </c>
      <c r="CN28">
        <v>53500</v>
      </c>
      <c r="CP28">
        <v>3</v>
      </c>
      <c r="CQ28" t="s">
        <v>432</v>
      </c>
      <c r="CR28">
        <v>1793</v>
      </c>
      <c r="CS28">
        <v>0</v>
      </c>
      <c r="CT28">
        <v>0</v>
      </c>
      <c r="CU28" t="s">
        <v>432</v>
      </c>
      <c r="CV28">
        <v>0</v>
      </c>
      <c r="CW28">
        <v>1</v>
      </c>
      <c r="CX28">
        <v>9</v>
      </c>
      <c r="CY28" t="s">
        <v>432</v>
      </c>
      <c r="CZ28">
        <v>29854.125</v>
      </c>
      <c r="DA28">
        <v>50</v>
      </c>
      <c r="DB28">
        <v>8.75</v>
      </c>
      <c r="DG28">
        <v>117</v>
      </c>
      <c r="DH28">
        <v>23.984999999999999</v>
      </c>
      <c r="DK28">
        <v>0</v>
      </c>
      <c r="DL28">
        <v>5</v>
      </c>
      <c r="DM28" t="s">
        <v>432</v>
      </c>
      <c r="DN28">
        <v>92937.5</v>
      </c>
      <c r="DO28">
        <v>0</v>
      </c>
      <c r="DP28">
        <v>0</v>
      </c>
      <c r="DQ28">
        <v>4500</v>
      </c>
      <c r="DR28">
        <v>1</v>
      </c>
      <c r="DS28">
        <v>0</v>
      </c>
      <c r="DT28">
        <v>2</v>
      </c>
      <c r="DU28" t="s">
        <v>432</v>
      </c>
      <c r="DV28">
        <v>66000</v>
      </c>
      <c r="DW28">
        <v>0</v>
      </c>
      <c r="DX28">
        <v>1</v>
      </c>
      <c r="DY28" t="s">
        <v>432</v>
      </c>
      <c r="DZ28">
        <v>2500</v>
      </c>
      <c r="EA28">
        <v>350</v>
      </c>
      <c r="EB28">
        <v>61.25</v>
      </c>
      <c r="EC28">
        <v>424</v>
      </c>
      <c r="ED28">
        <v>86.92</v>
      </c>
      <c r="EE28">
        <v>360</v>
      </c>
      <c r="EH28">
        <v>1573</v>
      </c>
      <c r="EI28">
        <v>322.46499999999997</v>
      </c>
      <c r="EO28">
        <v>14</v>
      </c>
      <c r="EP28">
        <v>2.87</v>
      </c>
      <c r="EY28">
        <v>0</v>
      </c>
      <c r="EZ28">
        <v>3</v>
      </c>
      <c r="FA28" t="s">
        <v>432</v>
      </c>
      <c r="FB28">
        <v>8225</v>
      </c>
      <c r="FC28">
        <v>1</v>
      </c>
      <c r="FD28">
        <v>6</v>
      </c>
      <c r="FE28">
        <v>14000</v>
      </c>
      <c r="FF28">
        <v>55677.75</v>
      </c>
      <c r="FG28">
        <v>38</v>
      </c>
      <c r="FH28">
        <v>6.65</v>
      </c>
      <c r="FM28">
        <v>29</v>
      </c>
      <c r="FN28">
        <v>5.9450000000000003</v>
      </c>
      <c r="FP28">
        <v>0</v>
      </c>
      <c r="FQ28">
        <v>2</v>
      </c>
      <c r="FR28" t="s">
        <v>432</v>
      </c>
      <c r="FS28">
        <v>21500</v>
      </c>
      <c r="FT28">
        <v>0</v>
      </c>
      <c r="FU28">
        <v>3</v>
      </c>
      <c r="FV28" t="s">
        <v>432</v>
      </c>
      <c r="FW28">
        <v>22615</v>
      </c>
      <c r="FX28">
        <v>125</v>
      </c>
      <c r="FY28">
        <v>21.875</v>
      </c>
      <c r="GD28">
        <v>131</v>
      </c>
      <c r="GE28">
        <v>26.855</v>
      </c>
      <c r="GK28">
        <v>1</v>
      </c>
      <c r="GL28">
        <v>0.20499999999999999</v>
      </c>
      <c r="HI28">
        <v>36</v>
      </c>
      <c r="HJ28">
        <v>7.38</v>
      </c>
      <c r="HP28">
        <v>0</v>
      </c>
      <c r="HQ28">
        <v>1</v>
      </c>
      <c r="HS28">
        <v>15000</v>
      </c>
      <c r="HT28">
        <v>0</v>
      </c>
      <c r="HU28">
        <v>2</v>
      </c>
      <c r="HV28" t="s">
        <v>432</v>
      </c>
      <c r="HW28">
        <v>24577</v>
      </c>
      <c r="HX28">
        <v>0</v>
      </c>
      <c r="HY28">
        <v>0</v>
      </c>
      <c r="HZ28" t="s">
        <v>432</v>
      </c>
      <c r="IA28">
        <v>0</v>
      </c>
      <c r="IB28">
        <v>7</v>
      </c>
      <c r="IC28">
        <v>1.2250000000000001</v>
      </c>
      <c r="IK28">
        <v>0</v>
      </c>
      <c r="IL28">
        <v>1</v>
      </c>
      <c r="IM28" t="s">
        <v>432</v>
      </c>
      <c r="IN28">
        <v>30000</v>
      </c>
      <c r="IO28">
        <v>0</v>
      </c>
      <c r="IP28">
        <v>0</v>
      </c>
      <c r="IQ28" t="s">
        <v>432</v>
      </c>
      <c r="IR28">
        <v>0</v>
      </c>
      <c r="IS28">
        <v>86</v>
      </c>
      <c r="IT28">
        <v>15.05</v>
      </c>
      <c r="IY28">
        <v>16</v>
      </c>
      <c r="IZ28">
        <v>3.28</v>
      </c>
      <c r="JD28">
        <v>0</v>
      </c>
      <c r="JE28">
        <v>1</v>
      </c>
      <c r="JF28" t="s">
        <v>432</v>
      </c>
      <c r="JG28">
        <v>5000</v>
      </c>
      <c r="JH28">
        <v>12</v>
      </c>
      <c r="JI28">
        <v>0</v>
      </c>
      <c r="JT28">
        <v>1</v>
      </c>
      <c r="JU28">
        <v>0.20499999999999999</v>
      </c>
      <c r="JX28">
        <v>1</v>
      </c>
      <c r="JY28">
        <v>3</v>
      </c>
      <c r="JZ28">
        <v>4951</v>
      </c>
      <c r="KA28">
        <v>5094.5</v>
      </c>
      <c r="KB28">
        <v>12</v>
      </c>
      <c r="KC28">
        <v>2.46</v>
      </c>
      <c r="KH28">
        <v>1</v>
      </c>
      <c r="KI28">
        <v>2</v>
      </c>
      <c r="KK28">
        <v>6000</v>
      </c>
      <c r="KL28">
        <v>0</v>
      </c>
      <c r="KM28">
        <v>0</v>
      </c>
      <c r="KN28" t="s">
        <v>432</v>
      </c>
      <c r="KO28">
        <v>0</v>
      </c>
      <c r="KP28">
        <v>34</v>
      </c>
      <c r="KQ28">
        <v>5.95</v>
      </c>
      <c r="KV28">
        <v>7</v>
      </c>
      <c r="KW28">
        <v>1.4350000000000001</v>
      </c>
      <c r="KY28">
        <v>0</v>
      </c>
      <c r="KZ28">
        <v>1</v>
      </c>
      <c r="LA28" t="s">
        <v>432</v>
      </c>
      <c r="LB28">
        <v>2500</v>
      </c>
      <c r="LC28">
        <v>27</v>
      </c>
      <c r="LD28">
        <v>4.7249999999999996</v>
      </c>
      <c r="LR28">
        <v>0</v>
      </c>
      <c r="LS28">
        <v>0</v>
      </c>
      <c r="LT28">
        <v>149.65</v>
      </c>
      <c r="LU28">
        <v>1</v>
      </c>
      <c r="LV28">
        <v>0</v>
      </c>
      <c r="LW28">
        <v>3</v>
      </c>
      <c r="LX28" t="s">
        <v>432</v>
      </c>
      <c r="LY28">
        <v>17549.650000000001</v>
      </c>
      <c r="LZ28">
        <v>453</v>
      </c>
      <c r="MA28">
        <v>92.864999999999995</v>
      </c>
      <c r="MD28">
        <v>0</v>
      </c>
      <c r="ME28">
        <v>0</v>
      </c>
      <c r="MF28">
        <v>0</v>
      </c>
      <c r="MG28">
        <v>2</v>
      </c>
      <c r="MH28" t="s">
        <v>432</v>
      </c>
      <c r="MI28">
        <v>40000</v>
      </c>
      <c r="ML28">
        <v>2</v>
      </c>
      <c r="MM28">
        <v>6</v>
      </c>
      <c r="MN28">
        <v>665.22500000000002</v>
      </c>
      <c r="MO28">
        <v>8100.2</v>
      </c>
      <c r="MP28">
        <v>405</v>
      </c>
      <c r="MQ28">
        <v>83.025000000000006</v>
      </c>
      <c r="MT28">
        <v>837</v>
      </c>
      <c r="MU28">
        <v>171.58500000000001</v>
      </c>
      <c r="MW28">
        <v>0</v>
      </c>
      <c r="MX28">
        <v>0</v>
      </c>
      <c r="MY28" t="s">
        <v>432</v>
      </c>
      <c r="MZ28">
        <v>0</v>
      </c>
      <c r="NI28">
        <v>850</v>
      </c>
      <c r="NJ28">
        <v>148.75</v>
      </c>
      <c r="NL28">
        <v>296.7</v>
      </c>
      <c r="NN28">
        <v>289</v>
      </c>
      <c r="NP28">
        <v>2930</v>
      </c>
      <c r="NQ28">
        <v>585.9</v>
      </c>
      <c r="NS28">
        <v>0</v>
      </c>
      <c r="NT28">
        <v>6</v>
      </c>
      <c r="NU28">
        <v>0</v>
      </c>
      <c r="NV28">
        <v>27370</v>
      </c>
      <c r="NW28">
        <v>1</v>
      </c>
      <c r="NX28">
        <v>31</v>
      </c>
      <c r="NY28">
        <v>0</v>
      </c>
      <c r="NZ28">
        <v>319662.5</v>
      </c>
      <c r="OA28">
        <v>0</v>
      </c>
      <c r="OB28">
        <v>5</v>
      </c>
      <c r="OC28">
        <v>0</v>
      </c>
      <c r="OD28">
        <v>83549.649999999994</v>
      </c>
      <c r="OE28">
        <v>5</v>
      </c>
      <c r="OF28">
        <v>30</v>
      </c>
      <c r="OG28">
        <v>19616.224999999999</v>
      </c>
      <c r="OH28">
        <v>126301.575</v>
      </c>
      <c r="OI28">
        <v>0</v>
      </c>
      <c r="OJ28">
        <v>3</v>
      </c>
      <c r="OK28" t="s">
        <v>432</v>
      </c>
      <c r="OL28">
        <v>14000</v>
      </c>
      <c r="OM28">
        <v>34</v>
      </c>
      <c r="ON28">
        <v>5.95</v>
      </c>
    </row>
    <row r="29" spans="1:404" x14ac:dyDescent="0.2">
      <c r="A29">
        <v>1926</v>
      </c>
      <c r="G29">
        <v>17</v>
      </c>
      <c r="H29">
        <v>3.4849999999999999</v>
      </c>
      <c r="M29">
        <v>1</v>
      </c>
      <c r="N29" t="s">
        <v>432</v>
      </c>
      <c r="O29">
        <v>1000</v>
      </c>
      <c r="P29">
        <v>5</v>
      </c>
      <c r="Q29">
        <v>1.0249999999999999</v>
      </c>
      <c r="Z29">
        <v>2</v>
      </c>
      <c r="AA29" t="s">
        <v>432</v>
      </c>
      <c r="AB29">
        <v>2460</v>
      </c>
      <c r="AC29">
        <v>0</v>
      </c>
      <c r="AD29">
        <v>0</v>
      </c>
      <c r="AI29">
        <v>82</v>
      </c>
      <c r="AJ29">
        <v>16.809999999999999</v>
      </c>
      <c r="AS29">
        <v>1</v>
      </c>
      <c r="AT29" t="s">
        <v>432</v>
      </c>
      <c r="AU29">
        <v>25000</v>
      </c>
      <c r="AV29">
        <v>87</v>
      </c>
      <c r="AW29">
        <v>15.225</v>
      </c>
      <c r="BB29">
        <v>21</v>
      </c>
      <c r="BC29">
        <v>4.3049999999999997</v>
      </c>
      <c r="BM29">
        <v>14</v>
      </c>
      <c r="BN29">
        <v>2.4500000000000002</v>
      </c>
      <c r="BS29">
        <v>36</v>
      </c>
      <c r="BT29">
        <v>7.38</v>
      </c>
      <c r="BW29">
        <v>1</v>
      </c>
      <c r="BX29" t="s">
        <v>432</v>
      </c>
      <c r="BY29">
        <v>6000</v>
      </c>
      <c r="CA29">
        <v>0</v>
      </c>
      <c r="CB29" t="s">
        <v>432</v>
      </c>
      <c r="CC29">
        <v>0</v>
      </c>
      <c r="CL29">
        <v>8</v>
      </c>
      <c r="CM29" t="s">
        <v>432</v>
      </c>
      <c r="CN29">
        <v>53500</v>
      </c>
      <c r="CP29">
        <v>3</v>
      </c>
      <c r="CQ29" t="s">
        <v>432</v>
      </c>
      <c r="CR29">
        <v>1793</v>
      </c>
      <c r="CS29">
        <v>0</v>
      </c>
      <c r="CT29">
        <v>0</v>
      </c>
      <c r="CU29" t="s">
        <v>432</v>
      </c>
      <c r="CV29">
        <v>0</v>
      </c>
      <c r="CW29">
        <v>1</v>
      </c>
      <c r="CX29">
        <v>10</v>
      </c>
      <c r="CY29">
        <v>7000</v>
      </c>
      <c r="CZ29">
        <v>36854.125</v>
      </c>
      <c r="DA29">
        <v>55</v>
      </c>
      <c r="DB29">
        <v>9.625</v>
      </c>
      <c r="DG29">
        <v>157</v>
      </c>
      <c r="DH29">
        <v>32.185000000000002</v>
      </c>
      <c r="DK29">
        <v>0</v>
      </c>
      <c r="DL29">
        <v>5</v>
      </c>
      <c r="DM29" t="s">
        <v>432</v>
      </c>
      <c r="DN29">
        <v>92937.5</v>
      </c>
      <c r="DO29">
        <v>0</v>
      </c>
      <c r="DP29">
        <v>0</v>
      </c>
      <c r="DQ29">
        <v>4500</v>
      </c>
      <c r="DR29">
        <v>1</v>
      </c>
      <c r="DS29">
        <v>0</v>
      </c>
      <c r="DT29">
        <v>2</v>
      </c>
      <c r="DU29" t="s">
        <v>432</v>
      </c>
      <c r="DV29">
        <v>66000</v>
      </c>
      <c r="DW29">
        <v>0</v>
      </c>
      <c r="DX29">
        <v>1</v>
      </c>
      <c r="DY29" t="s">
        <v>432</v>
      </c>
      <c r="DZ29">
        <v>2500</v>
      </c>
      <c r="EA29">
        <v>390</v>
      </c>
      <c r="EB29">
        <v>68.25</v>
      </c>
      <c r="EC29">
        <v>406</v>
      </c>
      <c r="ED29">
        <v>83.23</v>
      </c>
      <c r="EE29">
        <v>615</v>
      </c>
      <c r="EH29">
        <v>1526</v>
      </c>
      <c r="EI29">
        <v>312.83</v>
      </c>
      <c r="EO29">
        <v>16</v>
      </c>
      <c r="EP29">
        <v>3.28</v>
      </c>
      <c r="EY29">
        <v>0</v>
      </c>
      <c r="EZ29">
        <v>3</v>
      </c>
      <c r="FA29" t="s">
        <v>432</v>
      </c>
      <c r="FB29">
        <v>9625</v>
      </c>
      <c r="FC29">
        <v>1</v>
      </c>
      <c r="FD29">
        <v>7</v>
      </c>
      <c r="FE29">
        <v>717.5</v>
      </c>
      <c r="FF29">
        <v>48189</v>
      </c>
      <c r="FG29">
        <v>45</v>
      </c>
      <c r="FH29">
        <v>7.875</v>
      </c>
      <c r="FM29">
        <v>61</v>
      </c>
      <c r="FN29">
        <v>12.505000000000001</v>
      </c>
      <c r="FP29">
        <v>0</v>
      </c>
      <c r="FQ29">
        <v>2</v>
      </c>
      <c r="FR29" t="s">
        <v>432</v>
      </c>
      <c r="FS29">
        <v>3874.5</v>
      </c>
      <c r="FT29">
        <v>0</v>
      </c>
      <c r="FU29">
        <v>3</v>
      </c>
      <c r="FV29" t="s">
        <v>432</v>
      </c>
      <c r="FW29">
        <v>22615</v>
      </c>
      <c r="FX29">
        <v>141</v>
      </c>
      <c r="FY29">
        <v>24.675000000000001</v>
      </c>
      <c r="GD29">
        <v>147</v>
      </c>
      <c r="GE29">
        <v>30.135000000000002</v>
      </c>
      <c r="GK29">
        <v>2</v>
      </c>
      <c r="GL29">
        <v>0.41</v>
      </c>
      <c r="HI29">
        <v>46</v>
      </c>
      <c r="HJ29">
        <v>9.43</v>
      </c>
      <c r="HP29">
        <v>0</v>
      </c>
      <c r="HQ29">
        <v>1</v>
      </c>
      <c r="HS29">
        <v>15000</v>
      </c>
      <c r="HT29">
        <v>0</v>
      </c>
      <c r="HU29">
        <v>1</v>
      </c>
      <c r="HV29" t="s">
        <v>432</v>
      </c>
      <c r="HW29">
        <v>8000</v>
      </c>
      <c r="HX29">
        <v>0</v>
      </c>
      <c r="HY29">
        <v>0</v>
      </c>
      <c r="HZ29" t="s">
        <v>432</v>
      </c>
      <c r="IA29">
        <v>0</v>
      </c>
      <c r="IB29">
        <v>21</v>
      </c>
      <c r="IC29">
        <v>3.6749999999999998</v>
      </c>
      <c r="IK29">
        <v>0</v>
      </c>
      <c r="IL29">
        <v>1</v>
      </c>
      <c r="IM29" t="s">
        <v>432</v>
      </c>
      <c r="IN29">
        <v>30000</v>
      </c>
      <c r="IO29">
        <v>0</v>
      </c>
      <c r="IP29">
        <v>0</v>
      </c>
      <c r="IQ29" t="s">
        <v>432</v>
      </c>
      <c r="IR29">
        <v>0</v>
      </c>
      <c r="IS29">
        <v>118</v>
      </c>
      <c r="IT29">
        <v>20.65</v>
      </c>
      <c r="IY29">
        <v>18</v>
      </c>
      <c r="IZ29">
        <v>3.69</v>
      </c>
      <c r="JD29">
        <v>0</v>
      </c>
      <c r="JE29">
        <v>1</v>
      </c>
      <c r="JF29" t="s">
        <v>432</v>
      </c>
      <c r="JG29">
        <v>5000</v>
      </c>
      <c r="JH29">
        <v>14</v>
      </c>
      <c r="JI29">
        <v>0</v>
      </c>
      <c r="JT29">
        <v>1</v>
      </c>
      <c r="JU29">
        <v>0.20499999999999999</v>
      </c>
      <c r="JX29">
        <v>0</v>
      </c>
      <c r="JY29">
        <v>3</v>
      </c>
      <c r="JZ29" t="s">
        <v>432</v>
      </c>
      <c r="KA29">
        <v>5094.5</v>
      </c>
      <c r="KB29">
        <v>14</v>
      </c>
      <c r="KC29">
        <v>2.87</v>
      </c>
      <c r="KH29">
        <v>0</v>
      </c>
      <c r="KI29">
        <v>2</v>
      </c>
      <c r="KJ29" t="s">
        <v>432</v>
      </c>
      <c r="KK29">
        <v>6000</v>
      </c>
      <c r="KL29">
        <v>0</v>
      </c>
      <c r="KM29">
        <v>0</v>
      </c>
      <c r="KN29" t="s">
        <v>432</v>
      </c>
      <c r="KO29">
        <v>0</v>
      </c>
      <c r="KP29">
        <v>37</v>
      </c>
      <c r="KQ29">
        <v>6.4749999999999996</v>
      </c>
      <c r="KV29">
        <v>5</v>
      </c>
      <c r="KW29">
        <v>1.0249999999999999</v>
      </c>
      <c r="KY29">
        <v>0</v>
      </c>
      <c r="KZ29">
        <v>1</v>
      </c>
      <c r="LA29" t="s">
        <v>432</v>
      </c>
      <c r="LB29">
        <v>2500</v>
      </c>
      <c r="LC29">
        <v>27</v>
      </c>
      <c r="LD29">
        <v>4.7249999999999996</v>
      </c>
      <c r="LR29">
        <v>0</v>
      </c>
      <c r="LS29">
        <v>0</v>
      </c>
      <c r="LT29">
        <v>149.65</v>
      </c>
      <c r="LU29">
        <v>1</v>
      </c>
      <c r="LV29">
        <v>0</v>
      </c>
      <c r="LW29">
        <v>3</v>
      </c>
      <c r="LX29" t="s">
        <v>432</v>
      </c>
      <c r="LY29">
        <v>8013.2749999999996</v>
      </c>
      <c r="LZ29">
        <v>342</v>
      </c>
      <c r="MA29">
        <v>70.11</v>
      </c>
      <c r="MD29">
        <v>0</v>
      </c>
      <c r="ME29">
        <v>0</v>
      </c>
      <c r="MF29">
        <v>0</v>
      </c>
      <c r="MG29">
        <v>2</v>
      </c>
      <c r="MH29" t="s">
        <v>432</v>
      </c>
      <c r="MI29">
        <v>40000</v>
      </c>
      <c r="ML29">
        <v>1</v>
      </c>
      <c r="MM29">
        <v>7</v>
      </c>
      <c r="MN29">
        <v>410.00000000000091</v>
      </c>
      <c r="MO29">
        <v>8510.2000000000007</v>
      </c>
      <c r="MP29">
        <v>461</v>
      </c>
      <c r="MQ29">
        <v>94.504999999999995</v>
      </c>
      <c r="MT29">
        <v>994.5</v>
      </c>
      <c r="MU29">
        <v>203.8725</v>
      </c>
      <c r="MW29">
        <v>0</v>
      </c>
      <c r="MX29">
        <v>0</v>
      </c>
      <c r="MY29" t="s">
        <v>432</v>
      </c>
      <c r="MZ29">
        <v>0</v>
      </c>
      <c r="NA29">
        <v>7</v>
      </c>
      <c r="NB29">
        <v>1.4350000000000001</v>
      </c>
      <c r="NI29">
        <v>985</v>
      </c>
      <c r="NJ29">
        <v>172.375</v>
      </c>
      <c r="NL29">
        <v>328.2</v>
      </c>
      <c r="NN29">
        <v>300</v>
      </c>
      <c r="NP29">
        <v>2990</v>
      </c>
      <c r="NQ29">
        <v>628.20000000000005</v>
      </c>
      <c r="NS29">
        <v>0</v>
      </c>
      <c r="NT29">
        <v>5</v>
      </c>
      <c r="NU29">
        <v>0</v>
      </c>
      <c r="NV29">
        <v>10793</v>
      </c>
      <c r="NW29">
        <v>0</v>
      </c>
      <c r="NX29">
        <v>31</v>
      </c>
      <c r="NY29">
        <v>0</v>
      </c>
      <c r="NZ29">
        <v>303437</v>
      </c>
      <c r="OA29">
        <v>0</v>
      </c>
      <c r="OB29">
        <v>5</v>
      </c>
      <c r="OC29">
        <v>0</v>
      </c>
      <c r="OD29">
        <v>74013.274999999994</v>
      </c>
      <c r="OE29">
        <v>3</v>
      </c>
      <c r="OF29">
        <v>33</v>
      </c>
      <c r="OG29">
        <v>8127.5000000000009</v>
      </c>
      <c r="OH29">
        <v>126222.825</v>
      </c>
      <c r="OI29">
        <v>0</v>
      </c>
      <c r="OJ29">
        <v>3</v>
      </c>
      <c r="OK29" t="s">
        <v>432</v>
      </c>
      <c r="OL29">
        <v>14000</v>
      </c>
      <c r="OM29">
        <v>36</v>
      </c>
      <c r="ON29">
        <v>6.3</v>
      </c>
    </row>
    <row r="30" spans="1:404" x14ac:dyDescent="0.2">
      <c r="A30">
        <v>1927</v>
      </c>
      <c r="G30">
        <v>16</v>
      </c>
      <c r="H30">
        <v>3.28</v>
      </c>
      <c r="M30">
        <v>1</v>
      </c>
      <c r="N30" t="s">
        <v>432</v>
      </c>
      <c r="O30">
        <v>1000</v>
      </c>
      <c r="P30">
        <v>5</v>
      </c>
      <c r="Q30">
        <v>1.0249999999999999</v>
      </c>
      <c r="Y30">
        <v>1</v>
      </c>
      <c r="Z30">
        <v>3</v>
      </c>
      <c r="AA30">
        <v>2050</v>
      </c>
      <c r="AB30">
        <v>2460</v>
      </c>
      <c r="AC30">
        <v>0</v>
      </c>
      <c r="AD30">
        <v>0</v>
      </c>
      <c r="AI30">
        <v>109</v>
      </c>
      <c r="AJ30">
        <v>22.344999999999999</v>
      </c>
      <c r="AS30">
        <v>1</v>
      </c>
      <c r="AT30" t="s">
        <v>432</v>
      </c>
      <c r="AU30">
        <v>25000</v>
      </c>
      <c r="AV30">
        <v>90</v>
      </c>
      <c r="AW30">
        <v>15.75</v>
      </c>
      <c r="BB30">
        <v>22</v>
      </c>
      <c r="BC30">
        <v>4.51</v>
      </c>
      <c r="BM30">
        <v>22</v>
      </c>
      <c r="BN30">
        <v>3.85</v>
      </c>
      <c r="BS30">
        <v>65</v>
      </c>
      <c r="BT30">
        <v>13.324999999999999</v>
      </c>
      <c r="BW30">
        <v>1</v>
      </c>
      <c r="BX30" t="s">
        <v>432</v>
      </c>
      <c r="BY30">
        <v>6000</v>
      </c>
      <c r="CA30">
        <v>1</v>
      </c>
      <c r="CB30" t="s">
        <v>432</v>
      </c>
      <c r="CC30">
        <v>4500</v>
      </c>
      <c r="CL30">
        <v>8</v>
      </c>
      <c r="CM30" t="s">
        <v>432</v>
      </c>
      <c r="CN30">
        <v>53500</v>
      </c>
      <c r="CP30">
        <v>3</v>
      </c>
      <c r="CQ30" t="s">
        <v>432</v>
      </c>
      <c r="CR30">
        <v>1793</v>
      </c>
      <c r="CS30">
        <v>0</v>
      </c>
      <c r="CT30">
        <v>1</v>
      </c>
      <c r="CU30" t="s">
        <v>432</v>
      </c>
      <c r="CV30">
        <v>149.65</v>
      </c>
      <c r="CW30">
        <v>1</v>
      </c>
      <c r="CX30">
        <v>11</v>
      </c>
      <c r="CY30">
        <v>5700</v>
      </c>
      <c r="CZ30">
        <v>42487.5</v>
      </c>
      <c r="DA30">
        <v>53</v>
      </c>
      <c r="DB30">
        <v>9.2750000000000004</v>
      </c>
      <c r="DG30">
        <v>186</v>
      </c>
      <c r="DH30">
        <v>38.130000000000003</v>
      </c>
      <c r="DK30">
        <v>0</v>
      </c>
      <c r="DL30">
        <v>5</v>
      </c>
      <c r="DM30" t="s">
        <v>432</v>
      </c>
      <c r="DN30">
        <v>94437.5</v>
      </c>
      <c r="DO30">
        <v>0</v>
      </c>
      <c r="DP30">
        <v>0</v>
      </c>
      <c r="DQ30">
        <v>4500</v>
      </c>
      <c r="DR30">
        <v>1</v>
      </c>
      <c r="DS30">
        <v>0</v>
      </c>
      <c r="DT30">
        <v>3</v>
      </c>
      <c r="DU30" t="s">
        <v>432</v>
      </c>
      <c r="DV30">
        <v>377500</v>
      </c>
      <c r="DW30">
        <v>0</v>
      </c>
      <c r="DX30">
        <v>1</v>
      </c>
      <c r="DY30" t="s">
        <v>432</v>
      </c>
      <c r="DZ30">
        <v>2500</v>
      </c>
      <c r="EA30">
        <v>407</v>
      </c>
      <c r="EB30">
        <v>71.224999999999994</v>
      </c>
      <c r="EC30">
        <v>486</v>
      </c>
      <c r="ED30">
        <v>99.63</v>
      </c>
      <c r="EE30">
        <v>711</v>
      </c>
      <c r="EH30">
        <v>2218</v>
      </c>
      <c r="EI30">
        <v>454.69</v>
      </c>
      <c r="EO30">
        <v>19</v>
      </c>
      <c r="EP30">
        <v>3.895</v>
      </c>
      <c r="EY30">
        <v>0</v>
      </c>
      <c r="EZ30">
        <v>3</v>
      </c>
      <c r="FA30" t="s">
        <v>432</v>
      </c>
      <c r="FB30">
        <v>9625</v>
      </c>
      <c r="FC30">
        <v>3</v>
      </c>
      <c r="FD30">
        <v>10</v>
      </c>
      <c r="FE30">
        <v>17870</v>
      </c>
      <c r="FF30">
        <v>63982.5</v>
      </c>
      <c r="FG30">
        <v>39</v>
      </c>
      <c r="FH30">
        <v>6.8250000000000002</v>
      </c>
      <c r="FM30">
        <v>92</v>
      </c>
      <c r="FN30">
        <v>18.86</v>
      </c>
      <c r="FP30">
        <v>0</v>
      </c>
      <c r="FQ30">
        <v>2</v>
      </c>
      <c r="FR30" t="s">
        <v>432</v>
      </c>
      <c r="FS30">
        <v>3874.5</v>
      </c>
      <c r="FT30">
        <v>0</v>
      </c>
      <c r="FU30">
        <v>3</v>
      </c>
      <c r="FV30" t="s">
        <v>432</v>
      </c>
      <c r="FW30">
        <v>32615</v>
      </c>
      <c r="FX30">
        <v>120</v>
      </c>
      <c r="FY30">
        <v>21</v>
      </c>
      <c r="GD30">
        <v>176</v>
      </c>
      <c r="GE30">
        <v>36.08</v>
      </c>
      <c r="GK30">
        <v>2</v>
      </c>
      <c r="GL30">
        <v>0.41</v>
      </c>
      <c r="HI30">
        <v>45</v>
      </c>
      <c r="HJ30">
        <v>9.2249999999999996</v>
      </c>
      <c r="HP30">
        <v>0</v>
      </c>
      <c r="HQ30">
        <v>1</v>
      </c>
      <c r="HS30">
        <v>15000</v>
      </c>
      <c r="HT30">
        <v>0</v>
      </c>
      <c r="HU30">
        <v>1</v>
      </c>
      <c r="HV30" t="s">
        <v>432</v>
      </c>
      <c r="HW30">
        <v>8000</v>
      </c>
      <c r="HX30">
        <v>0</v>
      </c>
      <c r="HY30">
        <v>0</v>
      </c>
      <c r="HZ30" t="s">
        <v>432</v>
      </c>
      <c r="IA30">
        <v>0</v>
      </c>
      <c r="IB30">
        <v>34</v>
      </c>
      <c r="IC30">
        <v>5.95</v>
      </c>
      <c r="IK30">
        <v>0</v>
      </c>
      <c r="IL30">
        <v>1</v>
      </c>
      <c r="IM30" t="s">
        <v>432</v>
      </c>
      <c r="IN30">
        <v>30000</v>
      </c>
      <c r="IO30">
        <v>0</v>
      </c>
      <c r="IP30">
        <v>0</v>
      </c>
      <c r="IQ30" t="s">
        <v>432</v>
      </c>
      <c r="IR30">
        <v>0</v>
      </c>
      <c r="IS30">
        <v>143</v>
      </c>
      <c r="IT30">
        <v>25.024999999999999</v>
      </c>
      <c r="IY30">
        <v>27</v>
      </c>
      <c r="IZ30">
        <v>5.5350000000000001</v>
      </c>
      <c r="JD30">
        <v>0</v>
      </c>
      <c r="JE30">
        <v>1</v>
      </c>
      <c r="JF30" t="s">
        <v>432</v>
      </c>
      <c r="JG30">
        <v>5000</v>
      </c>
      <c r="JH30">
        <v>18</v>
      </c>
      <c r="JI30">
        <v>0</v>
      </c>
      <c r="JT30">
        <v>1</v>
      </c>
      <c r="JU30">
        <v>0.20499999999999999</v>
      </c>
      <c r="JX30">
        <v>0</v>
      </c>
      <c r="JY30">
        <v>3</v>
      </c>
      <c r="JZ30" t="s">
        <v>432</v>
      </c>
      <c r="KA30">
        <v>5289.25</v>
      </c>
      <c r="KB30">
        <v>17</v>
      </c>
      <c r="KC30">
        <v>3.4849999999999999</v>
      </c>
      <c r="KH30">
        <v>0</v>
      </c>
      <c r="KI30">
        <v>2</v>
      </c>
      <c r="KJ30" t="s">
        <v>432</v>
      </c>
      <c r="KK30">
        <v>6000</v>
      </c>
      <c r="KL30">
        <v>0</v>
      </c>
      <c r="KM30">
        <v>1</v>
      </c>
      <c r="KN30" t="s">
        <v>432</v>
      </c>
      <c r="KO30">
        <v>512.5</v>
      </c>
      <c r="KP30">
        <v>24</v>
      </c>
      <c r="KQ30">
        <v>4.2</v>
      </c>
      <c r="KV30">
        <v>5</v>
      </c>
      <c r="KW30">
        <v>1.0249999999999999</v>
      </c>
      <c r="KY30">
        <v>1</v>
      </c>
      <c r="KZ30">
        <v>2</v>
      </c>
      <c r="LA30">
        <v>2200</v>
      </c>
      <c r="LB30">
        <v>4700</v>
      </c>
      <c r="LC30">
        <v>26</v>
      </c>
      <c r="LD30">
        <v>4.55</v>
      </c>
      <c r="LR30">
        <v>0</v>
      </c>
      <c r="LS30">
        <v>0</v>
      </c>
      <c r="LT30">
        <v>149.65</v>
      </c>
      <c r="LU30">
        <v>1</v>
      </c>
      <c r="LV30">
        <v>0</v>
      </c>
      <c r="LW30">
        <v>3</v>
      </c>
      <c r="LX30" t="s">
        <v>432</v>
      </c>
      <c r="LY30">
        <v>7352.15</v>
      </c>
      <c r="LZ30">
        <v>499</v>
      </c>
      <c r="MA30">
        <v>102.295</v>
      </c>
      <c r="MD30">
        <v>0</v>
      </c>
      <c r="ME30">
        <v>0</v>
      </c>
      <c r="MF30">
        <v>0</v>
      </c>
      <c r="MG30">
        <v>2</v>
      </c>
      <c r="MH30" t="s">
        <v>432</v>
      </c>
      <c r="MI30">
        <v>40000</v>
      </c>
      <c r="ML30">
        <v>0</v>
      </c>
      <c r="MM30">
        <v>8</v>
      </c>
      <c r="MN30" t="s">
        <v>432</v>
      </c>
      <c r="MO30">
        <v>17230.674999999999</v>
      </c>
      <c r="MP30">
        <v>530</v>
      </c>
      <c r="MQ30">
        <v>108.65</v>
      </c>
      <c r="MT30">
        <v>1152</v>
      </c>
      <c r="MU30">
        <v>236.16</v>
      </c>
      <c r="MW30">
        <v>0</v>
      </c>
      <c r="MX30">
        <v>0</v>
      </c>
      <c r="MY30" t="s">
        <v>432</v>
      </c>
      <c r="MZ30">
        <v>0</v>
      </c>
      <c r="NA30">
        <v>10</v>
      </c>
      <c r="NB30">
        <v>2.0499999999999998</v>
      </c>
      <c r="NI30">
        <v>1006</v>
      </c>
      <c r="NJ30">
        <v>176.05</v>
      </c>
      <c r="NL30">
        <v>368</v>
      </c>
      <c r="NN30">
        <v>367</v>
      </c>
      <c r="NP30">
        <v>3980</v>
      </c>
      <c r="NQ30">
        <v>735</v>
      </c>
      <c r="NS30">
        <v>0</v>
      </c>
      <c r="NT30">
        <v>5</v>
      </c>
      <c r="NU30">
        <v>0</v>
      </c>
      <c r="NV30">
        <v>10793</v>
      </c>
      <c r="NW30">
        <v>1</v>
      </c>
      <c r="NX30">
        <v>32</v>
      </c>
      <c r="NY30">
        <v>2200</v>
      </c>
      <c r="NZ30">
        <v>320137</v>
      </c>
      <c r="OA30">
        <v>0</v>
      </c>
      <c r="OB30">
        <v>8</v>
      </c>
      <c r="OC30">
        <v>0</v>
      </c>
      <c r="OD30">
        <v>385514.30000000005</v>
      </c>
      <c r="OE30">
        <v>5</v>
      </c>
      <c r="OF30">
        <v>40</v>
      </c>
      <c r="OG30">
        <v>25620</v>
      </c>
      <c r="OH30">
        <v>171064.92499999999</v>
      </c>
      <c r="OI30">
        <v>0</v>
      </c>
      <c r="OJ30">
        <v>3</v>
      </c>
      <c r="OK30" t="s">
        <v>432</v>
      </c>
      <c r="OL30">
        <v>27000</v>
      </c>
      <c r="OM30">
        <v>30</v>
      </c>
      <c r="ON30">
        <v>5.25</v>
      </c>
    </row>
    <row r="31" spans="1:404" x14ac:dyDescent="0.2">
      <c r="A31">
        <v>1928</v>
      </c>
      <c r="G31">
        <v>9</v>
      </c>
      <c r="H31">
        <v>1.845</v>
      </c>
      <c r="M31">
        <v>1</v>
      </c>
      <c r="N31" t="s">
        <v>432</v>
      </c>
      <c r="O31">
        <v>1000</v>
      </c>
      <c r="P31">
        <v>5</v>
      </c>
      <c r="Q31">
        <v>1.0249999999999999</v>
      </c>
      <c r="R31">
        <v>7</v>
      </c>
      <c r="S31">
        <v>1.4350000000000001</v>
      </c>
      <c r="Z31">
        <v>3</v>
      </c>
      <c r="AA31" t="s">
        <v>432</v>
      </c>
      <c r="AB31">
        <v>5037.875</v>
      </c>
      <c r="AC31">
        <v>0</v>
      </c>
      <c r="AD31">
        <v>3.2646250000000001</v>
      </c>
      <c r="AE31">
        <v>91</v>
      </c>
      <c r="AF31">
        <v>18.655000000000001</v>
      </c>
      <c r="AG31">
        <v>45</v>
      </c>
      <c r="AH31">
        <v>9.2249999999999996</v>
      </c>
      <c r="AI31">
        <v>136</v>
      </c>
      <c r="AJ31">
        <v>27.88</v>
      </c>
      <c r="AS31">
        <v>1</v>
      </c>
      <c r="AT31" t="s">
        <v>432</v>
      </c>
      <c r="AU31">
        <v>25000</v>
      </c>
      <c r="AV31">
        <v>125</v>
      </c>
      <c r="AW31">
        <v>21.875</v>
      </c>
      <c r="AX31">
        <v>25</v>
      </c>
      <c r="AY31">
        <v>5.125</v>
      </c>
      <c r="AZ31">
        <v>0</v>
      </c>
      <c r="BA31">
        <v>0</v>
      </c>
      <c r="BB31">
        <v>25</v>
      </c>
      <c r="BC31">
        <v>5.125</v>
      </c>
      <c r="BM31">
        <v>25</v>
      </c>
      <c r="BN31">
        <v>4.375</v>
      </c>
      <c r="BO31">
        <v>40</v>
      </c>
      <c r="BP31">
        <v>8.1999999999999993</v>
      </c>
      <c r="BQ31">
        <v>40</v>
      </c>
      <c r="BR31">
        <v>8.1999999999999993</v>
      </c>
      <c r="BS31">
        <v>81</v>
      </c>
      <c r="BT31">
        <v>16.605</v>
      </c>
      <c r="BW31">
        <v>1</v>
      </c>
      <c r="BX31" t="s">
        <v>432</v>
      </c>
      <c r="BY31">
        <v>6000</v>
      </c>
      <c r="CA31">
        <v>1</v>
      </c>
      <c r="CB31" t="s">
        <v>432</v>
      </c>
      <c r="CC31">
        <v>4500</v>
      </c>
      <c r="CL31">
        <v>8</v>
      </c>
      <c r="CM31" t="s">
        <v>432</v>
      </c>
      <c r="CN31">
        <v>53500</v>
      </c>
      <c r="CP31">
        <v>3</v>
      </c>
      <c r="CQ31" t="s">
        <v>432</v>
      </c>
      <c r="CR31">
        <v>1793</v>
      </c>
      <c r="CS31">
        <v>0</v>
      </c>
      <c r="CT31">
        <v>1</v>
      </c>
      <c r="CU31" t="s">
        <v>432</v>
      </c>
      <c r="CV31">
        <v>149.65</v>
      </c>
      <c r="CW31">
        <v>0</v>
      </c>
      <c r="CX31">
        <v>10</v>
      </c>
      <c r="CY31" t="s">
        <v>432</v>
      </c>
      <c r="CZ31">
        <v>43672.5</v>
      </c>
      <c r="DA31">
        <v>55</v>
      </c>
      <c r="DB31">
        <v>9.625</v>
      </c>
      <c r="DC31">
        <v>125</v>
      </c>
      <c r="DD31">
        <v>25.625</v>
      </c>
      <c r="DE31">
        <v>223</v>
      </c>
      <c r="DF31">
        <v>45.715000000000003</v>
      </c>
      <c r="DG31">
        <v>204</v>
      </c>
      <c r="DH31">
        <v>41.82</v>
      </c>
      <c r="DK31">
        <v>0</v>
      </c>
      <c r="DL31">
        <v>5</v>
      </c>
      <c r="DM31" t="s">
        <v>432</v>
      </c>
      <c r="DN31">
        <v>94437.5</v>
      </c>
      <c r="DO31">
        <v>0</v>
      </c>
      <c r="DP31">
        <v>0</v>
      </c>
      <c r="DQ31">
        <v>4500</v>
      </c>
      <c r="DR31">
        <v>1</v>
      </c>
      <c r="DS31">
        <v>0</v>
      </c>
      <c r="DT31">
        <v>3</v>
      </c>
      <c r="DU31" t="s">
        <v>432</v>
      </c>
      <c r="DV31">
        <v>433875</v>
      </c>
      <c r="DW31">
        <v>0</v>
      </c>
      <c r="DX31">
        <v>1</v>
      </c>
      <c r="DY31" t="s">
        <v>432</v>
      </c>
      <c r="DZ31">
        <v>2500</v>
      </c>
      <c r="EA31">
        <v>430</v>
      </c>
      <c r="EB31">
        <v>75.25</v>
      </c>
      <c r="EC31">
        <v>496</v>
      </c>
      <c r="ED31">
        <v>101.68</v>
      </c>
      <c r="EE31">
        <v>845</v>
      </c>
      <c r="EF31">
        <v>1767</v>
      </c>
      <c r="EG31">
        <v>362.23500000000001</v>
      </c>
      <c r="EH31">
        <v>2263</v>
      </c>
      <c r="EI31">
        <v>463.91500000000002</v>
      </c>
      <c r="EO31">
        <v>16</v>
      </c>
      <c r="EP31">
        <v>3.28</v>
      </c>
      <c r="EY31">
        <v>0</v>
      </c>
      <c r="EZ31">
        <v>3</v>
      </c>
      <c r="FA31" t="s">
        <v>432</v>
      </c>
      <c r="FB31">
        <v>9625</v>
      </c>
      <c r="FC31">
        <v>1</v>
      </c>
      <c r="FD31">
        <v>11</v>
      </c>
      <c r="FE31">
        <v>3587.5</v>
      </c>
      <c r="FF31">
        <v>67570</v>
      </c>
      <c r="FG31">
        <v>55</v>
      </c>
      <c r="FH31">
        <v>9.625</v>
      </c>
      <c r="FI31">
        <v>13</v>
      </c>
      <c r="FJ31">
        <v>2.665</v>
      </c>
      <c r="FK31">
        <v>124</v>
      </c>
      <c r="FL31">
        <v>25.42</v>
      </c>
      <c r="FM31">
        <v>124</v>
      </c>
      <c r="FN31">
        <v>25.42</v>
      </c>
      <c r="FP31">
        <v>0</v>
      </c>
      <c r="FQ31">
        <v>2</v>
      </c>
      <c r="FR31" t="s">
        <v>432</v>
      </c>
      <c r="FS31">
        <v>3874.5</v>
      </c>
      <c r="FT31">
        <v>0</v>
      </c>
      <c r="FU31">
        <v>2</v>
      </c>
      <c r="FV31" t="s">
        <v>432</v>
      </c>
      <c r="FW31">
        <v>32000</v>
      </c>
      <c r="FX31">
        <v>160</v>
      </c>
      <c r="FY31">
        <v>28</v>
      </c>
      <c r="FZ31">
        <v>29</v>
      </c>
      <c r="GA31">
        <v>5.9450000000000003</v>
      </c>
      <c r="GB31">
        <v>204</v>
      </c>
      <c r="GC31">
        <v>41.82</v>
      </c>
      <c r="GD31">
        <v>232</v>
      </c>
      <c r="GE31">
        <v>47.56</v>
      </c>
      <c r="GI31">
        <v>2</v>
      </c>
      <c r="GJ31">
        <v>0</v>
      </c>
      <c r="GK31">
        <v>2</v>
      </c>
      <c r="GL31">
        <v>0.41</v>
      </c>
      <c r="HE31">
        <v>30</v>
      </c>
      <c r="HF31">
        <v>6.15</v>
      </c>
      <c r="HG31">
        <v>0</v>
      </c>
      <c r="HH31">
        <v>0</v>
      </c>
      <c r="HI31">
        <v>30</v>
      </c>
      <c r="HJ31">
        <v>6.15</v>
      </c>
      <c r="HP31">
        <v>0</v>
      </c>
      <c r="HQ31">
        <v>1</v>
      </c>
      <c r="HS31">
        <v>15000</v>
      </c>
      <c r="HT31">
        <v>0</v>
      </c>
      <c r="HU31">
        <v>1</v>
      </c>
      <c r="HV31" t="s">
        <v>432</v>
      </c>
      <c r="HW31">
        <v>8000</v>
      </c>
      <c r="HX31">
        <v>0</v>
      </c>
      <c r="HY31">
        <v>0</v>
      </c>
      <c r="HZ31" t="s">
        <v>432</v>
      </c>
      <c r="IA31">
        <v>0</v>
      </c>
      <c r="IB31">
        <v>54</v>
      </c>
      <c r="IC31">
        <v>9.4499999999999993</v>
      </c>
      <c r="ID31">
        <v>57</v>
      </c>
      <c r="IE31">
        <v>11.685</v>
      </c>
      <c r="IK31">
        <v>0</v>
      </c>
      <c r="IL31">
        <v>1</v>
      </c>
      <c r="IM31" t="s">
        <v>432</v>
      </c>
      <c r="IN31">
        <v>26250</v>
      </c>
      <c r="IO31">
        <v>1</v>
      </c>
      <c r="IP31">
        <v>1</v>
      </c>
      <c r="IQ31">
        <v>3000</v>
      </c>
      <c r="IR31">
        <v>3000</v>
      </c>
      <c r="IS31">
        <v>155</v>
      </c>
      <c r="IT31">
        <v>27.125</v>
      </c>
      <c r="IU31">
        <v>37</v>
      </c>
      <c r="IV31">
        <v>7.585</v>
      </c>
      <c r="IW31">
        <v>40</v>
      </c>
      <c r="IX31">
        <v>8.1999999999999993</v>
      </c>
      <c r="IY31">
        <v>37</v>
      </c>
      <c r="IZ31">
        <v>7.585</v>
      </c>
      <c r="JD31">
        <v>0</v>
      </c>
      <c r="JE31">
        <v>1</v>
      </c>
      <c r="JF31" t="s">
        <v>432</v>
      </c>
      <c r="JG31">
        <v>5000</v>
      </c>
      <c r="JH31">
        <v>17</v>
      </c>
      <c r="JI31">
        <v>0</v>
      </c>
      <c r="JJ31">
        <v>17</v>
      </c>
      <c r="JK31">
        <v>3.4849999999999999</v>
      </c>
      <c r="JT31">
        <v>1</v>
      </c>
      <c r="JU31">
        <v>0.20499999999999999</v>
      </c>
      <c r="JX31">
        <v>0</v>
      </c>
      <c r="JY31">
        <v>3</v>
      </c>
      <c r="JZ31" t="s">
        <v>432</v>
      </c>
      <c r="KA31">
        <v>5289.25</v>
      </c>
      <c r="KB31">
        <v>18</v>
      </c>
      <c r="KC31">
        <v>3.69</v>
      </c>
      <c r="KH31">
        <v>0</v>
      </c>
      <c r="KI31">
        <v>1</v>
      </c>
      <c r="KJ31" t="s">
        <v>432</v>
      </c>
      <c r="KK31">
        <v>3000</v>
      </c>
      <c r="KL31">
        <v>0</v>
      </c>
      <c r="KM31">
        <v>1</v>
      </c>
      <c r="KN31" t="s">
        <v>432</v>
      </c>
      <c r="KO31">
        <v>512.5</v>
      </c>
      <c r="KP31">
        <v>13</v>
      </c>
      <c r="KQ31">
        <v>2.2749999999999999</v>
      </c>
      <c r="KR31">
        <v>4</v>
      </c>
      <c r="KS31">
        <v>0.82</v>
      </c>
      <c r="KT31">
        <v>14</v>
      </c>
      <c r="KU31">
        <v>2.87</v>
      </c>
      <c r="KV31">
        <v>8</v>
      </c>
      <c r="KW31">
        <v>1.64</v>
      </c>
      <c r="KY31">
        <v>0</v>
      </c>
      <c r="KZ31">
        <v>2</v>
      </c>
      <c r="LA31" t="s">
        <v>432</v>
      </c>
      <c r="LB31">
        <v>4700</v>
      </c>
      <c r="LC31">
        <v>23</v>
      </c>
      <c r="LD31">
        <v>4.0250000000000004</v>
      </c>
      <c r="LR31">
        <v>0</v>
      </c>
      <c r="LS31">
        <v>0</v>
      </c>
      <c r="LT31">
        <v>149.65</v>
      </c>
      <c r="LU31">
        <v>1</v>
      </c>
      <c r="LV31">
        <v>0</v>
      </c>
      <c r="LW31">
        <v>3</v>
      </c>
      <c r="LX31" t="s">
        <v>432</v>
      </c>
      <c r="LY31">
        <v>20359.400000000001</v>
      </c>
      <c r="LZ31">
        <v>655</v>
      </c>
      <c r="MA31">
        <v>134.27500000000001</v>
      </c>
      <c r="MD31">
        <v>0</v>
      </c>
      <c r="ME31">
        <v>0</v>
      </c>
      <c r="MF31">
        <v>0</v>
      </c>
      <c r="MG31">
        <v>2</v>
      </c>
      <c r="MH31" t="s">
        <v>432</v>
      </c>
      <c r="MI31">
        <v>40000</v>
      </c>
      <c r="ML31">
        <v>1</v>
      </c>
      <c r="MM31">
        <v>9</v>
      </c>
      <c r="MN31">
        <v>717.5</v>
      </c>
      <c r="MO31">
        <v>24583</v>
      </c>
      <c r="MP31">
        <v>552</v>
      </c>
      <c r="MQ31">
        <v>113.16</v>
      </c>
      <c r="MT31">
        <v>970</v>
      </c>
      <c r="MU31">
        <v>198.85</v>
      </c>
      <c r="MW31">
        <v>1</v>
      </c>
      <c r="MX31">
        <v>1</v>
      </c>
      <c r="MY31">
        <v>1549.8</v>
      </c>
      <c r="MZ31">
        <v>1549.8</v>
      </c>
      <c r="NA31">
        <v>13</v>
      </c>
      <c r="NB31">
        <v>2.665</v>
      </c>
      <c r="NC31">
        <v>23</v>
      </c>
      <c r="ND31">
        <v>4.7149999999999999</v>
      </c>
      <c r="NI31">
        <v>1170</v>
      </c>
      <c r="NJ31">
        <v>204.75</v>
      </c>
      <c r="NL31">
        <v>376</v>
      </c>
      <c r="NN31">
        <v>485</v>
      </c>
      <c r="NO31">
        <v>2113</v>
      </c>
      <c r="NP31">
        <v>4410</v>
      </c>
      <c r="NQ31">
        <v>861</v>
      </c>
      <c r="NS31">
        <v>0</v>
      </c>
      <c r="NT31">
        <v>5</v>
      </c>
      <c r="NU31">
        <v>0</v>
      </c>
      <c r="NV31">
        <v>10793</v>
      </c>
      <c r="NW31">
        <v>0</v>
      </c>
      <c r="NX31">
        <v>31</v>
      </c>
      <c r="NY31">
        <v>0</v>
      </c>
      <c r="NZ31">
        <v>313387</v>
      </c>
      <c r="OA31">
        <v>0</v>
      </c>
      <c r="OB31">
        <v>8</v>
      </c>
      <c r="OC31">
        <v>0</v>
      </c>
      <c r="OD31">
        <v>454896.55000000005</v>
      </c>
      <c r="OE31">
        <v>4</v>
      </c>
      <c r="OF31">
        <v>42</v>
      </c>
      <c r="OG31">
        <v>8854.7999999999993</v>
      </c>
      <c r="OH31">
        <v>189702.42499999999</v>
      </c>
      <c r="OI31">
        <v>0</v>
      </c>
      <c r="OJ31">
        <v>3</v>
      </c>
      <c r="OK31" t="s">
        <v>432</v>
      </c>
      <c r="OL31">
        <v>27000</v>
      </c>
      <c r="OM31">
        <v>32</v>
      </c>
      <c r="ON31">
        <v>5.6</v>
      </c>
    </row>
    <row r="32" spans="1:404" x14ac:dyDescent="0.2">
      <c r="A32">
        <v>1929</v>
      </c>
      <c r="G32">
        <v>11</v>
      </c>
      <c r="H32">
        <v>2.2549999999999999</v>
      </c>
      <c r="N32" t="s">
        <v>432</v>
      </c>
      <c r="O32">
        <v>0</v>
      </c>
      <c r="P32">
        <v>6</v>
      </c>
      <c r="Q32">
        <v>1.23</v>
      </c>
      <c r="R32">
        <v>6</v>
      </c>
      <c r="S32">
        <v>1.23</v>
      </c>
      <c r="Y32">
        <v>1</v>
      </c>
      <c r="Z32">
        <v>4</v>
      </c>
      <c r="AA32">
        <v>1537.5</v>
      </c>
      <c r="AB32">
        <v>5037.875</v>
      </c>
      <c r="AC32">
        <v>2</v>
      </c>
      <c r="AD32">
        <v>3.0852499999999998</v>
      </c>
      <c r="AE32">
        <v>86</v>
      </c>
      <c r="AF32">
        <v>17.63</v>
      </c>
      <c r="AG32">
        <v>105</v>
      </c>
      <c r="AH32">
        <v>21.524999999999999</v>
      </c>
      <c r="AI32">
        <v>7</v>
      </c>
      <c r="AJ32">
        <v>1.4350000000000001</v>
      </c>
      <c r="AS32">
        <v>1</v>
      </c>
      <c r="AT32" t="s">
        <v>432</v>
      </c>
      <c r="AU32">
        <v>25000</v>
      </c>
      <c r="AV32">
        <v>229</v>
      </c>
      <c r="AW32">
        <v>40.075000000000003</v>
      </c>
      <c r="AX32">
        <v>31</v>
      </c>
      <c r="AY32">
        <v>6.3550000000000004</v>
      </c>
      <c r="AZ32">
        <v>0</v>
      </c>
      <c r="BA32">
        <v>0</v>
      </c>
      <c r="BB32">
        <v>31</v>
      </c>
      <c r="BC32">
        <v>6.3550000000000004</v>
      </c>
      <c r="BM32">
        <v>31</v>
      </c>
      <c r="BN32">
        <v>5.4249999999999998</v>
      </c>
      <c r="BO32">
        <v>45</v>
      </c>
      <c r="BP32">
        <v>9.2249999999999996</v>
      </c>
      <c r="BQ32">
        <v>16</v>
      </c>
      <c r="BR32">
        <v>3.28</v>
      </c>
      <c r="BS32">
        <v>80</v>
      </c>
      <c r="BT32">
        <v>16.399999999999999</v>
      </c>
      <c r="BW32">
        <v>1</v>
      </c>
      <c r="BX32" t="s">
        <v>432</v>
      </c>
      <c r="BY32">
        <v>6000</v>
      </c>
      <c r="CA32">
        <v>1</v>
      </c>
      <c r="CB32" t="s">
        <v>432</v>
      </c>
      <c r="CC32">
        <v>4500</v>
      </c>
      <c r="CL32">
        <v>8</v>
      </c>
      <c r="CM32" t="s">
        <v>432</v>
      </c>
      <c r="CN32">
        <v>53500</v>
      </c>
      <c r="CP32">
        <v>3</v>
      </c>
      <c r="CQ32" t="s">
        <v>432</v>
      </c>
      <c r="CR32">
        <v>1793</v>
      </c>
      <c r="CS32">
        <v>0</v>
      </c>
      <c r="CT32">
        <v>1</v>
      </c>
      <c r="CU32" t="s">
        <v>432</v>
      </c>
      <c r="CV32">
        <v>795.4</v>
      </c>
      <c r="CW32">
        <v>2</v>
      </c>
      <c r="CX32">
        <v>13</v>
      </c>
      <c r="CY32">
        <v>5391.75</v>
      </c>
      <c r="CZ32">
        <v>48809.375</v>
      </c>
      <c r="DA32">
        <v>64</v>
      </c>
      <c r="DB32">
        <v>11.2</v>
      </c>
      <c r="DC32">
        <v>137</v>
      </c>
      <c r="DD32">
        <v>28.085000000000001</v>
      </c>
      <c r="DE32">
        <v>189</v>
      </c>
      <c r="DF32">
        <v>38.744999999999997</v>
      </c>
      <c r="DG32">
        <v>284</v>
      </c>
      <c r="DH32">
        <v>58.22</v>
      </c>
      <c r="DK32">
        <v>0</v>
      </c>
      <c r="DL32">
        <v>5</v>
      </c>
      <c r="DM32" t="s">
        <v>432</v>
      </c>
      <c r="DN32">
        <v>94437.5</v>
      </c>
      <c r="DO32">
        <v>0</v>
      </c>
      <c r="DP32">
        <v>0</v>
      </c>
      <c r="DQ32">
        <v>4500</v>
      </c>
      <c r="DR32">
        <v>1</v>
      </c>
      <c r="DS32">
        <v>0</v>
      </c>
      <c r="DT32">
        <v>3</v>
      </c>
      <c r="DU32" t="s">
        <v>432</v>
      </c>
      <c r="DV32">
        <v>433875</v>
      </c>
      <c r="DW32">
        <v>0</v>
      </c>
      <c r="DX32">
        <v>1</v>
      </c>
      <c r="DY32" t="s">
        <v>432</v>
      </c>
      <c r="DZ32">
        <v>2500</v>
      </c>
      <c r="EA32">
        <v>451</v>
      </c>
      <c r="EB32">
        <v>78.924999999999997</v>
      </c>
      <c r="EC32">
        <v>460</v>
      </c>
      <c r="ED32">
        <v>94.3</v>
      </c>
      <c r="EE32">
        <v>837</v>
      </c>
      <c r="EF32">
        <v>1828</v>
      </c>
      <c r="EG32">
        <v>374.74</v>
      </c>
      <c r="EH32">
        <v>2288</v>
      </c>
      <c r="EI32">
        <v>469.04</v>
      </c>
      <c r="EO32">
        <v>18</v>
      </c>
      <c r="EP32">
        <v>3.69</v>
      </c>
      <c r="EY32">
        <v>0</v>
      </c>
      <c r="EZ32">
        <v>3</v>
      </c>
      <c r="FA32" t="s">
        <v>432</v>
      </c>
      <c r="FB32">
        <v>9625</v>
      </c>
      <c r="FC32">
        <v>0</v>
      </c>
      <c r="FD32">
        <v>11</v>
      </c>
      <c r="FE32" t="s">
        <v>432</v>
      </c>
      <c r="FF32">
        <v>65259.824999999997</v>
      </c>
      <c r="FG32">
        <v>68</v>
      </c>
      <c r="FH32">
        <v>11.9</v>
      </c>
      <c r="FI32">
        <v>17</v>
      </c>
      <c r="FJ32">
        <v>3.4849999999999999</v>
      </c>
      <c r="FK32">
        <v>123</v>
      </c>
      <c r="FL32">
        <v>25.215</v>
      </c>
      <c r="FM32">
        <v>145</v>
      </c>
      <c r="FN32">
        <v>29.725000000000001</v>
      </c>
      <c r="FP32">
        <v>0</v>
      </c>
      <c r="FQ32">
        <v>2</v>
      </c>
      <c r="FR32" t="s">
        <v>432</v>
      </c>
      <c r="FS32">
        <v>6457.5</v>
      </c>
      <c r="FT32">
        <v>0</v>
      </c>
      <c r="FU32">
        <v>2</v>
      </c>
      <c r="FV32" t="s">
        <v>432</v>
      </c>
      <c r="FW32">
        <v>32000</v>
      </c>
      <c r="FX32">
        <v>161</v>
      </c>
      <c r="FY32">
        <v>28.175000000000001</v>
      </c>
      <c r="FZ32">
        <v>31</v>
      </c>
      <c r="GA32">
        <v>6.3550000000000004</v>
      </c>
      <c r="GB32">
        <v>204</v>
      </c>
      <c r="GC32">
        <v>41.82</v>
      </c>
      <c r="GD32">
        <v>235</v>
      </c>
      <c r="GE32">
        <v>48.174999999999997</v>
      </c>
      <c r="GI32">
        <v>2</v>
      </c>
      <c r="GJ32">
        <v>0</v>
      </c>
      <c r="GK32">
        <v>2</v>
      </c>
      <c r="GL32">
        <v>0.41</v>
      </c>
      <c r="HE32">
        <v>59</v>
      </c>
      <c r="HF32">
        <v>12.095000000000001</v>
      </c>
      <c r="HG32">
        <v>0</v>
      </c>
      <c r="HH32">
        <v>0</v>
      </c>
      <c r="HI32">
        <v>59</v>
      </c>
      <c r="HJ32">
        <v>12.095000000000001</v>
      </c>
      <c r="HP32">
        <v>0</v>
      </c>
      <c r="HQ32">
        <v>1</v>
      </c>
      <c r="HS32">
        <v>15000</v>
      </c>
      <c r="HT32">
        <v>0</v>
      </c>
      <c r="HU32">
        <v>1</v>
      </c>
      <c r="HV32" t="s">
        <v>432</v>
      </c>
      <c r="HW32">
        <v>8000</v>
      </c>
      <c r="HX32">
        <v>1</v>
      </c>
      <c r="HY32">
        <v>1</v>
      </c>
      <c r="HZ32">
        <v>0</v>
      </c>
      <c r="IA32">
        <v>0</v>
      </c>
      <c r="IB32">
        <v>72</v>
      </c>
      <c r="IC32">
        <v>12.6</v>
      </c>
      <c r="ID32">
        <v>72</v>
      </c>
      <c r="IE32">
        <v>14.76</v>
      </c>
      <c r="IK32">
        <v>0</v>
      </c>
      <c r="IL32">
        <v>1</v>
      </c>
      <c r="IM32" t="s">
        <v>432</v>
      </c>
      <c r="IN32">
        <v>26250</v>
      </c>
      <c r="IO32">
        <v>1</v>
      </c>
      <c r="IP32">
        <v>2</v>
      </c>
      <c r="IQ32">
        <v>4489.5</v>
      </c>
      <c r="IR32">
        <v>5104.5</v>
      </c>
      <c r="IS32">
        <v>163</v>
      </c>
      <c r="IT32">
        <v>28.524999999999999</v>
      </c>
      <c r="IU32">
        <v>36</v>
      </c>
      <c r="IV32">
        <v>7.38</v>
      </c>
      <c r="IW32">
        <v>35</v>
      </c>
      <c r="IX32">
        <v>7.1749999999999998</v>
      </c>
      <c r="IY32">
        <v>54</v>
      </c>
      <c r="IZ32">
        <v>11.07</v>
      </c>
      <c r="JD32">
        <v>0</v>
      </c>
      <c r="JE32">
        <v>1</v>
      </c>
      <c r="JF32" t="s">
        <v>432</v>
      </c>
      <c r="JG32">
        <v>5000</v>
      </c>
      <c r="JH32">
        <v>18</v>
      </c>
      <c r="JI32">
        <v>0</v>
      </c>
      <c r="JJ32">
        <v>18</v>
      </c>
      <c r="JK32">
        <v>3.69</v>
      </c>
      <c r="JX32">
        <v>0</v>
      </c>
      <c r="JY32">
        <v>3</v>
      </c>
      <c r="JZ32" t="s">
        <v>432</v>
      </c>
      <c r="KA32">
        <v>5289.25</v>
      </c>
      <c r="KB32">
        <v>19</v>
      </c>
      <c r="KC32">
        <v>3.895</v>
      </c>
      <c r="KH32">
        <v>0</v>
      </c>
      <c r="KI32">
        <v>1</v>
      </c>
      <c r="KJ32" t="s">
        <v>432</v>
      </c>
      <c r="KK32">
        <v>3000</v>
      </c>
      <c r="KL32">
        <v>0</v>
      </c>
      <c r="KM32">
        <v>1</v>
      </c>
      <c r="KN32" t="s">
        <v>432</v>
      </c>
      <c r="KO32">
        <v>512.5</v>
      </c>
      <c r="KP32">
        <v>18</v>
      </c>
      <c r="KQ32">
        <v>3.15</v>
      </c>
      <c r="KR32">
        <v>5</v>
      </c>
      <c r="KS32">
        <v>1.0249999999999999</v>
      </c>
      <c r="KT32">
        <v>65</v>
      </c>
      <c r="KU32">
        <v>13.324999999999999</v>
      </c>
      <c r="KV32">
        <v>14</v>
      </c>
      <c r="KW32">
        <v>2.87</v>
      </c>
      <c r="KY32">
        <v>0</v>
      </c>
      <c r="KZ32">
        <v>2</v>
      </c>
      <c r="LA32" t="s">
        <v>432</v>
      </c>
      <c r="LB32">
        <v>3976</v>
      </c>
      <c r="LC32">
        <v>10</v>
      </c>
      <c r="LD32">
        <v>1.75</v>
      </c>
      <c r="LR32">
        <v>0</v>
      </c>
      <c r="LS32">
        <v>0</v>
      </c>
      <c r="LT32">
        <v>149.65</v>
      </c>
      <c r="LU32">
        <v>1</v>
      </c>
      <c r="LV32">
        <v>0</v>
      </c>
      <c r="LW32">
        <v>3</v>
      </c>
      <c r="LX32" t="s">
        <v>432</v>
      </c>
      <c r="LY32">
        <v>48269.125</v>
      </c>
      <c r="LZ32">
        <v>959</v>
      </c>
      <c r="MA32">
        <v>196.595</v>
      </c>
      <c r="MD32">
        <v>0</v>
      </c>
      <c r="ME32">
        <v>0</v>
      </c>
      <c r="MF32">
        <v>0</v>
      </c>
      <c r="MG32">
        <v>2</v>
      </c>
      <c r="MH32" t="s">
        <v>432</v>
      </c>
      <c r="MI32">
        <v>40000</v>
      </c>
      <c r="ML32">
        <v>0</v>
      </c>
      <c r="MM32">
        <v>9</v>
      </c>
      <c r="MN32" t="s">
        <v>432</v>
      </c>
      <c r="MO32">
        <v>24583</v>
      </c>
      <c r="MP32">
        <v>630</v>
      </c>
      <c r="MQ32">
        <v>129.15</v>
      </c>
      <c r="MR32">
        <v>794</v>
      </c>
      <c r="MS32">
        <v>162.77000000000001</v>
      </c>
      <c r="MT32">
        <v>788</v>
      </c>
      <c r="MU32">
        <v>161.54</v>
      </c>
      <c r="MW32">
        <v>0</v>
      </c>
      <c r="MX32">
        <v>1</v>
      </c>
      <c r="MY32" t="s">
        <v>432</v>
      </c>
      <c r="MZ32">
        <v>1549.8</v>
      </c>
      <c r="NA32">
        <v>19</v>
      </c>
      <c r="NB32">
        <v>3.895</v>
      </c>
      <c r="NC32">
        <v>35</v>
      </c>
      <c r="ND32">
        <v>7.1749999999999998</v>
      </c>
      <c r="NI32">
        <v>1340</v>
      </c>
      <c r="NJ32">
        <v>234.5</v>
      </c>
      <c r="NL32">
        <v>424.4</v>
      </c>
      <c r="NN32">
        <v>442.1</v>
      </c>
      <c r="NO32">
        <v>2203.5</v>
      </c>
      <c r="NP32">
        <v>5005</v>
      </c>
      <c r="NQ32">
        <v>866.5</v>
      </c>
      <c r="NS32">
        <v>0</v>
      </c>
      <c r="NT32">
        <v>4</v>
      </c>
      <c r="NU32">
        <v>0</v>
      </c>
      <c r="NV32">
        <v>9793</v>
      </c>
      <c r="NW32">
        <v>0</v>
      </c>
      <c r="NX32">
        <v>31</v>
      </c>
      <c r="NY32">
        <v>0</v>
      </c>
      <c r="NZ32">
        <v>315246</v>
      </c>
      <c r="OA32">
        <v>1</v>
      </c>
      <c r="OB32">
        <v>9</v>
      </c>
      <c r="OC32">
        <v>0</v>
      </c>
      <c r="OD32">
        <v>483452.02500000002</v>
      </c>
      <c r="OE32">
        <v>4</v>
      </c>
      <c r="OF32">
        <v>47</v>
      </c>
      <c r="OG32">
        <v>11418.75</v>
      </c>
      <c r="OH32">
        <v>194633.625</v>
      </c>
      <c r="OI32">
        <v>0</v>
      </c>
      <c r="OJ32">
        <v>3</v>
      </c>
      <c r="OK32" t="s">
        <v>432</v>
      </c>
      <c r="OL32">
        <v>27000</v>
      </c>
      <c r="OM32">
        <v>35</v>
      </c>
      <c r="ON32">
        <v>6.125</v>
      </c>
    </row>
    <row r="33" spans="1:404" x14ac:dyDescent="0.2">
      <c r="A33">
        <v>1930</v>
      </c>
      <c r="G33">
        <v>12</v>
      </c>
      <c r="H33">
        <v>2.46</v>
      </c>
      <c r="N33" t="s">
        <v>432</v>
      </c>
      <c r="O33">
        <v>0</v>
      </c>
      <c r="P33">
        <v>7</v>
      </c>
      <c r="Q33">
        <v>1.4350000000000001</v>
      </c>
      <c r="R33">
        <v>6</v>
      </c>
      <c r="S33">
        <v>1.23</v>
      </c>
      <c r="Z33">
        <v>4</v>
      </c>
      <c r="AA33" t="s">
        <v>432</v>
      </c>
      <c r="AB33">
        <v>5037.875</v>
      </c>
      <c r="AC33">
        <v>7</v>
      </c>
      <c r="AD33">
        <v>2.762375</v>
      </c>
      <c r="AE33">
        <v>77</v>
      </c>
      <c r="AF33">
        <v>15.785</v>
      </c>
      <c r="AG33">
        <v>179</v>
      </c>
      <c r="AH33">
        <v>36.695</v>
      </c>
      <c r="AI33">
        <v>191</v>
      </c>
      <c r="AJ33">
        <v>39.155000000000001</v>
      </c>
      <c r="AS33">
        <v>1</v>
      </c>
      <c r="AT33" t="s">
        <v>432</v>
      </c>
      <c r="AU33">
        <v>25000</v>
      </c>
      <c r="AV33">
        <v>150</v>
      </c>
      <c r="AW33">
        <v>26.25</v>
      </c>
      <c r="AX33">
        <v>22</v>
      </c>
      <c r="AY33">
        <v>4.51</v>
      </c>
      <c r="AZ33">
        <v>0</v>
      </c>
      <c r="BA33">
        <v>0</v>
      </c>
      <c r="BB33">
        <v>22</v>
      </c>
      <c r="BC33">
        <v>4.51</v>
      </c>
      <c r="BM33">
        <v>27</v>
      </c>
      <c r="BN33">
        <v>4.7249999999999996</v>
      </c>
      <c r="BO33">
        <v>41</v>
      </c>
      <c r="BP33">
        <v>8.4049999999999994</v>
      </c>
      <c r="BQ33">
        <v>10</v>
      </c>
      <c r="BR33">
        <v>2.0499999999999998</v>
      </c>
      <c r="BS33">
        <v>45</v>
      </c>
      <c r="BT33">
        <v>9.2249999999999996</v>
      </c>
      <c r="BW33">
        <v>1</v>
      </c>
      <c r="BX33" t="s">
        <v>432</v>
      </c>
      <c r="BY33">
        <v>6000</v>
      </c>
      <c r="CA33">
        <v>1</v>
      </c>
      <c r="CB33" t="s">
        <v>432</v>
      </c>
      <c r="CC33">
        <v>4500</v>
      </c>
      <c r="CL33">
        <v>8</v>
      </c>
      <c r="CM33" t="s">
        <v>432</v>
      </c>
      <c r="CN33">
        <v>53500</v>
      </c>
      <c r="CP33">
        <v>3</v>
      </c>
      <c r="CQ33" t="s">
        <v>432</v>
      </c>
      <c r="CR33">
        <v>1793</v>
      </c>
      <c r="CS33">
        <v>0</v>
      </c>
      <c r="CT33">
        <v>1</v>
      </c>
      <c r="CU33" t="s">
        <v>432</v>
      </c>
      <c r="CV33">
        <v>795.4</v>
      </c>
      <c r="CW33">
        <v>0</v>
      </c>
      <c r="CX33">
        <v>13</v>
      </c>
      <c r="CY33" t="s">
        <v>432</v>
      </c>
      <c r="CZ33">
        <v>48809.375</v>
      </c>
      <c r="DA33">
        <v>70</v>
      </c>
      <c r="DB33">
        <v>12.25</v>
      </c>
      <c r="DC33">
        <v>140</v>
      </c>
      <c r="DD33">
        <v>28.7</v>
      </c>
      <c r="DE33">
        <v>273</v>
      </c>
      <c r="DF33">
        <v>55.965000000000003</v>
      </c>
      <c r="DG33">
        <v>363</v>
      </c>
      <c r="DH33">
        <v>74.415000000000006</v>
      </c>
      <c r="DK33">
        <v>0</v>
      </c>
      <c r="DL33">
        <v>5</v>
      </c>
      <c r="DM33" t="s">
        <v>432</v>
      </c>
      <c r="DN33">
        <v>94437.5</v>
      </c>
      <c r="DO33">
        <v>0</v>
      </c>
      <c r="DP33">
        <v>0</v>
      </c>
      <c r="DQ33">
        <v>4500</v>
      </c>
      <c r="DR33">
        <v>1</v>
      </c>
      <c r="DS33">
        <v>0</v>
      </c>
      <c r="DT33">
        <v>3</v>
      </c>
      <c r="DU33" t="s">
        <v>432</v>
      </c>
      <c r="DV33">
        <v>433875</v>
      </c>
      <c r="DW33">
        <v>0</v>
      </c>
      <c r="DX33">
        <v>1</v>
      </c>
      <c r="DY33" t="s">
        <v>432</v>
      </c>
      <c r="DZ33">
        <v>2500</v>
      </c>
      <c r="EA33">
        <v>508</v>
      </c>
      <c r="EB33">
        <v>88.9</v>
      </c>
      <c r="EC33">
        <v>485</v>
      </c>
      <c r="ED33">
        <v>99.424999999999997</v>
      </c>
      <c r="EE33">
        <v>556</v>
      </c>
      <c r="EF33">
        <v>1444</v>
      </c>
      <c r="EG33">
        <v>296.02</v>
      </c>
      <c r="EH33">
        <v>1929</v>
      </c>
      <c r="EI33">
        <v>395.44499999999999</v>
      </c>
      <c r="EO33">
        <v>16</v>
      </c>
      <c r="EP33">
        <v>3.28</v>
      </c>
      <c r="EY33">
        <v>0</v>
      </c>
      <c r="EZ33">
        <v>3</v>
      </c>
      <c r="FA33" t="s">
        <v>432</v>
      </c>
      <c r="FB33">
        <v>14875</v>
      </c>
      <c r="FC33">
        <v>0</v>
      </c>
      <c r="FD33">
        <v>11</v>
      </c>
      <c r="FE33" t="s">
        <v>432</v>
      </c>
      <c r="FF33">
        <v>64031.324999999997</v>
      </c>
      <c r="FG33">
        <v>102</v>
      </c>
      <c r="FH33">
        <v>17.850000000000001</v>
      </c>
      <c r="FI33">
        <v>17</v>
      </c>
      <c r="FJ33">
        <v>3.4849999999999999</v>
      </c>
      <c r="FK33">
        <v>110</v>
      </c>
      <c r="FL33">
        <v>22.55</v>
      </c>
      <c r="FM33">
        <v>141</v>
      </c>
      <c r="FN33">
        <v>28.905000000000001</v>
      </c>
      <c r="FP33">
        <v>0</v>
      </c>
      <c r="FQ33">
        <v>2</v>
      </c>
      <c r="FR33" t="s">
        <v>432</v>
      </c>
      <c r="FS33">
        <v>6457.5</v>
      </c>
      <c r="FT33">
        <v>0</v>
      </c>
      <c r="FU33">
        <v>2</v>
      </c>
      <c r="FV33" t="s">
        <v>432</v>
      </c>
      <c r="FW33">
        <v>32000</v>
      </c>
      <c r="FX33">
        <v>228</v>
      </c>
      <c r="FY33">
        <v>39.9</v>
      </c>
      <c r="FZ33">
        <v>33</v>
      </c>
      <c r="GA33">
        <v>6.7649999999999997</v>
      </c>
      <c r="GB33">
        <v>233</v>
      </c>
      <c r="GC33">
        <v>47.765000000000001</v>
      </c>
      <c r="GD33">
        <v>266</v>
      </c>
      <c r="GE33">
        <v>54.53</v>
      </c>
      <c r="GI33">
        <v>111</v>
      </c>
      <c r="GJ33">
        <v>0</v>
      </c>
      <c r="GK33">
        <v>111</v>
      </c>
      <c r="GL33">
        <v>22.754999999999999</v>
      </c>
      <c r="HE33">
        <v>46</v>
      </c>
      <c r="HF33">
        <v>9.43</v>
      </c>
      <c r="HG33">
        <v>94</v>
      </c>
      <c r="HH33">
        <v>19.27</v>
      </c>
      <c r="HI33">
        <v>140</v>
      </c>
      <c r="HJ33">
        <v>28.7</v>
      </c>
      <c r="HP33">
        <v>0</v>
      </c>
      <c r="HQ33">
        <v>1</v>
      </c>
      <c r="HS33">
        <v>15000</v>
      </c>
      <c r="HT33">
        <v>0</v>
      </c>
      <c r="HU33">
        <v>1</v>
      </c>
      <c r="HV33" t="s">
        <v>432</v>
      </c>
      <c r="HW33">
        <v>8000</v>
      </c>
      <c r="HX33">
        <v>0</v>
      </c>
      <c r="HY33">
        <v>1</v>
      </c>
      <c r="HZ33" t="s">
        <v>432</v>
      </c>
      <c r="IA33">
        <v>0</v>
      </c>
      <c r="IB33">
        <v>50</v>
      </c>
      <c r="IC33">
        <v>8.75</v>
      </c>
      <c r="ID33">
        <v>50</v>
      </c>
      <c r="IE33">
        <v>10.25</v>
      </c>
      <c r="IK33">
        <v>0</v>
      </c>
      <c r="IL33">
        <v>1</v>
      </c>
      <c r="IM33" t="s">
        <v>432</v>
      </c>
      <c r="IN33">
        <v>26250</v>
      </c>
      <c r="IO33">
        <v>0</v>
      </c>
      <c r="IP33">
        <v>2</v>
      </c>
      <c r="IQ33" t="s">
        <v>432</v>
      </c>
      <c r="IR33">
        <v>5104.5</v>
      </c>
      <c r="IS33">
        <v>84</v>
      </c>
      <c r="IT33">
        <v>14.7</v>
      </c>
      <c r="IU33">
        <v>34</v>
      </c>
      <c r="IV33">
        <v>6.97</v>
      </c>
      <c r="IW33">
        <v>35</v>
      </c>
      <c r="IX33">
        <v>7.1749999999999998</v>
      </c>
      <c r="IY33">
        <v>74</v>
      </c>
      <c r="IZ33">
        <v>15.17</v>
      </c>
      <c r="JD33">
        <v>0</v>
      </c>
      <c r="JE33">
        <v>1</v>
      </c>
      <c r="JF33" t="s">
        <v>432</v>
      </c>
      <c r="JG33">
        <v>5000</v>
      </c>
      <c r="JH33">
        <v>6</v>
      </c>
      <c r="JI33">
        <v>0</v>
      </c>
      <c r="JJ33">
        <v>6</v>
      </c>
      <c r="JK33">
        <v>1.23</v>
      </c>
      <c r="JX33">
        <v>0</v>
      </c>
      <c r="JY33">
        <v>3</v>
      </c>
      <c r="JZ33" t="s">
        <v>432</v>
      </c>
      <c r="KA33">
        <v>5289.25</v>
      </c>
      <c r="KB33">
        <v>12</v>
      </c>
      <c r="KC33">
        <v>2.46</v>
      </c>
      <c r="KH33">
        <v>0</v>
      </c>
      <c r="KI33">
        <v>1</v>
      </c>
      <c r="KJ33" t="s">
        <v>432</v>
      </c>
      <c r="KK33">
        <v>3000</v>
      </c>
      <c r="KL33">
        <v>0</v>
      </c>
      <c r="KM33">
        <v>1</v>
      </c>
      <c r="KN33" t="s">
        <v>432</v>
      </c>
      <c r="KO33">
        <v>512.5</v>
      </c>
      <c r="KR33">
        <v>5</v>
      </c>
      <c r="KS33">
        <v>1.0249999999999999</v>
      </c>
      <c r="KT33">
        <v>80</v>
      </c>
      <c r="KU33">
        <v>16.399999999999999</v>
      </c>
      <c r="KV33">
        <v>19</v>
      </c>
      <c r="KW33">
        <v>3.895</v>
      </c>
      <c r="KY33">
        <v>0</v>
      </c>
      <c r="KZ33">
        <v>2</v>
      </c>
      <c r="LA33" t="s">
        <v>432</v>
      </c>
      <c r="LB33">
        <v>3976</v>
      </c>
      <c r="LC33">
        <v>16</v>
      </c>
      <c r="LD33">
        <v>2.8</v>
      </c>
      <c r="LR33">
        <v>0</v>
      </c>
      <c r="LS33">
        <v>0</v>
      </c>
      <c r="LT33">
        <v>149.65</v>
      </c>
      <c r="LU33">
        <v>1</v>
      </c>
      <c r="LV33">
        <v>0</v>
      </c>
      <c r="LW33">
        <v>3</v>
      </c>
      <c r="LX33" t="s">
        <v>432</v>
      </c>
      <c r="LY33">
        <v>48269.125</v>
      </c>
      <c r="LZ33">
        <v>817</v>
      </c>
      <c r="MA33">
        <v>167.48500000000001</v>
      </c>
      <c r="MF33">
        <v>0</v>
      </c>
      <c r="MG33">
        <v>2</v>
      </c>
      <c r="MH33" t="s">
        <v>432</v>
      </c>
      <c r="MI33">
        <v>40000</v>
      </c>
      <c r="ML33">
        <v>0</v>
      </c>
      <c r="MM33">
        <v>9</v>
      </c>
      <c r="MN33" t="s">
        <v>432</v>
      </c>
      <c r="MO33">
        <v>24583</v>
      </c>
      <c r="MP33">
        <v>675</v>
      </c>
      <c r="MQ33">
        <v>138.375</v>
      </c>
      <c r="MR33">
        <v>663</v>
      </c>
      <c r="MS33">
        <v>135.91499999999999</v>
      </c>
      <c r="MT33">
        <v>762</v>
      </c>
      <c r="MU33">
        <v>156.21</v>
      </c>
      <c r="MW33">
        <v>0</v>
      </c>
      <c r="MX33">
        <v>1</v>
      </c>
      <c r="MY33" t="s">
        <v>432</v>
      </c>
      <c r="MZ33">
        <v>1549.8</v>
      </c>
      <c r="NA33">
        <v>10</v>
      </c>
      <c r="NB33">
        <v>2.0499999999999998</v>
      </c>
      <c r="NC33">
        <v>49</v>
      </c>
      <c r="ND33">
        <v>10.045</v>
      </c>
      <c r="NI33">
        <v>1320</v>
      </c>
      <c r="NJ33">
        <v>231</v>
      </c>
      <c r="NL33">
        <v>359.6</v>
      </c>
      <c r="NN33">
        <v>439.1</v>
      </c>
      <c r="NO33">
        <v>1694.3</v>
      </c>
      <c r="NP33">
        <v>4770</v>
      </c>
      <c r="NQ33">
        <v>708.7</v>
      </c>
      <c r="NS33">
        <v>0</v>
      </c>
      <c r="NT33">
        <v>4</v>
      </c>
      <c r="NU33">
        <v>0</v>
      </c>
      <c r="NV33">
        <v>9793</v>
      </c>
      <c r="NW33">
        <v>0</v>
      </c>
      <c r="NX33">
        <v>31</v>
      </c>
      <c r="NY33">
        <v>0</v>
      </c>
      <c r="NZ33">
        <v>313571</v>
      </c>
      <c r="OA33">
        <v>0</v>
      </c>
      <c r="OB33">
        <v>9</v>
      </c>
      <c r="OC33">
        <v>0</v>
      </c>
      <c r="OD33">
        <v>483452.02500000002</v>
      </c>
      <c r="OE33">
        <v>0</v>
      </c>
      <c r="OF33">
        <v>47</v>
      </c>
      <c r="OG33">
        <v>0</v>
      </c>
      <c r="OH33">
        <v>193405.125</v>
      </c>
      <c r="OI33">
        <v>0</v>
      </c>
      <c r="OJ33">
        <v>3</v>
      </c>
      <c r="OK33" t="s">
        <v>432</v>
      </c>
      <c r="OL33">
        <v>20075</v>
      </c>
      <c r="OM33">
        <v>63</v>
      </c>
      <c r="ON33">
        <v>11.025</v>
      </c>
    </row>
    <row r="34" spans="1:404" x14ac:dyDescent="0.2">
      <c r="A34">
        <v>1931</v>
      </c>
      <c r="G34">
        <v>13</v>
      </c>
      <c r="H34">
        <v>2.665</v>
      </c>
      <c r="P34">
        <v>6</v>
      </c>
      <c r="Q34">
        <v>1.23</v>
      </c>
      <c r="R34">
        <v>6</v>
      </c>
      <c r="S34">
        <v>1.23</v>
      </c>
      <c r="AC34">
        <v>13</v>
      </c>
      <c r="AD34">
        <v>2.5830000000000002</v>
      </c>
      <c r="AE34">
        <v>72</v>
      </c>
      <c r="AF34">
        <v>14.76</v>
      </c>
      <c r="AG34">
        <v>167</v>
      </c>
      <c r="AH34">
        <v>34.234999999999999</v>
      </c>
      <c r="AI34">
        <v>13</v>
      </c>
      <c r="AJ34">
        <v>2.665</v>
      </c>
      <c r="AV34">
        <v>16</v>
      </c>
      <c r="AW34">
        <v>2.8</v>
      </c>
      <c r="AX34">
        <v>26</v>
      </c>
      <c r="AY34">
        <v>5.33</v>
      </c>
      <c r="AZ34">
        <v>6</v>
      </c>
      <c r="BA34">
        <v>1.23</v>
      </c>
      <c r="BB34">
        <v>26</v>
      </c>
      <c r="BC34">
        <v>5.33</v>
      </c>
      <c r="BM34">
        <v>17</v>
      </c>
      <c r="BN34">
        <v>2.9750000000000001</v>
      </c>
      <c r="BO34">
        <v>29</v>
      </c>
      <c r="BP34">
        <v>5.9450000000000003</v>
      </c>
      <c r="BQ34">
        <v>15</v>
      </c>
      <c r="BR34">
        <v>3.0750000000000002</v>
      </c>
      <c r="BS34">
        <v>81</v>
      </c>
      <c r="BT34">
        <v>16.605</v>
      </c>
      <c r="DA34">
        <v>47</v>
      </c>
      <c r="DB34">
        <v>8.2249999999999996</v>
      </c>
      <c r="DC34">
        <v>129</v>
      </c>
      <c r="DD34">
        <v>26.445</v>
      </c>
      <c r="DE34">
        <v>239</v>
      </c>
      <c r="DF34">
        <v>48.994999999999997</v>
      </c>
      <c r="DG34">
        <v>318</v>
      </c>
      <c r="DH34">
        <v>65.19</v>
      </c>
      <c r="EA34">
        <v>292</v>
      </c>
      <c r="EB34">
        <v>51.1</v>
      </c>
      <c r="EC34">
        <v>358</v>
      </c>
      <c r="ED34">
        <v>73.39</v>
      </c>
      <c r="EE34">
        <v>448</v>
      </c>
      <c r="EF34">
        <v>908</v>
      </c>
      <c r="EG34">
        <v>186.14</v>
      </c>
      <c r="EH34">
        <v>1266</v>
      </c>
      <c r="EI34">
        <v>259.52999999999997</v>
      </c>
      <c r="EO34">
        <v>12</v>
      </c>
      <c r="EP34">
        <v>2.46</v>
      </c>
      <c r="FG34">
        <v>85</v>
      </c>
      <c r="FH34">
        <v>14.875</v>
      </c>
      <c r="FI34">
        <v>15</v>
      </c>
      <c r="FJ34">
        <v>3.0750000000000002</v>
      </c>
      <c r="FK34">
        <v>91</v>
      </c>
      <c r="FL34">
        <v>18.655000000000001</v>
      </c>
      <c r="FM34">
        <v>138</v>
      </c>
      <c r="FN34">
        <v>28.29</v>
      </c>
      <c r="FX34">
        <v>168</v>
      </c>
      <c r="FY34">
        <v>29.4</v>
      </c>
      <c r="FZ34">
        <v>28</v>
      </c>
      <c r="GA34">
        <v>5.74</v>
      </c>
      <c r="GB34">
        <v>265</v>
      </c>
      <c r="GC34">
        <v>54.325000000000003</v>
      </c>
      <c r="GD34">
        <v>393</v>
      </c>
      <c r="GE34">
        <v>80.564999999999998</v>
      </c>
      <c r="GI34">
        <v>221</v>
      </c>
      <c r="GJ34">
        <v>0</v>
      </c>
      <c r="GK34">
        <v>221</v>
      </c>
      <c r="GL34">
        <v>45.305</v>
      </c>
      <c r="GT34">
        <v>6</v>
      </c>
      <c r="GU34">
        <v>1.23</v>
      </c>
      <c r="GV34">
        <v>15</v>
      </c>
      <c r="GW34">
        <v>3.0750000000000002</v>
      </c>
      <c r="GX34">
        <v>21</v>
      </c>
      <c r="GY34">
        <v>4.3049999999999997</v>
      </c>
      <c r="HE34">
        <v>48</v>
      </c>
      <c r="HF34">
        <v>9.84</v>
      </c>
      <c r="HG34">
        <v>324</v>
      </c>
      <c r="HH34">
        <v>66.42</v>
      </c>
      <c r="HI34">
        <v>372</v>
      </c>
      <c r="HJ34">
        <v>76.260000000000005</v>
      </c>
      <c r="IB34">
        <v>19</v>
      </c>
      <c r="IC34">
        <v>3.3250000000000002</v>
      </c>
      <c r="ID34">
        <v>19</v>
      </c>
      <c r="IE34">
        <v>3.895</v>
      </c>
      <c r="IS34">
        <v>36</v>
      </c>
      <c r="IT34">
        <v>6.3</v>
      </c>
      <c r="IU34">
        <v>22</v>
      </c>
      <c r="IV34">
        <v>4.51</v>
      </c>
      <c r="IW34">
        <v>41</v>
      </c>
      <c r="IX34">
        <v>8.4049999999999994</v>
      </c>
      <c r="IY34">
        <v>57</v>
      </c>
      <c r="IZ34">
        <v>11.685</v>
      </c>
      <c r="JH34">
        <v>1</v>
      </c>
      <c r="JI34">
        <v>0</v>
      </c>
      <c r="JJ34">
        <v>1</v>
      </c>
      <c r="JK34">
        <v>0.20499999999999999</v>
      </c>
      <c r="KB34">
        <v>12</v>
      </c>
      <c r="KC34">
        <v>2.46</v>
      </c>
      <c r="KR34">
        <v>5</v>
      </c>
      <c r="KS34">
        <v>1.0249999999999999</v>
      </c>
      <c r="KV34">
        <v>4</v>
      </c>
      <c r="KW34">
        <v>0.82</v>
      </c>
      <c r="LC34">
        <v>1</v>
      </c>
      <c r="LD34">
        <v>0.17499999999999999</v>
      </c>
      <c r="LZ34">
        <v>664</v>
      </c>
      <c r="MA34">
        <v>136.12</v>
      </c>
      <c r="MP34">
        <v>609</v>
      </c>
      <c r="MQ34">
        <v>124.845</v>
      </c>
      <c r="MR34">
        <v>532</v>
      </c>
      <c r="MS34">
        <v>109.06</v>
      </c>
      <c r="MT34">
        <v>736</v>
      </c>
      <c r="MU34">
        <v>150.88</v>
      </c>
      <c r="NC34">
        <v>138</v>
      </c>
      <c r="ND34">
        <v>28.29</v>
      </c>
      <c r="NI34">
        <v>730</v>
      </c>
      <c r="NJ34">
        <v>127.75</v>
      </c>
      <c r="NL34">
        <v>301.7</v>
      </c>
      <c r="NN34">
        <v>522.20000000000005</v>
      </c>
      <c r="NO34">
        <v>1585.2</v>
      </c>
      <c r="NP34">
        <v>4180</v>
      </c>
      <c r="NQ34">
        <v>823.9</v>
      </c>
      <c r="OM34">
        <v>16</v>
      </c>
      <c r="ON34">
        <v>2.8</v>
      </c>
    </row>
    <row r="35" spans="1:404" x14ac:dyDescent="0.2">
      <c r="A35">
        <v>1932</v>
      </c>
      <c r="G35">
        <v>17</v>
      </c>
      <c r="H35">
        <v>3.4849999999999999</v>
      </c>
      <c r="P35">
        <v>6</v>
      </c>
      <c r="Q35">
        <v>1.23</v>
      </c>
      <c r="R35">
        <v>6</v>
      </c>
      <c r="S35">
        <v>1.23</v>
      </c>
      <c r="AC35">
        <v>12</v>
      </c>
      <c r="AD35">
        <v>2.4036249999999999</v>
      </c>
      <c r="AE35">
        <v>67</v>
      </c>
      <c r="AF35">
        <v>13.734999999999999</v>
      </c>
      <c r="AG35">
        <v>188</v>
      </c>
      <c r="AH35">
        <v>38.54</v>
      </c>
      <c r="AI35">
        <v>256</v>
      </c>
      <c r="AJ35">
        <v>52.48</v>
      </c>
      <c r="AV35">
        <v>78</v>
      </c>
      <c r="AW35">
        <v>13.65</v>
      </c>
      <c r="AX35">
        <v>52</v>
      </c>
      <c r="AY35">
        <v>10.66</v>
      </c>
      <c r="AZ35">
        <v>42</v>
      </c>
      <c r="BA35">
        <v>8.61</v>
      </c>
      <c r="BB35">
        <v>52</v>
      </c>
      <c r="BC35">
        <v>10.66</v>
      </c>
      <c r="BM35">
        <v>21</v>
      </c>
      <c r="BN35">
        <v>3.6749999999999998</v>
      </c>
      <c r="BO35">
        <v>18</v>
      </c>
      <c r="BP35">
        <v>3.69</v>
      </c>
      <c r="BQ35">
        <v>17</v>
      </c>
      <c r="BR35">
        <v>3.4849999999999999</v>
      </c>
      <c r="BS35">
        <v>28</v>
      </c>
      <c r="BT35">
        <v>5.74</v>
      </c>
      <c r="DA35">
        <v>42</v>
      </c>
      <c r="DB35">
        <v>7.35</v>
      </c>
      <c r="DC35">
        <v>96</v>
      </c>
      <c r="DD35">
        <v>19.68</v>
      </c>
      <c r="DE35">
        <v>186</v>
      </c>
      <c r="DF35">
        <v>38.130000000000003</v>
      </c>
      <c r="DG35">
        <v>369</v>
      </c>
      <c r="DH35">
        <v>75.644999999999996</v>
      </c>
      <c r="EA35">
        <v>344</v>
      </c>
      <c r="EB35">
        <v>60.2</v>
      </c>
      <c r="EC35">
        <v>305</v>
      </c>
      <c r="ED35">
        <v>62.524999999999999</v>
      </c>
      <c r="EE35">
        <v>452</v>
      </c>
      <c r="EF35">
        <v>679</v>
      </c>
      <c r="EG35">
        <v>139.19499999999999</v>
      </c>
      <c r="EH35">
        <v>984</v>
      </c>
      <c r="EI35">
        <v>201.72</v>
      </c>
      <c r="EO35">
        <v>10</v>
      </c>
      <c r="EP35">
        <v>2.0499999999999998</v>
      </c>
      <c r="FG35">
        <v>82</v>
      </c>
      <c r="FH35">
        <v>14.35</v>
      </c>
      <c r="FI35">
        <v>15</v>
      </c>
      <c r="FJ35">
        <v>3.0750000000000002</v>
      </c>
      <c r="FK35">
        <v>118</v>
      </c>
      <c r="FL35">
        <v>24.19</v>
      </c>
      <c r="FM35">
        <v>125</v>
      </c>
      <c r="FN35">
        <v>25.625</v>
      </c>
      <c r="FX35">
        <v>181</v>
      </c>
      <c r="FY35">
        <v>31.675000000000001</v>
      </c>
      <c r="FZ35">
        <v>29</v>
      </c>
      <c r="GA35">
        <v>5.9450000000000003</v>
      </c>
      <c r="GB35">
        <v>431</v>
      </c>
      <c r="GC35">
        <v>88.355000000000004</v>
      </c>
      <c r="GD35">
        <v>460</v>
      </c>
      <c r="GE35">
        <v>94.3</v>
      </c>
      <c r="GI35">
        <v>213</v>
      </c>
      <c r="GJ35">
        <v>0</v>
      </c>
      <c r="GK35">
        <v>213</v>
      </c>
      <c r="GL35">
        <v>43.664999999999999</v>
      </c>
      <c r="GT35">
        <v>5</v>
      </c>
      <c r="GU35">
        <v>1.0249999999999999</v>
      </c>
      <c r="GV35">
        <v>23</v>
      </c>
      <c r="GW35">
        <v>4.7149999999999999</v>
      </c>
      <c r="GX35">
        <v>28</v>
      </c>
      <c r="GY35">
        <v>5.74</v>
      </c>
      <c r="HE35">
        <v>45</v>
      </c>
      <c r="HF35">
        <v>9.2249999999999996</v>
      </c>
      <c r="HG35">
        <v>334</v>
      </c>
      <c r="HH35">
        <v>68.47</v>
      </c>
      <c r="HI35">
        <v>379</v>
      </c>
      <c r="HJ35">
        <v>77.694999999999993</v>
      </c>
      <c r="IB35">
        <v>26</v>
      </c>
      <c r="IC35">
        <v>4.55</v>
      </c>
      <c r="ID35">
        <v>26</v>
      </c>
      <c r="IE35">
        <v>5.33</v>
      </c>
      <c r="IS35">
        <v>11</v>
      </c>
      <c r="IT35">
        <v>1.925</v>
      </c>
      <c r="IU35">
        <v>18</v>
      </c>
      <c r="IV35">
        <v>3.69</v>
      </c>
      <c r="IW35">
        <v>43</v>
      </c>
      <c r="IX35">
        <v>8.8149999999999995</v>
      </c>
      <c r="IY35">
        <v>54</v>
      </c>
      <c r="IZ35">
        <v>11.07</v>
      </c>
      <c r="JJ35">
        <v>0</v>
      </c>
      <c r="JK35">
        <v>0</v>
      </c>
      <c r="KB35">
        <v>19</v>
      </c>
      <c r="KC35">
        <v>3.895</v>
      </c>
      <c r="KR35">
        <v>5</v>
      </c>
      <c r="KS35">
        <v>1.0249999999999999</v>
      </c>
      <c r="KV35">
        <v>9</v>
      </c>
      <c r="KW35">
        <v>1.845</v>
      </c>
      <c r="LC35">
        <v>2</v>
      </c>
      <c r="LD35">
        <v>0.35</v>
      </c>
      <c r="LZ35">
        <v>784</v>
      </c>
      <c r="MA35">
        <v>160.72</v>
      </c>
      <c r="MP35">
        <v>443</v>
      </c>
      <c r="MQ35">
        <v>90.814999999999998</v>
      </c>
      <c r="MR35">
        <v>492</v>
      </c>
      <c r="MS35">
        <v>100.86</v>
      </c>
      <c r="MT35">
        <v>744.5</v>
      </c>
      <c r="MU35">
        <v>152.6225</v>
      </c>
      <c r="NC35">
        <v>264</v>
      </c>
      <c r="ND35">
        <v>54.12</v>
      </c>
      <c r="NI35">
        <v>850</v>
      </c>
      <c r="NJ35">
        <v>148.75</v>
      </c>
      <c r="NL35">
        <v>257.7</v>
      </c>
      <c r="NN35">
        <v>560</v>
      </c>
      <c r="NO35">
        <v>1676.9</v>
      </c>
      <c r="NP35">
        <v>3950</v>
      </c>
      <c r="NQ35">
        <v>817.7</v>
      </c>
      <c r="OM35">
        <v>31</v>
      </c>
      <c r="ON35">
        <v>5.4249999999999998</v>
      </c>
    </row>
    <row r="36" spans="1:404" x14ac:dyDescent="0.2">
      <c r="A36">
        <v>1933</v>
      </c>
      <c r="G36">
        <v>20</v>
      </c>
      <c r="H36">
        <v>4.0999999999999996</v>
      </c>
      <c r="P36">
        <v>6</v>
      </c>
      <c r="Q36">
        <v>1.23</v>
      </c>
      <c r="R36">
        <v>5</v>
      </c>
      <c r="S36">
        <v>1.0249999999999999</v>
      </c>
      <c r="AC36">
        <v>10</v>
      </c>
      <c r="AD36">
        <v>2.4753750000000001</v>
      </c>
      <c r="AE36">
        <v>69</v>
      </c>
      <c r="AF36">
        <v>14.145</v>
      </c>
      <c r="AG36">
        <v>199</v>
      </c>
      <c r="AH36">
        <v>40.795000000000002</v>
      </c>
      <c r="AI36">
        <v>12</v>
      </c>
      <c r="AJ36">
        <v>2.46</v>
      </c>
      <c r="AV36">
        <v>40</v>
      </c>
      <c r="AW36">
        <v>7</v>
      </c>
      <c r="AX36">
        <v>75</v>
      </c>
      <c r="AY36">
        <v>15.375</v>
      </c>
      <c r="AZ36">
        <v>60</v>
      </c>
      <c r="BA36">
        <v>12.3</v>
      </c>
      <c r="BB36">
        <v>75</v>
      </c>
      <c r="BC36">
        <v>15.375</v>
      </c>
      <c r="BM36">
        <v>18</v>
      </c>
      <c r="BN36">
        <v>3.15</v>
      </c>
      <c r="BO36">
        <v>17</v>
      </c>
      <c r="BP36">
        <v>3.4849999999999999</v>
      </c>
      <c r="BQ36">
        <v>23</v>
      </c>
      <c r="BR36">
        <v>4.7149999999999999</v>
      </c>
      <c r="BS36">
        <v>45</v>
      </c>
      <c r="BT36">
        <v>9.2249999999999996</v>
      </c>
      <c r="DA36">
        <v>47</v>
      </c>
      <c r="DB36">
        <v>8.2249999999999996</v>
      </c>
      <c r="DC36">
        <v>112</v>
      </c>
      <c r="DD36">
        <v>22.96</v>
      </c>
      <c r="DE36">
        <v>186</v>
      </c>
      <c r="DF36">
        <v>38.130000000000003</v>
      </c>
      <c r="DG36">
        <v>361</v>
      </c>
      <c r="DH36">
        <v>74.004999999999995</v>
      </c>
      <c r="EA36">
        <v>404</v>
      </c>
      <c r="EB36">
        <v>70.7</v>
      </c>
      <c r="EC36">
        <v>319</v>
      </c>
      <c r="ED36">
        <v>65.394999999999996</v>
      </c>
      <c r="EE36">
        <v>526</v>
      </c>
      <c r="EO36">
        <v>10</v>
      </c>
      <c r="EP36">
        <v>2.0499999999999998</v>
      </c>
      <c r="FG36">
        <v>137</v>
      </c>
      <c r="FH36">
        <v>23.975000000000001</v>
      </c>
      <c r="FI36">
        <v>14</v>
      </c>
      <c r="FJ36">
        <v>2.87</v>
      </c>
      <c r="FK36">
        <v>104</v>
      </c>
      <c r="FL36">
        <v>21.32</v>
      </c>
      <c r="FM36">
        <v>105</v>
      </c>
      <c r="FN36">
        <v>21.524999999999999</v>
      </c>
      <c r="FX36">
        <v>223</v>
      </c>
      <c r="FY36">
        <v>39.024999999999999</v>
      </c>
      <c r="FZ36">
        <v>35</v>
      </c>
      <c r="GA36">
        <v>7.1749999999999998</v>
      </c>
      <c r="GB36">
        <v>436</v>
      </c>
      <c r="GC36">
        <v>89.38</v>
      </c>
      <c r="GD36">
        <v>471</v>
      </c>
      <c r="GE36">
        <v>96.555000000000007</v>
      </c>
      <c r="GI36">
        <v>244</v>
      </c>
      <c r="GJ36">
        <v>0</v>
      </c>
      <c r="GK36">
        <v>244</v>
      </c>
      <c r="GL36">
        <v>50.02</v>
      </c>
      <c r="GT36">
        <v>4</v>
      </c>
      <c r="GU36">
        <v>0.82</v>
      </c>
      <c r="GV36">
        <v>27</v>
      </c>
      <c r="GW36">
        <v>5.5350000000000001</v>
      </c>
      <c r="GX36">
        <v>31</v>
      </c>
      <c r="GY36">
        <v>6.3550000000000004</v>
      </c>
      <c r="HE36">
        <v>46</v>
      </c>
      <c r="HF36">
        <v>9.43</v>
      </c>
      <c r="HG36">
        <v>303</v>
      </c>
      <c r="HH36">
        <v>62.115000000000002</v>
      </c>
      <c r="HI36">
        <v>349</v>
      </c>
      <c r="HJ36">
        <v>71.545000000000002</v>
      </c>
      <c r="ID36">
        <v>20</v>
      </c>
      <c r="IE36">
        <v>4.0999999999999996</v>
      </c>
      <c r="IS36">
        <v>10</v>
      </c>
      <c r="IT36">
        <v>1.75</v>
      </c>
      <c r="IU36">
        <v>16</v>
      </c>
      <c r="IV36">
        <v>3.28</v>
      </c>
      <c r="IW36">
        <v>40</v>
      </c>
      <c r="IX36">
        <v>8.1999999999999993</v>
      </c>
      <c r="IY36">
        <v>57</v>
      </c>
      <c r="IZ36">
        <v>11.685</v>
      </c>
      <c r="JJ36">
        <v>0</v>
      </c>
      <c r="JK36">
        <v>0</v>
      </c>
      <c r="KB36">
        <v>17</v>
      </c>
      <c r="KC36">
        <v>3.4849999999999999</v>
      </c>
      <c r="KR36">
        <v>5</v>
      </c>
      <c r="KS36">
        <v>1.0249999999999999</v>
      </c>
      <c r="LC36">
        <v>12</v>
      </c>
      <c r="LD36">
        <v>2.1</v>
      </c>
      <c r="LZ36">
        <v>704</v>
      </c>
      <c r="MA36">
        <v>144.32</v>
      </c>
      <c r="MP36">
        <v>261</v>
      </c>
      <c r="MQ36">
        <v>53.505000000000003</v>
      </c>
      <c r="MR36">
        <v>452</v>
      </c>
      <c r="MS36">
        <v>92.66</v>
      </c>
      <c r="MT36">
        <v>753</v>
      </c>
      <c r="MU36">
        <v>154.36500000000001</v>
      </c>
      <c r="NC36">
        <v>5</v>
      </c>
      <c r="ND36">
        <v>1.0249999999999999</v>
      </c>
      <c r="NI36">
        <v>960</v>
      </c>
      <c r="NJ36">
        <v>168</v>
      </c>
      <c r="NL36">
        <v>307.10000000000002</v>
      </c>
      <c r="NN36">
        <v>534.70000000000005</v>
      </c>
      <c r="NO36">
        <v>1792.3</v>
      </c>
      <c r="NQ36">
        <v>841.8</v>
      </c>
      <c r="OM36">
        <v>25</v>
      </c>
      <c r="ON36">
        <v>4.375</v>
      </c>
    </row>
    <row r="37" spans="1:404" x14ac:dyDescent="0.2">
      <c r="A37">
        <v>1934</v>
      </c>
      <c r="G37">
        <v>18</v>
      </c>
      <c r="H37">
        <v>3.69</v>
      </c>
      <c r="P37">
        <v>6</v>
      </c>
      <c r="Q37">
        <v>1.23</v>
      </c>
      <c r="R37">
        <v>6</v>
      </c>
      <c r="S37">
        <v>1.23</v>
      </c>
      <c r="AC37">
        <v>13</v>
      </c>
      <c r="AD37">
        <v>2.4036249999999999</v>
      </c>
      <c r="AE37">
        <v>67</v>
      </c>
      <c r="AF37">
        <v>13.734999999999999</v>
      </c>
      <c r="AG37">
        <v>181</v>
      </c>
      <c r="AH37">
        <v>37.104999999999997</v>
      </c>
      <c r="AI37">
        <v>239</v>
      </c>
      <c r="AJ37">
        <v>48.994999999999997</v>
      </c>
      <c r="AV37">
        <v>86</v>
      </c>
      <c r="AW37">
        <v>15.05</v>
      </c>
      <c r="AX37">
        <v>69</v>
      </c>
      <c r="AY37">
        <v>14.145</v>
      </c>
      <c r="AZ37">
        <v>50</v>
      </c>
      <c r="BA37">
        <v>10.25</v>
      </c>
      <c r="BB37">
        <v>69</v>
      </c>
      <c r="BC37">
        <v>14.145</v>
      </c>
      <c r="BM37">
        <v>21</v>
      </c>
      <c r="BN37">
        <v>3.6749999999999998</v>
      </c>
      <c r="BO37">
        <v>20</v>
      </c>
      <c r="BP37">
        <v>4.0999999999999996</v>
      </c>
      <c r="BQ37">
        <v>22</v>
      </c>
      <c r="BR37">
        <v>4.51</v>
      </c>
      <c r="BS37">
        <v>32</v>
      </c>
      <c r="BT37">
        <v>6.56</v>
      </c>
      <c r="DA37">
        <v>42</v>
      </c>
      <c r="DB37">
        <v>7.35</v>
      </c>
      <c r="DC37">
        <v>115</v>
      </c>
      <c r="DD37">
        <v>23.574999999999999</v>
      </c>
      <c r="DE37">
        <v>126</v>
      </c>
      <c r="DF37">
        <v>25.83</v>
      </c>
      <c r="DG37">
        <v>351</v>
      </c>
      <c r="DH37">
        <v>71.954999999999998</v>
      </c>
      <c r="EA37">
        <v>449</v>
      </c>
      <c r="EB37">
        <v>78.575000000000003</v>
      </c>
      <c r="EC37">
        <v>371</v>
      </c>
      <c r="ED37">
        <v>76.055000000000007</v>
      </c>
      <c r="EE37">
        <v>514</v>
      </c>
      <c r="EO37">
        <v>15</v>
      </c>
      <c r="EP37">
        <v>3.0750000000000002</v>
      </c>
      <c r="FG37">
        <v>143</v>
      </c>
      <c r="FH37">
        <v>25.024999999999999</v>
      </c>
      <c r="FI37">
        <v>16</v>
      </c>
      <c r="FJ37">
        <v>3.28</v>
      </c>
      <c r="FK37">
        <v>129</v>
      </c>
      <c r="FL37">
        <v>26.445</v>
      </c>
      <c r="FM37">
        <v>134</v>
      </c>
      <c r="FN37">
        <v>27.47</v>
      </c>
      <c r="FX37">
        <v>197</v>
      </c>
      <c r="FY37">
        <v>34.475000000000001</v>
      </c>
      <c r="FZ37">
        <v>42</v>
      </c>
      <c r="GA37">
        <v>8.61</v>
      </c>
      <c r="GB37">
        <v>452</v>
      </c>
      <c r="GC37">
        <v>92.66</v>
      </c>
      <c r="GD37">
        <v>494</v>
      </c>
      <c r="GE37">
        <v>101.27</v>
      </c>
      <c r="GI37">
        <v>307</v>
      </c>
      <c r="GJ37">
        <v>0</v>
      </c>
      <c r="GK37">
        <v>307</v>
      </c>
      <c r="GL37">
        <v>62.935000000000002</v>
      </c>
      <c r="GT37">
        <v>6</v>
      </c>
      <c r="GU37">
        <v>1.23</v>
      </c>
      <c r="GV37">
        <v>23</v>
      </c>
      <c r="GW37">
        <v>4.7149999999999999</v>
      </c>
      <c r="GX37">
        <v>29</v>
      </c>
      <c r="GY37">
        <v>5.9450000000000003</v>
      </c>
      <c r="HE37">
        <v>50</v>
      </c>
      <c r="HF37">
        <v>10.25</v>
      </c>
      <c r="HG37">
        <v>200</v>
      </c>
      <c r="HH37">
        <v>41</v>
      </c>
      <c r="HI37">
        <v>350</v>
      </c>
      <c r="HJ37">
        <v>71.75</v>
      </c>
      <c r="ID37">
        <v>31</v>
      </c>
      <c r="IE37">
        <v>6.3550000000000004</v>
      </c>
      <c r="IS37">
        <v>33</v>
      </c>
      <c r="IT37">
        <v>5.7750000000000004</v>
      </c>
      <c r="IU37">
        <v>18</v>
      </c>
      <c r="IV37">
        <v>3.69</v>
      </c>
      <c r="IW37">
        <v>39</v>
      </c>
      <c r="IX37">
        <v>7.9950000000000001</v>
      </c>
      <c r="IY37">
        <v>59</v>
      </c>
      <c r="IZ37">
        <v>12.095000000000001</v>
      </c>
      <c r="JJ37">
        <v>0</v>
      </c>
      <c r="JK37">
        <v>0</v>
      </c>
      <c r="KB37">
        <v>231</v>
      </c>
      <c r="KC37">
        <v>47.354999999999997</v>
      </c>
      <c r="KR37">
        <v>5</v>
      </c>
      <c r="KS37">
        <v>1.0249999999999999</v>
      </c>
      <c r="LC37">
        <v>8</v>
      </c>
      <c r="LD37">
        <v>1.4</v>
      </c>
      <c r="LZ37">
        <v>620</v>
      </c>
      <c r="MA37">
        <v>127.1</v>
      </c>
      <c r="MP37">
        <v>308</v>
      </c>
      <c r="MQ37">
        <v>63.14</v>
      </c>
      <c r="MR37">
        <v>459.5</v>
      </c>
      <c r="MS37">
        <v>94.197500000000005</v>
      </c>
      <c r="NC37">
        <v>6</v>
      </c>
      <c r="ND37">
        <v>1.23</v>
      </c>
      <c r="NI37">
        <v>1060</v>
      </c>
      <c r="NJ37">
        <v>185.5</v>
      </c>
      <c r="NL37">
        <v>321</v>
      </c>
      <c r="NN37">
        <v>533</v>
      </c>
      <c r="NO37">
        <v>2070</v>
      </c>
      <c r="NQ37">
        <v>854</v>
      </c>
      <c r="OM37">
        <v>23</v>
      </c>
      <c r="ON37">
        <v>4.0250000000000004</v>
      </c>
    </row>
    <row r="38" spans="1:404" x14ac:dyDescent="0.2">
      <c r="A38">
        <v>1935</v>
      </c>
      <c r="G38">
        <v>0</v>
      </c>
      <c r="H38">
        <v>0</v>
      </c>
      <c r="P38">
        <v>5</v>
      </c>
      <c r="Q38">
        <v>1.0249999999999999</v>
      </c>
      <c r="R38">
        <v>22</v>
      </c>
      <c r="S38">
        <v>4.51</v>
      </c>
      <c r="AC38">
        <v>75</v>
      </c>
      <c r="AD38">
        <v>2.4753750000000001</v>
      </c>
      <c r="AE38">
        <v>69</v>
      </c>
      <c r="AF38">
        <v>14.145</v>
      </c>
      <c r="AG38">
        <v>177</v>
      </c>
      <c r="AH38">
        <v>36.284999999999997</v>
      </c>
      <c r="AI38">
        <v>10</v>
      </c>
      <c r="AJ38">
        <v>2.0499999999999998</v>
      </c>
      <c r="AV38">
        <v>97</v>
      </c>
      <c r="AW38">
        <v>16.975000000000001</v>
      </c>
      <c r="AX38">
        <v>61</v>
      </c>
      <c r="AY38">
        <v>12.505000000000001</v>
      </c>
      <c r="BB38">
        <v>31</v>
      </c>
      <c r="BC38">
        <v>6.3550000000000004</v>
      </c>
      <c r="BO38">
        <v>23</v>
      </c>
      <c r="BP38">
        <v>4.7149999999999999</v>
      </c>
      <c r="BS38">
        <v>28</v>
      </c>
      <c r="BT38">
        <v>5.74</v>
      </c>
      <c r="DA38">
        <v>35</v>
      </c>
      <c r="DB38">
        <v>6.125</v>
      </c>
      <c r="DC38">
        <v>112</v>
      </c>
      <c r="DD38">
        <v>22.96</v>
      </c>
      <c r="DE38">
        <v>111</v>
      </c>
      <c r="DF38">
        <v>22.754999999999999</v>
      </c>
      <c r="DG38">
        <v>298</v>
      </c>
      <c r="DH38">
        <v>61.09</v>
      </c>
      <c r="EA38">
        <v>605</v>
      </c>
      <c r="EB38">
        <v>105.875</v>
      </c>
      <c r="EC38">
        <v>412</v>
      </c>
      <c r="ED38">
        <v>84.46</v>
      </c>
      <c r="EE38">
        <v>540</v>
      </c>
      <c r="EO38">
        <v>18</v>
      </c>
      <c r="EP38">
        <v>3.69</v>
      </c>
      <c r="FG38">
        <v>188</v>
      </c>
      <c r="FH38">
        <v>32.9</v>
      </c>
      <c r="FI38">
        <v>18</v>
      </c>
      <c r="FJ38">
        <v>3.69</v>
      </c>
      <c r="FK38">
        <v>0</v>
      </c>
      <c r="FL38">
        <v>0</v>
      </c>
      <c r="FM38">
        <v>122</v>
      </c>
      <c r="FN38">
        <v>25.01</v>
      </c>
      <c r="FX38">
        <v>261</v>
      </c>
      <c r="FY38">
        <v>45.674999999999997</v>
      </c>
      <c r="FZ38">
        <v>49</v>
      </c>
      <c r="GA38">
        <v>10.045</v>
      </c>
      <c r="GB38">
        <v>563</v>
      </c>
      <c r="GC38">
        <v>115.41500000000001</v>
      </c>
      <c r="GD38">
        <v>612</v>
      </c>
      <c r="GE38">
        <v>125.46</v>
      </c>
      <c r="GI38">
        <v>350</v>
      </c>
      <c r="GJ38">
        <v>0</v>
      </c>
      <c r="GK38">
        <v>350</v>
      </c>
      <c r="GL38">
        <v>71.75</v>
      </c>
      <c r="GT38">
        <v>8</v>
      </c>
      <c r="GU38">
        <v>1.64</v>
      </c>
      <c r="GV38">
        <v>103</v>
      </c>
      <c r="GW38">
        <v>21.114999999999998</v>
      </c>
      <c r="GX38">
        <v>111</v>
      </c>
      <c r="GY38">
        <v>22.754999999999999</v>
      </c>
      <c r="HE38">
        <v>54</v>
      </c>
      <c r="HF38">
        <v>11.07</v>
      </c>
      <c r="HG38">
        <v>215</v>
      </c>
      <c r="HH38">
        <v>44.075000000000003</v>
      </c>
      <c r="HI38">
        <v>269</v>
      </c>
      <c r="HJ38">
        <v>55.145000000000003</v>
      </c>
      <c r="ID38">
        <v>35</v>
      </c>
      <c r="IE38">
        <v>7.1749999999999998</v>
      </c>
      <c r="IS38">
        <v>32</v>
      </c>
      <c r="IT38">
        <v>5.6</v>
      </c>
      <c r="IU38">
        <v>21</v>
      </c>
      <c r="IV38">
        <v>4.3049999999999997</v>
      </c>
      <c r="IW38">
        <v>655</v>
      </c>
      <c r="IX38">
        <v>134.27500000000001</v>
      </c>
      <c r="IY38">
        <v>61</v>
      </c>
      <c r="IZ38">
        <v>12.505000000000001</v>
      </c>
      <c r="JJ38">
        <v>1</v>
      </c>
      <c r="JK38">
        <v>0.20499999999999999</v>
      </c>
      <c r="KB38">
        <v>79</v>
      </c>
      <c r="KC38">
        <v>16.195</v>
      </c>
      <c r="KR38">
        <v>4</v>
      </c>
      <c r="KS38">
        <v>0.82</v>
      </c>
      <c r="LC38">
        <v>4</v>
      </c>
      <c r="LD38">
        <v>0.7</v>
      </c>
      <c r="LZ38">
        <v>622</v>
      </c>
      <c r="MA38">
        <v>127.51</v>
      </c>
      <c r="MP38">
        <v>356</v>
      </c>
      <c r="MQ38">
        <v>72.98</v>
      </c>
      <c r="MR38">
        <v>467</v>
      </c>
      <c r="MS38">
        <v>95.734999999999999</v>
      </c>
      <c r="NI38">
        <v>1380</v>
      </c>
      <c r="NJ38">
        <v>241.5</v>
      </c>
      <c r="NL38">
        <v>376</v>
      </c>
      <c r="NN38">
        <v>630</v>
      </c>
      <c r="NO38">
        <v>2393</v>
      </c>
      <c r="NQ38">
        <v>1006</v>
      </c>
      <c r="OM38">
        <v>23</v>
      </c>
      <c r="ON38">
        <v>4.0250000000000004</v>
      </c>
    </row>
    <row r="39" spans="1:404" x14ac:dyDescent="0.2">
      <c r="A39">
        <v>1936</v>
      </c>
      <c r="G39">
        <v>2</v>
      </c>
      <c r="H39">
        <v>0.41</v>
      </c>
      <c r="P39">
        <v>6</v>
      </c>
      <c r="Q39">
        <v>1.23</v>
      </c>
      <c r="R39">
        <v>26</v>
      </c>
      <c r="S39">
        <v>5.33</v>
      </c>
      <c r="AC39">
        <v>40</v>
      </c>
      <c r="AD39">
        <v>1.79375</v>
      </c>
      <c r="AE39">
        <v>50</v>
      </c>
      <c r="AF39">
        <v>10.25</v>
      </c>
      <c r="AG39">
        <v>150</v>
      </c>
      <c r="AH39">
        <v>30.75</v>
      </c>
      <c r="AI39">
        <v>255</v>
      </c>
      <c r="AJ39">
        <v>52.274999999999999</v>
      </c>
      <c r="AV39">
        <v>100</v>
      </c>
      <c r="AW39">
        <v>17.5</v>
      </c>
      <c r="AX39">
        <v>89</v>
      </c>
      <c r="AY39">
        <v>18.245000000000001</v>
      </c>
      <c r="BB39">
        <v>89</v>
      </c>
      <c r="BC39">
        <v>18.245000000000001</v>
      </c>
      <c r="BO39">
        <v>28</v>
      </c>
      <c r="BP39">
        <v>5.74</v>
      </c>
      <c r="BS39">
        <v>37</v>
      </c>
      <c r="BT39">
        <v>7.585</v>
      </c>
      <c r="DC39">
        <v>105</v>
      </c>
      <c r="DD39">
        <v>21.524999999999999</v>
      </c>
      <c r="DE39">
        <v>128</v>
      </c>
      <c r="DF39">
        <v>26.24</v>
      </c>
      <c r="DG39">
        <v>147</v>
      </c>
      <c r="DH39">
        <v>30.135000000000002</v>
      </c>
      <c r="EA39">
        <v>678</v>
      </c>
      <c r="EB39">
        <v>118.65</v>
      </c>
      <c r="EC39">
        <v>479</v>
      </c>
      <c r="ED39">
        <v>98.194999999999993</v>
      </c>
      <c r="EE39">
        <v>588</v>
      </c>
      <c r="EO39">
        <v>18</v>
      </c>
      <c r="EP39">
        <v>3.69</v>
      </c>
      <c r="FG39">
        <v>204</v>
      </c>
      <c r="FH39">
        <v>35.700000000000003</v>
      </c>
      <c r="FI39">
        <v>19</v>
      </c>
      <c r="FJ39">
        <v>3.895</v>
      </c>
      <c r="FK39">
        <v>18</v>
      </c>
      <c r="FL39">
        <v>3.69</v>
      </c>
      <c r="FM39">
        <v>148</v>
      </c>
      <c r="FN39">
        <v>30.34</v>
      </c>
      <c r="FX39">
        <v>290</v>
      </c>
      <c r="FY39">
        <v>50.75</v>
      </c>
      <c r="GD39">
        <v>880</v>
      </c>
      <c r="GE39">
        <v>180.4</v>
      </c>
      <c r="GI39">
        <v>397</v>
      </c>
      <c r="GJ39">
        <v>0</v>
      </c>
      <c r="GK39">
        <v>397</v>
      </c>
      <c r="GL39">
        <v>81.385000000000005</v>
      </c>
      <c r="GX39">
        <v>179</v>
      </c>
      <c r="GY39">
        <v>36.695</v>
      </c>
      <c r="HE39">
        <v>55</v>
      </c>
      <c r="HF39">
        <v>11.275</v>
      </c>
      <c r="HG39">
        <v>190</v>
      </c>
      <c r="HH39">
        <v>38.950000000000003</v>
      </c>
      <c r="HI39">
        <v>245</v>
      </c>
      <c r="HJ39">
        <v>50.225000000000001</v>
      </c>
      <c r="ID39">
        <v>34</v>
      </c>
      <c r="IE39">
        <v>6.97</v>
      </c>
      <c r="IS39">
        <v>29</v>
      </c>
      <c r="IT39">
        <v>5.0750000000000002</v>
      </c>
      <c r="IU39">
        <v>22</v>
      </c>
      <c r="IV39">
        <v>4.51</v>
      </c>
      <c r="IW39">
        <v>959</v>
      </c>
      <c r="IX39">
        <v>196.595</v>
      </c>
      <c r="IY39">
        <v>61</v>
      </c>
      <c r="IZ39">
        <v>12.505000000000001</v>
      </c>
      <c r="JJ39">
        <v>1</v>
      </c>
      <c r="JK39">
        <v>0.20499999999999999</v>
      </c>
      <c r="KR39">
        <v>5</v>
      </c>
      <c r="KS39">
        <v>1.0249999999999999</v>
      </c>
      <c r="LD39">
        <v>0</v>
      </c>
      <c r="LZ39">
        <v>626</v>
      </c>
      <c r="MA39">
        <v>128.33000000000001</v>
      </c>
      <c r="MP39">
        <v>416</v>
      </c>
      <c r="MQ39">
        <v>85.28</v>
      </c>
      <c r="NI39">
        <v>1470</v>
      </c>
      <c r="NJ39">
        <v>257.25</v>
      </c>
      <c r="NL39">
        <v>429</v>
      </c>
      <c r="NN39">
        <v>688</v>
      </c>
      <c r="NO39">
        <v>2697</v>
      </c>
      <c r="NQ39">
        <v>1117</v>
      </c>
      <c r="OM39">
        <v>32</v>
      </c>
      <c r="ON39">
        <v>5.6</v>
      </c>
    </row>
    <row r="40" spans="1:404" x14ac:dyDescent="0.2">
      <c r="A40">
        <v>1937</v>
      </c>
      <c r="AI40">
        <v>13</v>
      </c>
      <c r="AJ40">
        <v>2.665</v>
      </c>
      <c r="BS40">
        <v>32</v>
      </c>
      <c r="BT40">
        <v>6.56</v>
      </c>
      <c r="EE40">
        <v>777</v>
      </c>
      <c r="EO40">
        <v>19</v>
      </c>
      <c r="EP40">
        <v>3.895</v>
      </c>
      <c r="ID40">
        <v>37</v>
      </c>
      <c r="IE40">
        <v>7.585</v>
      </c>
      <c r="IS40">
        <v>68</v>
      </c>
      <c r="IT40">
        <v>11.9</v>
      </c>
      <c r="NJ40">
        <v>305</v>
      </c>
      <c r="NL40">
        <v>411</v>
      </c>
      <c r="NN40">
        <v>765</v>
      </c>
      <c r="NO40">
        <v>2880</v>
      </c>
      <c r="NQ40">
        <v>1176</v>
      </c>
      <c r="ON40">
        <v>305</v>
      </c>
    </row>
    <row r="41" spans="1:404" x14ac:dyDescent="0.2">
      <c r="A41">
        <v>1938</v>
      </c>
      <c r="AI41">
        <v>268</v>
      </c>
      <c r="AJ41">
        <v>54.94</v>
      </c>
      <c r="BS41">
        <v>25</v>
      </c>
      <c r="BT41">
        <v>5.125</v>
      </c>
      <c r="EE41">
        <v>914</v>
      </c>
    </row>
    <row r="42" spans="1:404" x14ac:dyDescent="0.2">
      <c r="A42">
        <v>1939</v>
      </c>
      <c r="AI42">
        <v>75</v>
      </c>
      <c r="AJ42">
        <v>15.375</v>
      </c>
      <c r="BS42">
        <v>37</v>
      </c>
      <c r="BT42">
        <v>7.585</v>
      </c>
      <c r="EE42">
        <v>1020</v>
      </c>
    </row>
    <row r="43" spans="1:404" x14ac:dyDescent="0.2">
      <c r="A43">
        <v>1940</v>
      </c>
      <c r="AI43">
        <v>248</v>
      </c>
      <c r="AJ43">
        <v>50.84</v>
      </c>
      <c r="BS43">
        <v>35</v>
      </c>
      <c r="BT43">
        <v>7.1749999999999998</v>
      </c>
      <c r="EE43">
        <v>1016</v>
      </c>
    </row>
    <row r="44" spans="1:404" x14ac:dyDescent="0.2">
      <c r="A44">
        <v>1941</v>
      </c>
      <c r="AI44">
        <v>40</v>
      </c>
      <c r="AJ44">
        <v>8.1999999999999993</v>
      </c>
      <c r="EE44">
        <v>1021</v>
      </c>
    </row>
    <row r="45" spans="1:404" x14ac:dyDescent="0.2">
      <c r="A45">
        <v>1942</v>
      </c>
      <c r="AI45">
        <v>246</v>
      </c>
      <c r="AJ45">
        <v>50.43</v>
      </c>
      <c r="EE45">
        <v>954</v>
      </c>
    </row>
    <row r="46" spans="1:404" x14ac:dyDescent="0.2">
      <c r="A46">
        <v>1943</v>
      </c>
      <c r="AI46">
        <v>0</v>
      </c>
      <c r="AJ46">
        <v>0</v>
      </c>
      <c r="EE46">
        <v>920</v>
      </c>
    </row>
    <row r="47" spans="1:404" x14ac:dyDescent="0.2">
      <c r="A47">
        <v>1944</v>
      </c>
      <c r="AI47">
        <v>200</v>
      </c>
      <c r="AJ47">
        <v>41</v>
      </c>
    </row>
    <row r="48" spans="1:404" x14ac:dyDescent="0.2">
      <c r="A48">
        <v>1945</v>
      </c>
      <c r="AI48">
        <v>1</v>
      </c>
      <c r="AJ48">
        <v>0.20499999999999999</v>
      </c>
    </row>
    <row r="49" spans="1:405" x14ac:dyDescent="0.2">
      <c r="A49">
        <v>1946</v>
      </c>
    </row>
    <row r="50" spans="1:405" x14ac:dyDescent="0.2">
      <c r="A50">
        <v>1947</v>
      </c>
    </row>
    <row r="51" spans="1:405" x14ac:dyDescent="0.2">
      <c r="A51">
        <v>1948</v>
      </c>
    </row>
    <row r="52" spans="1:405" x14ac:dyDescent="0.2">
      <c r="A52">
        <v>1949</v>
      </c>
      <c r="DI52">
        <v>214</v>
      </c>
      <c r="ES52">
        <v>9.1999999999999993</v>
      </c>
      <c r="FO52">
        <v>136.905</v>
      </c>
      <c r="GF52">
        <v>378.48099999999999</v>
      </c>
      <c r="MV52">
        <v>1048</v>
      </c>
      <c r="NR52">
        <v>3589.9870000000001</v>
      </c>
    </row>
    <row r="53" spans="1:405" x14ac:dyDescent="0.2">
      <c r="A53">
        <v>1950</v>
      </c>
      <c r="DI53">
        <v>238</v>
      </c>
      <c r="ES53">
        <v>9.1999999999999993</v>
      </c>
      <c r="FO53">
        <v>169</v>
      </c>
      <c r="GF53">
        <v>434.34800000000001</v>
      </c>
      <c r="MV53">
        <v>996</v>
      </c>
      <c r="NR53">
        <v>3956.7730000000001</v>
      </c>
    </row>
    <row r="54" spans="1:405" x14ac:dyDescent="0.2">
      <c r="A54">
        <v>1951</v>
      </c>
      <c r="DI54">
        <v>293</v>
      </c>
      <c r="ES54">
        <v>23.134</v>
      </c>
      <c r="FO54">
        <v>184.297</v>
      </c>
      <c r="GF54">
        <v>456</v>
      </c>
      <c r="MV54">
        <v>1096</v>
      </c>
      <c r="NR54">
        <v>4462.3850000000002</v>
      </c>
    </row>
    <row r="55" spans="1:405" x14ac:dyDescent="0.2">
      <c r="A55">
        <v>1952</v>
      </c>
      <c r="DI55">
        <v>288</v>
      </c>
      <c r="ES55">
        <v>66.218999999999994</v>
      </c>
      <c r="FO55">
        <v>213</v>
      </c>
      <c r="GF55">
        <v>508</v>
      </c>
      <c r="MV55">
        <v>1252</v>
      </c>
      <c r="NR55">
        <v>4808.62</v>
      </c>
    </row>
    <row r="56" spans="1:405" x14ac:dyDescent="0.2">
      <c r="A56">
        <v>1953</v>
      </c>
      <c r="DI56">
        <v>285.7</v>
      </c>
      <c r="ES56">
        <v>65.272999999999996</v>
      </c>
      <c r="FO56">
        <v>262.47699999999998</v>
      </c>
      <c r="GF56">
        <v>592.20600000000002</v>
      </c>
      <c r="MV56">
        <v>1505.7670000000001</v>
      </c>
      <c r="NR56">
        <v>5540</v>
      </c>
    </row>
    <row r="57" spans="1:405" x14ac:dyDescent="0.2">
      <c r="A57">
        <v>1954</v>
      </c>
      <c r="DI57">
        <v>360</v>
      </c>
      <c r="ES57">
        <v>83.114999999999995</v>
      </c>
      <c r="FO57">
        <v>312.80099999999999</v>
      </c>
      <c r="GF57">
        <v>632.53499999999997</v>
      </c>
      <c r="MV57">
        <v>1811.875</v>
      </c>
      <c r="NR57">
        <v>6300</v>
      </c>
    </row>
    <row r="58" spans="1:405" x14ac:dyDescent="0.2">
      <c r="A58">
        <v>1955</v>
      </c>
      <c r="DI58">
        <v>408.2</v>
      </c>
      <c r="ES58">
        <v>81.688000000000002</v>
      </c>
      <c r="FO58">
        <v>342.928</v>
      </c>
      <c r="GF58">
        <v>704.42899999999997</v>
      </c>
      <c r="MV58">
        <v>1975.107</v>
      </c>
      <c r="NR58">
        <v>6650</v>
      </c>
    </row>
    <row r="59" spans="1:405" x14ac:dyDescent="0.2">
      <c r="A59">
        <v>1956</v>
      </c>
      <c r="DI59">
        <v>450.7</v>
      </c>
      <c r="ES59">
        <v>80.819999999999993</v>
      </c>
      <c r="FO59">
        <v>366.15600000000001</v>
      </c>
      <c r="GF59">
        <v>780.46</v>
      </c>
      <c r="MV59">
        <v>2059</v>
      </c>
      <c r="NR59">
        <v>7280</v>
      </c>
    </row>
    <row r="60" spans="1:405" x14ac:dyDescent="0.2">
      <c r="A60">
        <v>1957</v>
      </c>
      <c r="DI60">
        <v>510</v>
      </c>
      <c r="ES60">
        <v>80.837999999999994</v>
      </c>
      <c r="FO60">
        <v>408.71199999999999</v>
      </c>
      <c r="GF60">
        <v>882.80700000000002</v>
      </c>
      <c r="MV60">
        <v>2141</v>
      </c>
      <c r="NE60">
        <v>630</v>
      </c>
      <c r="NR60">
        <v>8530</v>
      </c>
    </row>
    <row r="61" spans="1:405" x14ac:dyDescent="0.2">
      <c r="A61">
        <v>1958</v>
      </c>
      <c r="DI61">
        <v>538.5</v>
      </c>
      <c r="ES61">
        <v>80.834999999999994</v>
      </c>
      <c r="FO61">
        <v>530.87099999999998</v>
      </c>
      <c r="GF61">
        <v>986.26</v>
      </c>
      <c r="MV61">
        <v>2448</v>
      </c>
      <c r="NE61">
        <v>715</v>
      </c>
      <c r="NR61">
        <v>9390</v>
      </c>
    </row>
    <row r="62" spans="1:405" x14ac:dyDescent="0.2">
      <c r="A62">
        <v>1959</v>
      </c>
      <c r="DI62">
        <v>573.6</v>
      </c>
      <c r="ES62">
        <v>87.296999999999997</v>
      </c>
      <c r="FO62">
        <v>593.26700000000005</v>
      </c>
      <c r="GF62">
        <v>921.69</v>
      </c>
      <c r="MV62">
        <v>2544</v>
      </c>
      <c r="NE62">
        <v>740</v>
      </c>
      <c r="NR62">
        <v>9780</v>
      </c>
    </row>
    <row r="63" spans="1:405" x14ac:dyDescent="0.2">
      <c r="A63">
        <v>1960</v>
      </c>
      <c r="DI63">
        <v>670.78399999999999</v>
      </c>
      <c r="ES63">
        <v>110.24299999999999</v>
      </c>
      <c r="FO63">
        <v>657.69399999999996</v>
      </c>
      <c r="GF63">
        <v>1029.8800000000001</v>
      </c>
      <c r="MV63">
        <v>2739</v>
      </c>
      <c r="NE63">
        <v>820</v>
      </c>
      <c r="NR63">
        <v>10740</v>
      </c>
    </row>
    <row r="64" spans="1:405" x14ac:dyDescent="0.2">
      <c r="A64">
        <v>1961</v>
      </c>
      <c r="E64">
        <v>2.1</v>
      </c>
      <c r="K64">
        <v>24.420999999999999</v>
      </c>
      <c r="T64">
        <v>172.38</v>
      </c>
      <c r="V64">
        <v>7.7679999999999998</v>
      </c>
      <c r="X64">
        <v>264.18</v>
      </c>
      <c r="AO64">
        <v>12.021000000000001</v>
      </c>
      <c r="AP64">
        <v>87.727000000000004</v>
      </c>
      <c r="BD64">
        <v>307.28399999999999</v>
      </c>
      <c r="BE64">
        <v>173.81200000000001</v>
      </c>
      <c r="BF64">
        <v>228</v>
      </c>
      <c r="BU64">
        <v>146.19999999999999</v>
      </c>
      <c r="CG64">
        <v>106.47499999999999</v>
      </c>
      <c r="CJ64">
        <v>51.064999999999998</v>
      </c>
      <c r="DI64">
        <v>772.6</v>
      </c>
      <c r="EJ64">
        <v>1442.2809999999999</v>
      </c>
      <c r="EM64">
        <v>67.656999999999996</v>
      </c>
      <c r="EN64">
        <v>7.1289999999999996</v>
      </c>
      <c r="ES64">
        <v>154.29900000000001</v>
      </c>
      <c r="EX64">
        <v>16.122</v>
      </c>
      <c r="FO64">
        <v>688.74699999999996</v>
      </c>
      <c r="GF64">
        <v>1088.5999999999999</v>
      </c>
      <c r="GZ64">
        <v>60</v>
      </c>
      <c r="HK64">
        <v>435.4</v>
      </c>
      <c r="HN64">
        <v>84</v>
      </c>
      <c r="IF64">
        <v>285.60000000000002</v>
      </c>
      <c r="IH64">
        <v>13.906000000000001</v>
      </c>
      <c r="II64">
        <v>43.545999999999999</v>
      </c>
      <c r="IJ64">
        <v>7.6559999999999997</v>
      </c>
      <c r="JA64">
        <v>281.76799999999997</v>
      </c>
      <c r="JB64">
        <v>54.945</v>
      </c>
      <c r="JL64">
        <v>823</v>
      </c>
      <c r="JV64">
        <v>38.185000000000002</v>
      </c>
      <c r="JW64">
        <v>36.412999999999997</v>
      </c>
      <c r="KF64">
        <v>137.52699999999999</v>
      </c>
      <c r="KX64">
        <v>58.2</v>
      </c>
      <c r="LG64">
        <v>20</v>
      </c>
      <c r="LM64">
        <v>25.956</v>
      </c>
      <c r="LO64">
        <v>21.529</v>
      </c>
      <c r="MB64">
        <v>465.6</v>
      </c>
      <c r="MV64">
        <v>3042</v>
      </c>
      <c r="NE64">
        <v>1168</v>
      </c>
      <c r="NR64">
        <v>12937.058999999999</v>
      </c>
      <c r="OO64">
        <v>12.96</v>
      </c>
    </row>
    <row r="65" spans="1:407" x14ac:dyDescent="0.2">
      <c r="A65">
        <v>1962</v>
      </c>
      <c r="E65">
        <v>5</v>
      </c>
      <c r="K65">
        <v>20.5</v>
      </c>
      <c r="T65">
        <v>173.422</v>
      </c>
      <c r="V65">
        <v>32.176000000000002</v>
      </c>
      <c r="X65">
        <v>299.75</v>
      </c>
      <c r="AO65">
        <v>12.926</v>
      </c>
      <c r="AP65">
        <v>94.015000000000001</v>
      </c>
      <c r="BD65">
        <v>302.35899999999998</v>
      </c>
      <c r="BE65">
        <v>172.52600000000001</v>
      </c>
      <c r="BF65">
        <v>410</v>
      </c>
      <c r="BG65">
        <v>10</v>
      </c>
      <c r="BU65">
        <v>153.916</v>
      </c>
      <c r="CG65">
        <v>111.24</v>
      </c>
      <c r="CJ65">
        <v>45.863999999999997</v>
      </c>
      <c r="DI65">
        <v>745.85900000000004</v>
      </c>
      <c r="EJ65">
        <v>1538.3530000000001</v>
      </c>
      <c r="EM65">
        <v>72.328999999999994</v>
      </c>
      <c r="EN65">
        <v>7.38</v>
      </c>
      <c r="ES65">
        <v>194.19399999999999</v>
      </c>
      <c r="EX65">
        <v>20.09</v>
      </c>
      <c r="FO65">
        <v>725.40800000000002</v>
      </c>
      <c r="GF65">
        <v>1151.42</v>
      </c>
      <c r="GZ65">
        <v>81.5</v>
      </c>
      <c r="HK65">
        <v>456.62299999999999</v>
      </c>
      <c r="HN65">
        <v>74</v>
      </c>
      <c r="IF65">
        <v>295.608</v>
      </c>
      <c r="IH65">
        <v>41.46</v>
      </c>
      <c r="II65">
        <v>46.978000000000002</v>
      </c>
      <c r="IJ65">
        <v>7.6559999999999997</v>
      </c>
      <c r="JA65">
        <v>307.80599999999998</v>
      </c>
      <c r="JB65">
        <v>60.645000000000003</v>
      </c>
      <c r="JL65">
        <v>43.95</v>
      </c>
      <c r="JV65">
        <v>59.286999999999999</v>
      </c>
      <c r="JW65">
        <v>38</v>
      </c>
      <c r="KF65">
        <v>153.04599999999999</v>
      </c>
      <c r="KX65">
        <v>54.716000000000001</v>
      </c>
      <c r="LG65">
        <v>29.454999999999998</v>
      </c>
      <c r="LM65">
        <v>26</v>
      </c>
      <c r="LO65">
        <v>30.631</v>
      </c>
      <c r="MB65">
        <v>513.6</v>
      </c>
      <c r="MV65">
        <v>3490</v>
      </c>
      <c r="NE65">
        <v>1414</v>
      </c>
      <c r="NR65">
        <v>13544.151</v>
      </c>
      <c r="OO65">
        <v>20.463000000000001</v>
      </c>
    </row>
    <row r="66" spans="1:407" x14ac:dyDescent="0.2">
      <c r="A66">
        <v>1963</v>
      </c>
      <c r="E66">
        <v>4</v>
      </c>
      <c r="K66">
        <v>19.100000000000001</v>
      </c>
      <c r="T66">
        <v>169.81200000000001</v>
      </c>
      <c r="V66">
        <v>45.774999999999999</v>
      </c>
      <c r="X66">
        <v>293.96699999999998</v>
      </c>
      <c r="AO66">
        <v>13.452</v>
      </c>
      <c r="AP66">
        <v>100.947</v>
      </c>
      <c r="BD66">
        <v>314.447</v>
      </c>
      <c r="BE66">
        <v>177.74199999999999</v>
      </c>
      <c r="BF66">
        <v>554</v>
      </c>
      <c r="BG66">
        <v>34.884999999999998</v>
      </c>
      <c r="BH66">
        <v>18</v>
      </c>
      <c r="BU66">
        <v>153.81100000000001</v>
      </c>
      <c r="CG66">
        <v>114.19499999999999</v>
      </c>
      <c r="CJ66">
        <v>60.335999999999999</v>
      </c>
      <c r="DI66">
        <v>912.50300000000004</v>
      </c>
      <c r="EJ66">
        <v>1609.4380000000001</v>
      </c>
      <c r="EK66">
        <v>13.8</v>
      </c>
      <c r="EM66">
        <v>79.296999999999997</v>
      </c>
      <c r="EN66">
        <v>6.492</v>
      </c>
      <c r="ES66">
        <v>219.072</v>
      </c>
      <c r="ET66">
        <v>15</v>
      </c>
      <c r="EU66">
        <v>9</v>
      </c>
      <c r="EX66">
        <v>21.984000000000002</v>
      </c>
      <c r="FO66">
        <v>773.52800000000002</v>
      </c>
      <c r="GF66">
        <v>1298.69</v>
      </c>
      <c r="GZ66">
        <v>121</v>
      </c>
      <c r="HK66">
        <v>474.2</v>
      </c>
      <c r="HN66">
        <v>83</v>
      </c>
      <c r="IF66">
        <v>322.12</v>
      </c>
      <c r="IH66">
        <v>45.268999999999998</v>
      </c>
      <c r="II66">
        <v>47</v>
      </c>
      <c r="IJ66">
        <v>8</v>
      </c>
      <c r="JA66">
        <v>329.60700000000003</v>
      </c>
      <c r="JB66">
        <v>96.840999999999994</v>
      </c>
      <c r="JL66">
        <v>84.85</v>
      </c>
      <c r="JV66">
        <v>70</v>
      </c>
      <c r="JW66">
        <v>38.023000000000003</v>
      </c>
      <c r="KF66">
        <v>154.64599999999999</v>
      </c>
      <c r="KX66">
        <v>70.557000000000002</v>
      </c>
      <c r="LG66">
        <v>29.145</v>
      </c>
      <c r="LM66">
        <v>30</v>
      </c>
      <c r="LO66">
        <v>30.78</v>
      </c>
      <c r="MB66">
        <v>562.20000000000005</v>
      </c>
      <c r="MV66">
        <v>4012</v>
      </c>
      <c r="NE66">
        <v>1759</v>
      </c>
      <c r="NG66">
        <v>13</v>
      </c>
      <c r="NR66">
        <v>15477.433999999999</v>
      </c>
      <c r="OO66">
        <v>62.923000000000002</v>
      </c>
    </row>
    <row r="67" spans="1:407" x14ac:dyDescent="0.2">
      <c r="A67">
        <v>1964</v>
      </c>
      <c r="E67">
        <v>4</v>
      </c>
      <c r="K67">
        <v>26</v>
      </c>
      <c r="T67">
        <v>184.9</v>
      </c>
      <c r="V67">
        <v>35.04</v>
      </c>
      <c r="X67">
        <v>376.36</v>
      </c>
      <c r="AO67">
        <v>7.2430000000000003</v>
      </c>
      <c r="AP67">
        <v>205.39400000000001</v>
      </c>
      <c r="BD67">
        <v>340.67399999999998</v>
      </c>
      <c r="BE67">
        <v>183.63800000000001</v>
      </c>
      <c r="BF67">
        <v>817</v>
      </c>
      <c r="BG67">
        <v>48.070999999999998</v>
      </c>
      <c r="BH67">
        <v>30</v>
      </c>
      <c r="BU67">
        <v>158.38200000000001</v>
      </c>
      <c r="CE67">
        <v>25.077000000000002</v>
      </c>
      <c r="CG67">
        <v>128.1</v>
      </c>
      <c r="CH67">
        <v>3</v>
      </c>
      <c r="CJ67">
        <v>77.370999999999995</v>
      </c>
      <c r="DI67">
        <v>1081.9000000000001</v>
      </c>
      <c r="EJ67">
        <v>1623.2429999999999</v>
      </c>
      <c r="EK67">
        <v>46.533999999999999</v>
      </c>
      <c r="EM67">
        <v>91.956000000000003</v>
      </c>
      <c r="EN67">
        <v>6.657</v>
      </c>
      <c r="ES67">
        <v>243.23</v>
      </c>
      <c r="ET67">
        <v>46</v>
      </c>
      <c r="EU67">
        <v>13</v>
      </c>
      <c r="EX67">
        <v>22.8</v>
      </c>
      <c r="FO67">
        <v>836.34</v>
      </c>
      <c r="GF67">
        <v>1394</v>
      </c>
      <c r="GZ67">
        <v>131.69999999999999</v>
      </c>
      <c r="HK67">
        <v>527.16099999999994</v>
      </c>
      <c r="HN67">
        <v>92</v>
      </c>
      <c r="IF67">
        <v>329.6</v>
      </c>
      <c r="IH67">
        <v>48.140999999999998</v>
      </c>
      <c r="II67">
        <v>47.009</v>
      </c>
      <c r="IJ67">
        <v>9</v>
      </c>
      <c r="JA67">
        <v>359.44900000000001</v>
      </c>
      <c r="JB67">
        <v>114.953</v>
      </c>
      <c r="JL67">
        <v>107.98099999999999</v>
      </c>
      <c r="JV67">
        <v>62</v>
      </c>
      <c r="JW67">
        <v>64.915999999999997</v>
      </c>
      <c r="KF67">
        <v>234.31800000000001</v>
      </c>
      <c r="KX67">
        <v>71.257000000000005</v>
      </c>
      <c r="LG67">
        <v>27.4</v>
      </c>
      <c r="LM67">
        <v>30</v>
      </c>
      <c r="LO67">
        <v>32.445</v>
      </c>
      <c r="MB67">
        <v>598.5</v>
      </c>
      <c r="MV67">
        <v>4465</v>
      </c>
      <c r="NE67">
        <v>2099</v>
      </c>
      <c r="NG67">
        <v>15</v>
      </c>
      <c r="NR67">
        <v>17609.862000000001</v>
      </c>
      <c r="OO67">
        <v>87.122</v>
      </c>
    </row>
    <row r="68" spans="1:407" x14ac:dyDescent="0.2">
      <c r="A68">
        <v>1965</v>
      </c>
      <c r="E68">
        <v>4</v>
      </c>
      <c r="K68">
        <v>35.5</v>
      </c>
      <c r="T68">
        <v>211.07</v>
      </c>
      <c r="V68">
        <v>42.064999999999998</v>
      </c>
      <c r="X68">
        <v>395.64800000000002</v>
      </c>
      <c r="AO68">
        <v>14.445</v>
      </c>
      <c r="AP68">
        <v>260.47199999999998</v>
      </c>
      <c r="BD68">
        <v>377.34</v>
      </c>
      <c r="BE68">
        <v>178.84399999999999</v>
      </c>
      <c r="BF68">
        <v>1184</v>
      </c>
      <c r="BG68">
        <v>39</v>
      </c>
      <c r="BH68">
        <v>10</v>
      </c>
      <c r="BU68">
        <v>219.78399999999999</v>
      </c>
      <c r="CE68">
        <v>24.582999999999998</v>
      </c>
      <c r="CG68">
        <v>149.1</v>
      </c>
      <c r="CH68">
        <v>4</v>
      </c>
      <c r="CJ68">
        <v>93.59</v>
      </c>
      <c r="DI68">
        <v>1066</v>
      </c>
      <c r="EJ68">
        <v>1767.223</v>
      </c>
      <c r="EK68">
        <v>51.923999999999999</v>
      </c>
      <c r="EM68">
        <v>148.80000000000001</v>
      </c>
      <c r="EN68">
        <v>6.4779999999999998</v>
      </c>
      <c r="ES68">
        <v>237.88900000000001</v>
      </c>
      <c r="ET68">
        <v>46</v>
      </c>
      <c r="EU68">
        <v>15.8</v>
      </c>
      <c r="EW68">
        <v>28</v>
      </c>
      <c r="EX68">
        <v>24.605</v>
      </c>
      <c r="FO68">
        <v>904.88300000000004</v>
      </c>
      <c r="GF68">
        <v>1615</v>
      </c>
      <c r="GZ68">
        <v>134</v>
      </c>
      <c r="HK68">
        <v>561.47299999999996</v>
      </c>
      <c r="HN68">
        <v>105</v>
      </c>
      <c r="IF68">
        <v>355.3</v>
      </c>
      <c r="IH68">
        <v>47.131999999999998</v>
      </c>
      <c r="II68">
        <v>43.415999999999997</v>
      </c>
      <c r="IJ68">
        <v>10.1</v>
      </c>
      <c r="JA68">
        <v>394.47800000000001</v>
      </c>
      <c r="JB68">
        <v>120.027</v>
      </c>
      <c r="JL68">
        <v>166.30699999999999</v>
      </c>
      <c r="JV68">
        <v>69</v>
      </c>
      <c r="JW68">
        <v>74.997</v>
      </c>
      <c r="KF68">
        <v>322.61099999999999</v>
      </c>
      <c r="KX68">
        <v>95.070999999999998</v>
      </c>
      <c r="LG68">
        <v>34.299999999999997</v>
      </c>
      <c r="LM68">
        <v>37.847000000000001</v>
      </c>
      <c r="LO68">
        <v>32.034999999999997</v>
      </c>
      <c r="MB68">
        <v>665.9</v>
      </c>
      <c r="MV68">
        <v>5081</v>
      </c>
      <c r="NE68">
        <v>2712</v>
      </c>
      <c r="NG68">
        <v>17</v>
      </c>
      <c r="NR68">
        <v>20325.168000000001</v>
      </c>
      <c r="OO68">
        <v>90.131</v>
      </c>
    </row>
    <row r="69" spans="1:407" x14ac:dyDescent="0.2">
      <c r="A69">
        <v>1966</v>
      </c>
      <c r="E69">
        <v>2.6669999999999998</v>
      </c>
      <c r="K69">
        <v>44</v>
      </c>
      <c r="T69">
        <v>234.52</v>
      </c>
      <c r="V69">
        <v>43.045000000000002</v>
      </c>
      <c r="X69">
        <v>395.44799999999998</v>
      </c>
      <c r="AO69">
        <v>6.49</v>
      </c>
      <c r="AP69">
        <v>297.399</v>
      </c>
      <c r="BD69">
        <v>477.90600000000001</v>
      </c>
      <c r="BE69">
        <v>157.57599999999999</v>
      </c>
      <c r="BF69">
        <v>1619</v>
      </c>
      <c r="BG69">
        <v>35</v>
      </c>
      <c r="BH69">
        <v>11.6</v>
      </c>
      <c r="BK69">
        <v>5</v>
      </c>
      <c r="BU69">
        <v>250.523</v>
      </c>
      <c r="CE69">
        <v>45.274999999999999</v>
      </c>
      <c r="CG69">
        <v>163.30000000000001</v>
      </c>
      <c r="CH69">
        <v>8</v>
      </c>
      <c r="CJ69">
        <v>111.092</v>
      </c>
      <c r="DI69">
        <v>1223.5</v>
      </c>
      <c r="EJ69">
        <v>1845.373</v>
      </c>
      <c r="EK69">
        <v>131.62</v>
      </c>
      <c r="EM69">
        <v>167.208</v>
      </c>
      <c r="EN69">
        <v>8.5269999999999992</v>
      </c>
      <c r="ES69">
        <v>309</v>
      </c>
      <c r="ET69">
        <v>41</v>
      </c>
      <c r="EU69">
        <v>25</v>
      </c>
      <c r="EW69">
        <v>34</v>
      </c>
      <c r="EX69">
        <v>24.79</v>
      </c>
      <c r="FO69">
        <v>950.11300000000006</v>
      </c>
      <c r="GF69">
        <v>1789.3</v>
      </c>
      <c r="GM69">
        <v>17.602</v>
      </c>
      <c r="GO69">
        <v>7</v>
      </c>
      <c r="GZ69">
        <v>164.5</v>
      </c>
      <c r="HK69">
        <v>684.07</v>
      </c>
      <c r="HN69">
        <v>121</v>
      </c>
      <c r="IF69">
        <v>347.6</v>
      </c>
      <c r="IH69">
        <v>51.960999999999999</v>
      </c>
      <c r="II69">
        <v>20.2</v>
      </c>
      <c r="IJ69">
        <v>21</v>
      </c>
      <c r="JA69">
        <v>462.38799999999998</v>
      </c>
      <c r="JB69">
        <v>103.666</v>
      </c>
      <c r="JL69">
        <v>264.23599999999999</v>
      </c>
      <c r="JV69">
        <v>77</v>
      </c>
      <c r="JW69">
        <v>80.863</v>
      </c>
      <c r="KF69">
        <v>371.7</v>
      </c>
      <c r="KX69">
        <v>120.27</v>
      </c>
      <c r="LG69">
        <v>37.799999999999997</v>
      </c>
      <c r="LL69">
        <v>0.90600000000000003</v>
      </c>
      <c r="LM69">
        <v>46.539000000000001</v>
      </c>
      <c r="LO69">
        <v>32.65</v>
      </c>
      <c r="MB69">
        <v>732.1</v>
      </c>
      <c r="MV69">
        <v>5546</v>
      </c>
      <c r="NE69">
        <v>3188</v>
      </c>
      <c r="NG69">
        <v>14</v>
      </c>
      <c r="NR69">
        <v>23070.227999999999</v>
      </c>
      <c r="OO69">
        <v>99.905000000000001</v>
      </c>
    </row>
    <row r="70" spans="1:407" x14ac:dyDescent="0.2">
      <c r="A70">
        <v>1967</v>
      </c>
      <c r="C70">
        <v>5</v>
      </c>
      <c r="E70">
        <v>10.712999999999999</v>
      </c>
      <c r="K70">
        <v>55</v>
      </c>
      <c r="T70">
        <v>252.55</v>
      </c>
      <c r="V70">
        <v>49.95</v>
      </c>
      <c r="X70">
        <v>402.79599999999999</v>
      </c>
      <c r="AO70">
        <v>7.5549999999999997</v>
      </c>
      <c r="AP70">
        <v>353.88600000000002</v>
      </c>
      <c r="BD70">
        <v>470.09500000000003</v>
      </c>
      <c r="BE70">
        <v>131.87299999999999</v>
      </c>
      <c r="BF70">
        <v>1178</v>
      </c>
      <c r="BG70">
        <v>40</v>
      </c>
      <c r="BH70">
        <v>16</v>
      </c>
      <c r="BK70">
        <v>10</v>
      </c>
      <c r="BU70">
        <v>244.98500000000001</v>
      </c>
      <c r="CE70">
        <v>59.600999999999999</v>
      </c>
      <c r="CG70">
        <v>146.1</v>
      </c>
      <c r="CH70">
        <v>5</v>
      </c>
      <c r="CJ70">
        <v>101.19</v>
      </c>
      <c r="DI70">
        <v>1239.537</v>
      </c>
      <c r="EJ70">
        <v>1895.1110000000001</v>
      </c>
      <c r="EK70">
        <v>116.735</v>
      </c>
      <c r="EM70">
        <v>184.67599999999999</v>
      </c>
      <c r="EN70">
        <v>8.1210000000000004</v>
      </c>
      <c r="ES70">
        <v>402.6</v>
      </c>
      <c r="ET70">
        <v>44</v>
      </c>
      <c r="EU70">
        <v>27</v>
      </c>
      <c r="EW70">
        <v>45</v>
      </c>
      <c r="EX70">
        <v>25.92</v>
      </c>
      <c r="FO70">
        <v>1095.845</v>
      </c>
      <c r="GF70">
        <v>2034.7</v>
      </c>
      <c r="GM70">
        <v>55.6</v>
      </c>
      <c r="GO70">
        <v>7</v>
      </c>
      <c r="GS70">
        <v>16</v>
      </c>
      <c r="GZ70">
        <v>265.11</v>
      </c>
      <c r="HA70">
        <v>2.1</v>
      </c>
      <c r="HK70">
        <v>849.34900000000005</v>
      </c>
      <c r="HN70">
        <v>130</v>
      </c>
      <c r="IF70">
        <v>358.8</v>
      </c>
      <c r="IH70">
        <v>49.819000000000003</v>
      </c>
      <c r="II70">
        <v>22.3</v>
      </c>
      <c r="IJ70">
        <v>43.567999999999998</v>
      </c>
      <c r="JA70">
        <v>593.63400000000001</v>
      </c>
      <c r="JB70">
        <v>119.15900000000001</v>
      </c>
      <c r="JL70">
        <v>372.262</v>
      </c>
      <c r="JO70">
        <v>1.004</v>
      </c>
      <c r="JV70">
        <v>90</v>
      </c>
      <c r="JW70">
        <v>154.30000000000001</v>
      </c>
      <c r="KF70">
        <v>424.9</v>
      </c>
      <c r="KX70">
        <v>139.75700000000001</v>
      </c>
      <c r="LG70">
        <v>37.5</v>
      </c>
      <c r="LL70">
        <v>8.9469999999999992</v>
      </c>
      <c r="LM70">
        <v>72</v>
      </c>
      <c r="LN70">
        <v>0.317</v>
      </c>
      <c r="LO70">
        <v>32.170999999999999</v>
      </c>
      <c r="MB70">
        <v>855</v>
      </c>
      <c r="MV70">
        <v>6607</v>
      </c>
      <c r="NE70">
        <v>3753</v>
      </c>
      <c r="NG70">
        <v>15</v>
      </c>
      <c r="NR70">
        <v>25836.183000000001</v>
      </c>
      <c r="OO70">
        <v>101.047</v>
      </c>
    </row>
    <row r="71" spans="1:407" x14ac:dyDescent="0.2">
      <c r="A71">
        <v>1968</v>
      </c>
      <c r="C71">
        <v>17</v>
      </c>
      <c r="E71">
        <v>24.878</v>
      </c>
      <c r="K71">
        <v>95</v>
      </c>
      <c r="T71">
        <v>255.08</v>
      </c>
      <c r="V71">
        <v>39.823</v>
      </c>
      <c r="X71">
        <v>496.97899999999998</v>
      </c>
      <c r="AO71">
        <v>9.2919999999999998</v>
      </c>
      <c r="AP71">
        <v>504.37700000000001</v>
      </c>
      <c r="BD71">
        <v>554.17899999999997</v>
      </c>
      <c r="BE71">
        <v>102.95399999999999</v>
      </c>
      <c r="BF71">
        <v>876</v>
      </c>
      <c r="BG71">
        <v>41.777000000000001</v>
      </c>
      <c r="BH71">
        <v>19</v>
      </c>
      <c r="BK71">
        <v>3</v>
      </c>
      <c r="BU71">
        <v>293.63200000000001</v>
      </c>
      <c r="CE71">
        <v>68.328000000000003</v>
      </c>
      <c r="CF71">
        <v>2</v>
      </c>
      <c r="CG71">
        <v>139.80000000000001</v>
      </c>
      <c r="CH71">
        <v>6</v>
      </c>
      <c r="CJ71">
        <v>100.95</v>
      </c>
      <c r="DI71">
        <v>1367.825</v>
      </c>
      <c r="EJ71">
        <v>1988.942</v>
      </c>
      <c r="EK71">
        <v>126.76300000000001</v>
      </c>
      <c r="EM71">
        <v>245.08199999999999</v>
      </c>
      <c r="EN71">
        <v>8.1530000000000005</v>
      </c>
      <c r="ES71">
        <v>563</v>
      </c>
      <c r="ET71">
        <v>42.1</v>
      </c>
      <c r="EU71">
        <v>23</v>
      </c>
      <c r="EW71">
        <v>55</v>
      </c>
      <c r="EX71">
        <v>27.63</v>
      </c>
      <c r="FO71">
        <v>1088.46</v>
      </c>
      <c r="GF71">
        <v>2098.5</v>
      </c>
      <c r="GM71">
        <v>68.697999999999993</v>
      </c>
      <c r="GO71">
        <v>10.776999999999999</v>
      </c>
      <c r="GS71">
        <v>18</v>
      </c>
      <c r="GZ71">
        <v>312.75299999999999</v>
      </c>
      <c r="HA71">
        <v>1.137</v>
      </c>
      <c r="HK71">
        <v>954.11900000000003</v>
      </c>
      <c r="HN71">
        <v>140</v>
      </c>
      <c r="IF71">
        <v>373.7</v>
      </c>
      <c r="IH71">
        <v>50.473999999999997</v>
      </c>
      <c r="II71">
        <v>30.645</v>
      </c>
      <c r="IJ71">
        <v>45.634</v>
      </c>
      <c r="JA71">
        <v>758.94500000000005</v>
      </c>
      <c r="JB71">
        <v>136.947</v>
      </c>
      <c r="JL71">
        <v>420.714</v>
      </c>
      <c r="JO71">
        <v>2.5299999999999998</v>
      </c>
      <c r="JV71">
        <v>145</v>
      </c>
      <c r="JW71">
        <v>301.89999999999998</v>
      </c>
      <c r="KF71">
        <v>494</v>
      </c>
      <c r="KX71">
        <v>143.78700000000001</v>
      </c>
      <c r="LG71">
        <v>36.4</v>
      </c>
      <c r="LL71">
        <v>9</v>
      </c>
      <c r="LM71">
        <v>74</v>
      </c>
      <c r="LN71">
        <v>0.375</v>
      </c>
      <c r="LO71">
        <v>34.533999999999999</v>
      </c>
      <c r="MB71">
        <v>840.7</v>
      </c>
      <c r="MV71">
        <v>7139</v>
      </c>
      <c r="NE71">
        <v>4177</v>
      </c>
      <c r="NG71">
        <v>16.885999999999999</v>
      </c>
      <c r="NR71">
        <v>28141.97</v>
      </c>
      <c r="OO71">
        <v>119.81100000000001</v>
      </c>
    </row>
    <row r="72" spans="1:407" x14ac:dyDescent="0.2">
      <c r="A72">
        <v>1969</v>
      </c>
      <c r="C72">
        <v>20</v>
      </c>
      <c r="D72">
        <v>15</v>
      </c>
      <c r="E72">
        <v>20.437999999999999</v>
      </c>
      <c r="K72">
        <v>160</v>
      </c>
      <c r="T72">
        <v>248.05</v>
      </c>
      <c r="V72">
        <v>43.423999999999999</v>
      </c>
      <c r="X72">
        <v>493.83800000000002</v>
      </c>
      <c r="AO72">
        <v>6.46</v>
      </c>
      <c r="AP72">
        <v>540.66200000000003</v>
      </c>
      <c r="BD72">
        <v>671.63900000000001</v>
      </c>
      <c r="BE72">
        <v>120.31399999999999</v>
      </c>
      <c r="BF72">
        <v>1218</v>
      </c>
      <c r="BG72">
        <v>49.536999999999999</v>
      </c>
      <c r="BH72">
        <v>12.378</v>
      </c>
      <c r="BK72">
        <v>4.5369999999999999</v>
      </c>
      <c r="BU72">
        <v>336.21</v>
      </c>
      <c r="CE72">
        <v>70.664000000000001</v>
      </c>
      <c r="CF72">
        <v>2.7549999999999999</v>
      </c>
      <c r="CG72">
        <v>117.833</v>
      </c>
      <c r="CH72">
        <v>8</v>
      </c>
      <c r="CJ72">
        <v>150.51300000000001</v>
      </c>
      <c r="DI72">
        <v>1313.1220000000001</v>
      </c>
      <c r="EJ72">
        <v>2012.654</v>
      </c>
      <c r="EK72">
        <v>146.047</v>
      </c>
      <c r="EM72">
        <v>300.14100000000002</v>
      </c>
      <c r="EN72">
        <v>8.157</v>
      </c>
      <c r="ES72">
        <v>730.6</v>
      </c>
      <c r="ET72">
        <v>39.299999999999997</v>
      </c>
      <c r="EU72">
        <v>26.1</v>
      </c>
      <c r="EW72">
        <v>60.3</v>
      </c>
      <c r="EX72">
        <v>29.545000000000002</v>
      </c>
      <c r="FO72">
        <v>960.30100000000004</v>
      </c>
      <c r="GF72">
        <v>2130.9</v>
      </c>
      <c r="GM72">
        <v>73.704999999999998</v>
      </c>
      <c r="GO72">
        <v>13</v>
      </c>
      <c r="GS72">
        <v>31</v>
      </c>
      <c r="GZ72">
        <v>390.13600000000002</v>
      </c>
      <c r="HA72">
        <v>4.5970000000000004</v>
      </c>
      <c r="HK72">
        <v>892.64200000000005</v>
      </c>
      <c r="HN72">
        <v>157</v>
      </c>
      <c r="IF72">
        <v>371.1</v>
      </c>
      <c r="IH72">
        <v>129.58799999999999</v>
      </c>
      <c r="II72">
        <v>32.933999999999997</v>
      </c>
      <c r="IJ72">
        <v>53.459000000000003</v>
      </c>
      <c r="JA72">
        <v>937.75300000000004</v>
      </c>
      <c r="JB72">
        <v>118.623</v>
      </c>
      <c r="JL72">
        <v>493.63600000000002</v>
      </c>
      <c r="JO72">
        <v>1.806</v>
      </c>
      <c r="JV72">
        <v>203.9</v>
      </c>
      <c r="JW72">
        <v>366.6</v>
      </c>
      <c r="KF72">
        <v>550.6</v>
      </c>
      <c r="KX72">
        <v>144.27500000000001</v>
      </c>
      <c r="LG72">
        <v>29</v>
      </c>
      <c r="LL72">
        <v>8</v>
      </c>
      <c r="LM72">
        <v>75</v>
      </c>
      <c r="LN72">
        <v>0.5</v>
      </c>
      <c r="LO72">
        <v>52.215000000000003</v>
      </c>
      <c r="MB72">
        <v>710</v>
      </c>
      <c r="MV72">
        <v>7562</v>
      </c>
      <c r="NE72">
        <v>4509</v>
      </c>
      <c r="NG72">
        <v>14.016999999999999</v>
      </c>
      <c r="NR72">
        <v>30195.308000000001</v>
      </c>
      <c r="OO72">
        <v>183.34</v>
      </c>
      <c r="OQ72">
        <v>23</v>
      </c>
    </row>
    <row r="73" spans="1:407" x14ac:dyDescent="0.2">
      <c r="A73">
        <v>1970</v>
      </c>
      <c r="C73">
        <v>22.9</v>
      </c>
      <c r="D73">
        <v>22.3</v>
      </c>
      <c r="E73">
        <v>34.209000000000003</v>
      </c>
      <c r="K73">
        <v>145</v>
      </c>
      <c r="T73">
        <v>218.9</v>
      </c>
      <c r="V73">
        <v>80.168999999999997</v>
      </c>
      <c r="X73">
        <v>595.678</v>
      </c>
      <c r="AO73">
        <v>22.177</v>
      </c>
      <c r="AP73">
        <v>601.55200000000002</v>
      </c>
      <c r="BD73">
        <v>726.15499999999997</v>
      </c>
      <c r="BE73">
        <v>101.574</v>
      </c>
      <c r="BF73">
        <v>1680</v>
      </c>
      <c r="BG73">
        <v>61.218000000000004</v>
      </c>
      <c r="BH73">
        <v>12.047000000000001</v>
      </c>
      <c r="BI73">
        <v>1.8</v>
      </c>
      <c r="BK73">
        <v>5.181</v>
      </c>
      <c r="BU73">
        <v>352.14100000000002</v>
      </c>
      <c r="CE73">
        <v>73.722999999999999</v>
      </c>
      <c r="CF73">
        <v>2.2000000000000002</v>
      </c>
      <c r="CG73">
        <v>118.342</v>
      </c>
      <c r="CH73">
        <v>8</v>
      </c>
      <c r="CJ73">
        <v>193.17500000000001</v>
      </c>
      <c r="DI73">
        <v>1351.069</v>
      </c>
      <c r="EJ73">
        <v>1899.75</v>
      </c>
      <c r="EK73">
        <v>177.01499999999999</v>
      </c>
      <c r="EM73">
        <v>350.286</v>
      </c>
      <c r="EN73">
        <v>7.7050000000000001</v>
      </c>
      <c r="ES73">
        <v>832.5</v>
      </c>
      <c r="ET73">
        <v>45.267000000000003</v>
      </c>
      <c r="EU73">
        <v>30.9</v>
      </c>
      <c r="EV73">
        <v>6</v>
      </c>
      <c r="EW73">
        <v>78.599999999999994</v>
      </c>
      <c r="EX73">
        <v>26.86</v>
      </c>
      <c r="FO73">
        <v>955.81399999999996</v>
      </c>
      <c r="GF73">
        <v>2105.1</v>
      </c>
      <c r="GM73">
        <v>85.611999999999995</v>
      </c>
      <c r="GO73">
        <v>14</v>
      </c>
      <c r="GS73">
        <v>26</v>
      </c>
      <c r="GZ73">
        <v>406.96199999999999</v>
      </c>
      <c r="HA73">
        <v>12.8</v>
      </c>
      <c r="HB73">
        <v>0.66700000000000004</v>
      </c>
      <c r="HC73">
        <v>15.679</v>
      </c>
      <c r="HK73">
        <v>956.86300000000006</v>
      </c>
      <c r="HN73">
        <v>205</v>
      </c>
      <c r="IF73">
        <v>369.8</v>
      </c>
      <c r="IH73">
        <v>128.822</v>
      </c>
      <c r="II73">
        <v>19.7</v>
      </c>
      <c r="IJ73">
        <v>47.715000000000003</v>
      </c>
      <c r="JA73">
        <v>1029.8789999999999</v>
      </c>
      <c r="JB73">
        <v>95.545000000000002</v>
      </c>
      <c r="JL73">
        <v>646.91700000000003</v>
      </c>
      <c r="JN73">
        <v>23</v>
      </c>
      <c r="JO73">
        <v>4.29</v>
      </c>
      <c r="JV73">
        <v>200</v>
      </c>
      <c r="JW73">
        <v>400.5</v>
      </c>
      <c r="KF73">
        <v>592</v>
      </c>
      <c r="KX73">
        <v>162.96700000000001</v>
      </c>
      <c r="LG73">
        <v>25.4</v>
      </c>
      <c r="LL73">
        <v>11.507</v>
      </c>
      <c r="LM73">
        <v>100</v>
      </c>
      <c r="LN73">
        <v>0.5</v>
      </c>
      <c r="LO73">
        <v>81.599999999999994</v>
      </c>
      <c r="MB73">
        <v>747.8</v>
      </c>
      <c r="MV73">
        <v>8161</v>
      </c>
      <c r="NE73">
        <v>5423</v>
      </c>
      <c r="NG73">
        <v>9.5540000000000003</v>
      </c>
      <c r="NR73">
        <v>33258.266000000003</v>
      </c>
      <c r="OO73">
        <v>266.39999999999998</v>
      </c>
      <c r="OP73">
        <v>6.1239999999999997</v>
      </c>
      <c r="OQ73">
        <v>36</v>
      </c>
    </row>
    <row r="74" spans="1:407" x14ac:dyDescent="0.2">
      <c r="A74">
        <v>1971</v>
      </c>
      <c r="C74">
        <v>36</v>
      </c>
      <c r="D74">
        <v>39</v>
      </c>
      <c r="E74">
        <v>39.450000000000003</v>
      </c>
      <c r="K74">
        <v>176</v>
      </c>
      <c r="T74">
        <v>231.6</v>
      </c>
      <c r="V74">
        <v>21.251000000000001</v>
      </c>
      <c r="X74">
        <v>611.92899999999997</v>
      </c>
      <c r="AO74">
        <v>67.710999999999999</v>
      </c>
      <c r="AP74">
        <v>561.99300000000005</v>
      </c>
      <c r="BD74">
        <v>805</v>
      </c>
      <c r="BE74">
        <v>126.636</v>
      </c>
      <c r="BF74">
        <v>2082</v>
      </c>
      <c r="BG74">
        <v>68.539000000000001</v>
      </c>
      <c r="BH74">
        <v>17.390999999999998</v>
      </c>
      <c r="BI74">
        <v>2.1030000000000002</v>
      </c>
      <c r="BK74">
        <v>1.607</v>
      </c>
      <c r="BU74">
        <v>336.32900000000001</v>
      </c>
      <c r="CE74">
        <v>75.063000000000002</v>
      </c>
      <c r="CF74">
        <v>1.4</v>
      </c>
      <c r="CG74">
        <v>120</v>
      </c>
      <c r="CH74">
        <v>7</v>
      </c>
      <c r="CJ74">
        <v>200.876</v>
      </c>
      <c r="DI74">
        <v>1416.8019999999999</v>
      </c>
      <c r="EJ74">
        <v>1709.0309999999999</v>
      </c>
      <c r="EK74">
        <v>194.47399999999999</v>
      </c>
      <c r="EM74">
        <v>377.45400000000001</v>
      </c>
      <c r="EN74">
        <v>7.6310000000000002</v>
      </c>
      <c r="ES74">
        <v>949.2</v>
      </c>
      <c r="ET74">
        <v>48.185000000000002</v>
      </c>
      <c r="EU74">
        <v>86.2</v>
      </c>
      <c r="EV74">
        <v>10.677</v>
      </c>
      <c r="EW74">
        <v>87.5</v>
      </c>
      <c r="EX74">
        <v>32.409999999999997</v>
      </c>
      <c r="FO74">
        <v>1034.191</v>
      </c>
      <c r="GF74">
        <v>1915</v>
      </c>
      <c r="GM74">
        <v>184.60499999999999</v>
      </c>
      <c r="GO74">
        <v>7.4</v>
      </c>
      <c r="GS74">
        <v>42.5</v>
      </c>
      <c r="GZ74">
        <v>427.39800000000002</v>
      </c>
      <c r="HA74">
        <v>19.841000000000001</v>
      </c>
      <c r="HB74">
        <v>2.0699999999999998</v>
      </c>
      <c r="HC74">
        <v>32.466999999999999</v>
      </c>
      <c r="HK74">
        <v>1038.0250000000001</v>
      </c>
      <c r="HN74">
        <v>220</v>
      </c>
      <c r="IF74">
        <v>383.4</v>
      </c>
      <c r="IH74">
        <v>215.62299999999999</v>
      </c>
      <c r="II74">
        <v>24.635999999999999</v>
      </c>
      <c r="IJ74">
        <v>58.6</v>
      </c>
      <c r="JA74">
        <v>1080.7550000000001</v>
      </c>
      <c r="JB74">
        <v>122.553</v>
      </c>
      <c r="JL74">
        <v>826.83600000000001</v>
      </c>
      <c r="JN74">
        <v>34.585999999999999</v>
      </c>
      <c r="JO74">
        <v>7.1</v>
      </c>
      <c r="JV74">
        <v>223.5</v>
      </c>
      <c r="JW74">
        <v>408</v>
      </c>
      <c r="KF74">
        <v>673</v>
      </c>
      <c r="KX74">
        <v>177.148</v>
      </c>
      <c r="LG74">
        <v>24.9</v>
      </c>
      <c r="LH74">
        <v>3.64</v>
      </c>
      <c r="LL74">
        <v>10.289</v>
      </c>
      <c r="LM74">
        <v>94.6</v>
      </c>
      <c r="LN74">
        <v>5</v>
      </c>
      <c r="LO74">
        <v>77.8</v>
      </c>
      <c r="MB74">
        <v>772.2</v>
      </c>
      <c r="MV74">
        <v>8091</v>
      </c>
      <c r="NE74">
        <v>6055</v>
      </c>
      <c r="NG74">
        <v>5.5949999999999998</v>
      </c>
      <c r="NR74">
        <v>35249.173999999999</v>
      </c>
      <c r="OO74">
        <v>334.6</v>
      </c>
      <c r="OP74">
        <v>8.6999999999999993</v>
      </c>
      <c r="OQ74">
        <v>61</v>
      </c>
    </row>
    <row r="75" spans="1:407" x14ac:dyDescent="0.2">
      <c r="A75">
        <v>1972</v>
      </c>
      <c r="C75">
        <v>36</v>
      </c>
      <c r="D75">
        <v>50</v>
      </c>
      <c r="E75">
        <v>38</v>
      </c>
      <c r="K75">
        <v>182</v>
      </c>
      <c r="T75">
        <v>229.7</v>
      </c>
      <c r="V75">
        <v>92.23</v>
      </c>
      <c r="X75">
        <v>640.53200000000004</v>
      </c>
      <c r="AO75">
        <v>78.492000000000004</v>
      </c>
      <c r="AP75">
        <v>523.27499999999998</v>
      </c>
      <c r="BD75">
        <v>771.61500000000001</v>
      </c>
      <c r="BE75">
        <v>108.039</v>
      </c>
      <c r="BF75">
        <v>2645</v>
      </c>
      <c r="BG75">
        <v>77.489999999999995</v>
      </c>
      <c r="BH75">
        <v>16.201000000000001</v>
      </c>
      <c r="BI75">
        <v>5.9249999999999998</v>
      </c>
      <c r="BK75">
        <v>20</v>
      </c>
      <c r="BU75">
        <v>409.5</v>
      </c>
      <c r="CE75">
        <v>77.212999999999994</v>
      </c>
      <c r="CF75">
        <v>1.5</v>
      </c>
      <c r="CG75">
        <v>151.80000000000001</v>
      </c>
      <c r="CH75">
        <v>2</v>
      </c>
      <c r="CJ75">
        <v>242.928</v>
      </c>
      <c r="DI75">
        <v>1476.4860000000001</v>
      </c>
      <c r="EJ75">
        <v>1898.778</v>
      </c>
      <c r="EK75">
        <v>240.28700000000001</v>
      </c>
      <c r="EM75">
        <v>373.92099999999999</v>
      </c>
      <c r="EN75">
        <v>8.17</v>
      </c>
      <c r="ES75">
        <v>1054.5</v>
      </c>
      <c r="ET75">
        <v>59.856000000000002</v>
      </c>
      <c r="EU75">
        <v>142.83000000000001</v>
      </c>
      <c r="EV75">
        <v>26.198</v>
      </c>
      <c r="EW75">
        <v>84.8</v>
      </c>
      <c r="EX75">
        <v>33.74</v>
      </c>
      <c r="FO75">
        <v>1045.519</v>
      </c>
      <c r="GF75">
        <v>2199</v>
      </c>
      <c r="GM75">
        <v>269.54899999999998</v>
      </c>
      <c r="GO75">
        <v>2.2999999999999998</v>
      </c>
      <c r="GS75">
        <v>40</v>
      </c>
      <c r="GZ75">
        <v>490.92899999999997</v>
      </c>
      <c r="HA75">
        <v>11.836</v>
      </c>
      <c r="HB75">
        <v>9.4</v>
      </c>
      <c r="HC75">
        <v>36.799999999999997</v>
      </c>
      <c r="HK75">
        <v>1216.5940000000001</v>
      </c>
      <c r="HN75">
        <v>230</v>
      </c>
      <c r="IF75">
        <v>395.7</v>
      </c>
      <c r="IH75">
        <v>272.99299999999999</v>
      </c>
      <c r="II75">
        <v>22.257999999999999</v>
      </c>
      <c r="IJ75">
        <v>55.4</v>
      </c>
      <c r="JA75">
        <v>1147.2760000000001</v>
      </c>
      <c r="JB75">
        <v>149.9</v>
      </c>
      <c r="JL75">
        <v>874</v>
      </c>
      <c r="JN75">
        <v>69</v>
      </c>
      <c r="JO75">
        <v>8.7159999999999993</v>
      </c>
      <c r="JV75">
        <v>248</v>
      </c>
      <c r="JW75">
        <v>418.2</v>
      </c>
      <c r="KF75">
        <v>723.572</v>
      </c>
      <c r="KX75">
        <v>169.52799999999999</v>
      </c>
      <c r="LG75">
        <v>26.5</v>
      </c>
      <c r="LH75">
        <v>15.6</v>
      </c>
      <c r="LK75">
        <v>1.6</v>
      </c>
      <c r="LL75">
        <v>7.7229999999999999</v>
      </c>
      <c r="LM75">
        <v>114.3</v>
      </c>
      <c r="LN75">
        <v>5</v>
      </c>
      <c r="LO75">
        <v>145.30000000000001</v>
      </c>
      <c r="MB75">
        <v>751.2</v>
      </c>
      <c r="MV75">
        <v>8433</v>
      </c>
      <c r="NE75">
        <v>6533</v>
      </c>
      <c r="NG75">
        <v>10.375</v>
      </c>
      <c r="NR75">
        <v>38350.337</v>
      </c>
      <c r="OO75">
        <v>359.85599999999999</v>
      </c>
      <c r="OP75">
        <v>6.9</v>
      </c>
      <c r="OQ75">
        <v>58</v>
      </c>
    </row>
    <row r="76" spans="1:407" x14ac:dyDescent="0.2">
      <c r="A76">
        <v>1973</v>
      </c>
      <c r="C76">
        <v>36</v>
      </c>
      <c r="D76">
        <v>52</v>
      </c>
      <c r="E76">
        <v>28.577000000000002</v>
      </c>
      <c r="K76">
        <v>197.2</v>
      </c>
      <c r="T76">
        <v>230.45</v>
      </c>
      <c r="V76">
        <v>129.69999999999999</v>
      </c>
      <c r="X76">
        <v>653.81200000000001</v>
      </c>
      <c r="AO76">
        <v>114.33799999999999</v>
      </c>
      <c r="AP76">
        <v>518.60400000000004</v>
      </c>
      <c r="BD76">
        <v>802.93</v>
      </c>
      <c r="BE76">
        <v>106.654</v>
      </c>
      <c r="BF76">
        <v>3220</v>
      </c>
      <c r="BG76">
        <v>81.335999999999999</v>
      </c>
      <c r="BH76">
        <v>27</v>
      </c>
      <c r="BI76">
        <v>4.9409999999999998</v>
      </c>
      <c r="BK76">
        <v>45.9</v>
      </c>
      <c r="BU76">
        <v>413.8</v>
      </c>
      <c r="CE76">
        <v>63.593000000000004</v>
      </c>
      <c r="CF76">
        <v>2</v>
      </c>
      <c r="CG76">
        <v>50.7</v>
      </c>
      <c r="CH76">
        <v>7</v>
      </c>
      <c r="CJ76">
        <v>243.55600000000001</v>
      </c>
      <c r="DI76">
        <v>1642.3</v>
      </c>
      <c r="EJ76">
        <v>1883.7650000000001</v>
      </c>
      <c r="EK76">
        <v>262.98500000000001</v>
      </c>
      <c r="EM76">
        <v>424.24299999999999</v>
      </c>
      <c r="EN76">
        <v>9.6739999999999995</v>
      </c>
      <c r="ES76">
        <v>1049.9000000000001</v>
      </c>
      <c r="ET76">
        <v>81.472999999999999</v>
      </c>
      <c r="EU76">
        <v>130.76499999999999</v>
      </c>
      <c r="EV76">
        <v>28.123999999999999</v>
      </c>
      <c r="EW76">
        <v>94.5</v>
      </c>
      <c r="EX76">
        <v>43.82</v>
      </c>
      <c r="FO76">
        <v>1129.3</v>
      </c>
      <c r="GF76">
        <v>2138.3000000000002</v>
      </c>
      <c r="GM76">
        <v>290.5</v>
      </c>
      <c r="GO76">
        <v>1.2</v>
      </c>
      <c r="GS76">
        <v>46.2</v>
      </c>
      <c r="GZ76">
        <v>542.5</v>
      </c>
      <c r="HA76">
        <v>14.25</v>
      </c>
      <c r="HB76">
        <v>8</v>
      </c>
      <c r="HC76">
        <v>36.799999999999997</v>
      </c>
      <c r="HK76">
        <v>1211.761</v>
      </c>
      <c r="HN76">
        <v>240</v>
      </c>
      <c r="IF76">
        <v>444.7</v>
      </c>
      <c r="IH76">
        <v>298.52300000000002</v>
      </c>
      <c r="II76">
        <v>21.12</v>
      </c>
      <c r="IJ76">
        <v>53.496000000000002</v>
      </c>
      <c r="JA76">
        <v>1365.588</v>
      </c>
      <c r="JB76">
        <v>164</v>
      </c>
      <c r="JC76">
        <v>14</v>
      </c>
      <c r="JL76">
        <v>854</v>
      </c>
      <c r="JN76">
        <v>60.7</v>
      </c>
      <c r="JO76">
        <v>8.7680000000000007</v>
      </c>
      <c r="JV76">
        <v>257</v>
      </c>
      <c r="JW76">
        <v>447.2</v>
      </c>
      <c r="KF76">
        <v>762.678</v>
      </c>
      <c r="KX76">
        <v>178.32499999999999</v>
      </c>
      <c r="LG76">
        <v>26.4</v>
      </c>
      <c r="LH76">
        <v>9.4649999999999999</v>
      </c>
      <c r="LK76">
        <v>1.768</v>
      </c>
      <c r="LL76">
        <v>7.3579999999999997</v>
      </c>
      <c r="LM76">
        <v>67.3</v>
      </c>
      <c r="LN76">
        <v>5</v>
      </c>
      <c r="LO76">
        <v>135</v>
      </c>
      <c r="MB76">
        <v>755.4</v>
      </c>
      <c r="MV76">
        <v>9158</v>
      </c>
      <c r="NE76">
        <v>7209</v>
      </c>
      <c r="NG76">
        <v>6.1</v>
      </c>
      <c r="NR76">
        <v>41033.281999999999</v>
      </c>
      <c r="OO76">
        <v>350.24200000000002</v>
      </c>
      <c r="OP76">
        <v>4.3</v>
      </c>
      <c r="OQ76">
        <v>60</v>
      </c>
    </row>
    <row r="77" spans="1:407" x14ac:dyDescent="0.2">
      <c r="A77">
        <v>1974</v>
      </c>
      <c r="B77">
        <v>19.117000000000001</v>
      </c>
      <c r="C77">
        <v>36</v>
      </c>
      <c r="D77">
        <v>78.7</v>
      </c>
      <c r="E77">
        <v>25</v>
      </c>
      <c r="K77">
        <v>198</v>
      </c>
      <c r="T77">
        <v>226.19</v>
      </c>
      <c r="V77">
        <v>32.68</v>
      </c>
      <c r="X77">
        <v>641.38599999999997</v>
      </c>
      <c r="AO77">
        <v>150.17099999999999</v>
      </c>
      <c r="AP77">
        <v>592.86300000000006</v>
      </c>
      <c r="BD77">
        <v>895</v>
      </c>
      <c r="BE77">
        <v>111.41</v>
      </c>
      <c r="BF77">
        <v>3017</v>
      </c>
      <c r="BG77">
        <v>86.673000000000002</v>
      </c>
      <c r="BH77">
        <v>30</v>
      </c>
      <c r="BI77">
        <v>5.9649999999999999</v>
      </c>
      <c r="BK77">
        <v>82</v>
      </c>
      <c r="BU77">
        <v>483.3</v>
      </c>
      <c r="CE77">
        <v>81.338999999999999</v>
      </c>
      <c r="CF77">
        <v>1.726</v>
      </c>
      <c r="CG77">
        <v>100.2</v>
      </c>
      <c r="CH77">
        <v>7</v>
      </c>
      <c r="CJ77">
        <v>252.21199999999999</v>
      </c>
      <c r="DI77">
        <v>1694.1</v>
      </c>
      <c r="EJ77">
        <v>2010.047</v>
      </c>
      <c r="EK77">
        <v>264.10000000000002</v>
      </c>
      <c r="EM77">
        <v>416.2</v>
      </c>
      <c r="EN77">
        <v>7.3150000000000004</v>
      </c>
      <c r="ES77">
        <v>1186.5999999999999</v>
      </c>
      <c r="ET77">
        <v>120.82599999999999</v>
      </c>
      <c r="EU77">
        <v>131.02500000000001</v>
      </c>
      <c r="EV77">
        <v>33.6</v>
      </c>
      <c r="EW77">
        <v>97</v>
      </c>
      <c r="EX77">
        <v>51.89</v>
      </c>
      <c r="FO77">
        <v>1131.442</v>
      </c>
      <c r="GF77">
        <v>2340.9</v>
      </c>
      <c r="GM77">
        <v>275.5</v>
      </c>
      <c r="GO77">
        <v>1.2</v>
      </c>
      <c r="GS77">
        <v>37</v>
      </c>
      <c r="GZ77">
        <v>564.04499999999996</v>
      </c>
      <c r="HA77">
        <v>10.5</v>
      </c>
      <c r="HB77">
        <v>3</v>
      </c>
      <c r="HC77">
        <v>43.328000000000003</v>
      </c>
      <c r="HK77">
        <v>1334.5319999999999</v>
      </c>
      <c r="HN77">
        <v>250</v>
      </c>
      <c r="IF77">
        <v>390.2</v>
      </c>
      <c r="IH77">
        <v>320.04500000000002</v>
      </c>
      <c r="II77">
        <v>20.004999999999999</v>
      </c>
      <c r="IJ77">
        <v>53.418999999999997</v>
      </c>
      <c r="JA77">
        <v>1457.47</v>
      </c>
      <c r="JB77">
        <v>191</v>
      </c>
      <c r="JC77">
        <v>55.453000000000003</v>
      </c>
      <c r="JL77">
        <v>980</v>
      </c>
      <c r="JN77">
        <v>80.599999999999994</v>
      </c>
      <c r="JO77">
        <v>5</v>
      </c>
      <c r="JV77">
        <v>271</v>
      </c>
      <c r="JW77">
        <v>513.1</v>
      </c>
      <c r="KF77">
        <v>721.99800000000005</v>
      </c>
      <c r="KX77">
        <v>175.554</v>
      </c>
      <c r="LG77">
        <v>29.4</v>
      </c>
      <c r="LH77">
        <v>12.5</v>
      </c>
      <c r="LK77">
        <v>3.77</v>
      </c>
      <c r="LL77">
        <v>6.7220000000000004</v>
      </c>
      <c r="LM77">
        <v>91.1</v>
      </c>
      <c r="LN77">
        <v>8.9</v>
      </c>
      <c r="LO77">
        <v>146.21100000000001</v>
      </c>
      <c r="MB77">
        <v>997</v>
      </c>
      <c r="MV77">
        <v>8474</v>
      </c>
      <c r="NE77">
        <v>7806</v>
      </c>
      <c r="NG77">
        <v>47.7</v>
      </c>
      <c r="NR77">
        <v>42414.805</v>
      </c>
      <c r="OO77">
        <v>370.90199999999999</v>
      </c>
      <c r="OP77">
        <v>7.6</v>
      </c>
      <c r="OQ77">
        <v>65</v>
      </c>
    </row>
    <row r="78" spans="1:407" x14ac:dyDescent="0.2">
      <c r="A78">
        <v>1975</v>
      </c>
      <c r="B78">
        <v>14.773999999999999</v>
      </c>
      <c r="C78">
        <v>36</v>
      </c>
      <c r="D78">
        <v>31</v>
      </c>
      <c r="E78">
        <v>18</v>
      </c>
      <c r="K78">
        <v>180</v>
      </c>
      <c r="T78">
        <v>256</v>
      </c>
      <c r="V78">
        <v>130.983</v>
      </c>
      <c r="X78">
        <v>609.95600000000002</v>
      </c>
      <c r="AO78">
        <v>160.76</v>
      </c>
      <c r="AP78">
        <v>672.46199999999999</v>
      </c>
      <c r="BD78">
        <v>774.7</v>
      </c>
      <c r="BE78">
        <v>85.268000000000001</v>
      </c>
      <c r="BF78">
        <v>3964</v>
      </c>
      <c r="BG78">
        <v>65.546999999999997</v>
      </c>
      <c r="BH78">
        <v>30</v>
      </c>
      <c r="BI78">
        <v>4.5</v>
      </c>
      <c r="BK78">
        <v>68.7</v>
      </c>
      <c r="BU78">
        <v>496</v>
      </c>
      <c r="CE78">
        <v>80.033000000000001</v>
      </c>
      <c r="CF78">
        <v>1.887</v>
      </c>
      <c r="CG78">
        <v>150.54</v>
      </c>
      <c r="CH78">
        <v>5.3</v>
      </c>
      <c r="CJ78">
        <v>202.047</v>
      </c>
      <c r="DI78">
        <v>1361</v>
      </c>
      <c r="EJ78">
        <v>1797.2919999999999</v>
      </c>
      <c r="EK78">
        <v>288.45999999999998</v>
      </c>
      <c r="EL78">
        <v>3</v>
      </c>
      <c r="EM78">
        <v>436.02</v>
      </c>
      <c r="EN78">
        <v>8.9819999999999993</v>
      </c>
      <c r="ES78">
        <v>1508</v>
      </c>
      <c r="ET78">
        <v>207.5</v>
      </c>
      <c r="EU78">
        <v>125.7</v>
      </c>
      <c r="EV78">
        <v>24.3</v>
      </c>
      <c r="EW78">
        <v>100</v>
      </c>
      <c r="EX78">
        <v>59.07</v>
      </c>
      <c r="FO78">
        <v>970.02800000000002</v>
      </c>
      <c r="GF78">
        <v>1557</v>
      </c>
      <c r="GM78">
        <v>258.7</v>
      </c>
      <c r="GO78">
        <v>1.2</v>
      </c>
      <c r="GS78">
        <v>34</v>
      </c>
      <c r="GZ78">
        <v>606.67999999999995</v>
      </c>
      <c r="HA78">
        <v>18.7</v>
      </c>
      <c r="HB78">
        <v>2.5</v>
      </c>
      <c r="HC78">
        <v>47.353999999999999</v>
      </c>
      <c r="HK78">
        <v>1155.309</v>
      </c>
      <c r="HN78">
        <v>260</v>
      </c>
      <c r="IF78">
        <v>356.1</v>
      </c>
      <c r="IH78">
        <v>316.45600000000002</v>
      </c>
      <c r="II78">
        <v>33.627000000000002</v>
      </c>
      <c r="IJ78">
        <v>62.1</v>
      </c>
      <c r="JA78">
        <v>1532.6010000000001</v>
      </c>
      <c r="JB78">
        <v>203</v>
      </c>
      <c r="JC78">
        <v>87</v>
      </c>
      <c r="JL78">
        <v>1292</v>
      </c>
      <c r="JN78">
        <v>99.82</v>
      </c>
      <c r="JO78">
        <v>8.6999999999999993</v>
      </c>
      <c r="JV78">
        <v>300</v>
      </c>
      <c r="JW78">
        <v>579.20000000000005</v>
      </c>
      <c r="KF78">
        <v>825.38800000000003</v>
      </c>
      <c r="KX78">
        <v>169.363</v>
      </c>
      <c r="LG78">
        <v>29.4</v>
      </c>
      <c r="LH78">
        <v>26</v>
      </c>
      <c r="LK78">
        <v>4.2089999999999996</v>
      </c>
      <c r="LL78">
        <v>4.298</v>
      </c>
      <c r="LM78">
        <v>44.475000000000001</v>
      </c>
      <c r="LN78">
        <v>47</v>
      </c>
      <c r="LO78">
        <v>170.547</v>
      </c>
      <c r="MB78">
        <v>1055</v>
      </c>
      <c r="MV78">
        <v>9591</v>
      </c>
      <c r="NE78">
        <v>8467</v>
      </c>
      <c r="NG78">
        <v>49.8</v>
      </c>
      <c r="NR78">
        <v>44619.593000000001</v>
      </c>
      <c r="OO78">
        <v>357.53300000000002</v>
      </c>
      <c r="OP78">
        <v>3.6850000000000001</v>
      </c>
      <c r="OQ78">
        <v>65</v>
      </c>
    </row>
    <row r="79" spans="1:407" x14ac:dyDescent="0.2">
      <c r="A79">
        <v>1976</v>
      </c>
      <c r="B79">
        <v>26.202999999999999</v>
      </c>
      <c r="C79">
        <v>45</v>
      </c>
      <c r="D79">
        <v>33.003</v>
      </c>
      <c r="E79">
        <v>20.7</v>
      </c>
      <c r="K79">
        <v>220</v>
      </c>
      <c r="T79">
        <v>239</v>
      </c>
      <c r="V79">
        <v>128.05799999999999</v>
      </c>
      <c r="X79">
        <v>645.23400000000004</v>
      </c>
      <c r="AO79">
        <v>200.27199999999999</v>
      </c>
      <c r="AP79">
        <v>663.04700000000003</v>
      </c>
      <c r="AQ79">
        <v>1.4</v>
      </c>
      <c r="BD79">
        <v>1204</v>
      </c>
      <c r="BE79">
        <v>95.872</v>
      </c>
      <c r="BF79">
        <v>4042</v>
      </c>
      <c r="BG79">
        <v>66.391999999999996</v>
      </c>
      <c r="BH79">
        <v>30.791</v>
      </c>
      <c r="BI79">
        <v>4.4000000000000004</v>
      </c>
      <c r="BK79">
        <v>49.6</v>
      </c>
      <c r="BU79">
        <v>568</v>
      </c>
      <c r="CE79">
        <v>109.301</v>
      </c>
      <c r="CF79">
        <v>1.581</v>
      </c>
      <c r="CG79">
        <v>169.91300000000001</v>
      </c>
      <c r="CH79">
        <v>4.4550000000000001</v>
      </c>
      <c r="CJ79">
        <v>190.351</v>
      </c>
      <c r="DI79">
        <v>1462</v>
      </c>
      <c r="EJ79">
        <v>2065.951</v>
      </c>
      <c r="EK79">
        <v>273.02100000000002</v>
      </c>
      <c r="EL79">
        <v>6</v>
      </c>
      <c r="EM79">
        <v>548.94799999999998</v>
      </c>
      <c r="EN79">
        <v>10.657</v>
      </c>
      <c r="ES79">
        <v>1862.4</v>
      </c>
      <c r="ET79">
        <v>184.2</v>
      </c>
      <c r="EU79">
        <v>136.214</v>
      </c>
      <c r="EV79">
        <v>25.332000000000001</v>
      </c>
      <c r="EW79">
        <v>100</v>
      </c>
      <c r="EX79">
        <v>56.454999999999998</v>
      </c>
      <c r="FO79">
        <v>985.31200000000001</v>
      </c>
      <c r="GF79">
        <v>1171</v>
      </c>
      <c r="GM79">
        <v>228</v>
      </c>
      <c r="GO79">
        <v>1.2</v>
      </c>
      <c r="GS79">
        <v>42</v>
      </c>
      <c r="GZ79">
        <v>604.48400000000004</v>
      </c>
      <c r="HA79">
        <v>13.3</v>
      </c>
      <c r="HB79">
        <v>4.7</v>
      </c>
      <c r="HC79">
        <v>55.49</v>
      </c>
      <c r="HK79">
        <v>1297.2919999999999</v>
      </c>
      <c r="HN79">
        <v>370</v>
      </c>
      <c r="IF79">
        <v>337</v>
      </c>
      <c r="IH79">
        <v>312.12900000000002</v>
      </c>
      <c r="II79">
        <v>54.951999999999998</v>
      </c>
      <c r="IJ79">
        <v>48.4</v>
      </c>
      <c r="JA79">
        <v>1548.136</v>
      </c>
      <c r="JB79">
        <v>179.453</v>
      </c>
      <c r="JC79">
        <v>95.2</v>
      </c>
      <c r="JL79">
        <v>1331</v>
      </c>
      <c r="JN79">
        <v>84.134</v>
      </c>
      <c r="JO79">
        <v>9</v>
      </c>
      <c r="JV79">
        <v>332</v>
      </c>
      <c r="JW79">
        <v>535.29999999999995</v>
      </c>
      <c r="KF79">
        <v>883.24800000000005</v>
      </c>
      <c r="KX79">
        <v>151.08099999999999</v>
      </c>
      <c r="LG79">
        <v>31.5</v>
      </c>
      <c r="LH79">
        <v>22.047999999999998</v>
      </c>
      <c r="LK79">
        <v>4.0469999999999997</v>
      </c>
      <c r="LL79">
        <v>6.8520000000000003</v>
      </c>
      <c r="LM79">
        <v>46.314</v>
      </c>
      <c r="LN79">
        <v>68.7</v>
      </c>
      <c r="LO79">
        <v>210.989</v>
      </c>
      <c r="MB79">
        <v>1071</v>
      </c>
      <c r="MV79">
        <v>9787.9</v>
      </c>
      <c r="NE79">
        <v>8531</v>
      </c>
      <c r="NG79">
        <v>74.7</v>
      </c>
      <c r="NH79">
        <v>15</v>
      </c>
      <c r="NR79">
        <v>46449.523999999998</v>
      </c>
      <c r="OO79">
        <v>389</v>
      </c>
      <c r="OP79">
        <v>5.0250000000000004</v>
      </c>
      <c r="OQ79">
        <v>60</v>
      </c>
    </row>
    <row r="80" spans="1:407" x14ac:dyDescent="0.2">
      <c r="A80">
        <v>1977</v>
      </c>
      <c r="B80">
        <v>37.689</v>
      </c>
      <c r="C80">
        <v>50</v>
      </c>
      <c r="D80">
        <v>41.831000000000003</v>
      </c>
      <c r="E80">
        <v>27.16</v>
      </c>
      <c r="K80">
        <v>215</v>
      </c>
      <c r="T80">
        <v>285</v>
      </c>
      <c r="V80">
        <v>107.67400000000001</v>
      </c>
      <c r="X80">
        <v>608.96100000000001</v>
      </c>
      <c r="AO80">
        <v>231.36699999999999</v>
      </c>
      <c r="AP80">
        <v>704.97900000000004</v>
      </c>
      <c r="AQ80">
        <v>1.4</v>
      </c>
      <c r="BD80">
        <v>1577.7</v>
      </c>
      <c r="BE80">
        <v>88.89</v>
      </c>
      <c r="BF80">
        <v>5751</v>
      </c>
      <c r="BG80">
        <v>71.599999999999994</v>
      </c>
      <c r="BH80">
        <v>32.354999999999997</v>
      </c>
      <c r="BI80">
        <v>4.7</v>
      </c>
      <c r="BK80">
        <v>34.299999999999997</v>
      </c>
      <c r="BU80">
        <v>605</v>
      </c>
      <c r="CE80">
        <v>116.836</v>
      </c>
      <c r="CF80">
        <v>1.6</v>
      </c>
      <c r="CG80">
        <v>195.17099999999999</v>
      </c>
      <c r="CH80">
        <v>12.4</v>
      </c>
      <c r="CJ80">
        <v>185.43700000000001</v>
      </c>
      <c r="DI80">
        <v>1470</v>
      </c>
      <c r="EJ80">
        <v>2143.2449999999999</v>
      </c>
      <c r="EK80">
        <v>278.10000000000002</v>
      </c>
      <c r="EL80">
        <v>6.4</v>
      </c>
      <c r="EM80">
        <v>572.42499999999995</v>
      </c>
      <c r="EN80">
        <v>10.045999999999999</v>
      </c>
      <c r="ES80">
        <v>1999.8</v>
      </c>
      <c r="ET80">
        <v>396.1</v>
      </c>
      <c r="EU80">
        <v>124.026</v>
      </c>
      <c r="EV80">
        <v>125.46</v>
      </c>
      <c r="EW80">
        <v>120</v>
      </c>
      <c r="EX80">
        <v>68.094999999999999</v>
      </c>
      <c r="FO80">
        <v>1037.0999999999999</v>
      </c>
      <c r="GF80">
        <v>1446</v>
      </c>
      <c r="GM80">
        <v>290.81799999999998</v>
      </c>
      <c r="GO80">
        <v>0</v>
      </c>
      <c r="GS80">
        <v>43</v>
      </c>
      <c r="GZ80">
        <v>611.20000000000005</v>
      </c>
      <c r="HA80">
        <v>20.9</v>
      </c>
      <c r="HB80">
        <v>5.9</v>
      </c>
      <c r="HC80">
        <v>53</v>
      </c>
      <c r="HK80">
        <v>1452.6310000000001</v>
      </c>
      <c r="HN80">
        <v>440</v>
      </c>
      <c r="IF80">
        <v>335.6</v>
      </c>
      <c r="IH80">
        <v>310.983</v>
      </c>
      <c r="II80">
        <v>68.831000000000003</v>
      </c>
      <c r="IJ80">
        <v>37.908999999999999</v>
      </c>
      <c r="JA80">
        <v>1520.932</v>
      </c>
      <c r="JB80">
        <v>207.952</v>
      </c>
      <c r="JC80">
        <v>75.900000000000006</v>
      </c>
      <c r="JL80">
        <v>1381</v>
      </c>
      <c r="JN80">
        <v>92.8</v>
      </c>
      <c r="JO80">
        <v>9.7420000000000009</v>
      </c>
      <c r="JV80">
        <v>414</v>
      </c>
      <c r="JW80">
        <v>635.9</v>
      </c>
      <c r="KF80">
        <v>906.02</v>
      </c>
      <c r="KX80">
        <v>175.208</v>
      </c>
      <c r="LG80">
        <v>31.3</v>
      </c>
      <c r="LH80">
        <v>24.18</v>
      </c>
      <c r="LK80">
        <v>5.1989999999999998</v>
      </c>
      <c r="LL80">
        <v>8.9</v>
      </c>
      <c r="LM80">
        <v>42.99</v>
      </c>
      <c r="LN80">
        <v>73.078000000000003</v>
      </c>
      <c r="LO80">
        <v>203.161</v>
      </c>
      <c r="MB80">
        <v>1199</v>
      </c>
      <c r="MV80">
        <v>9495</v>
      </c>
      <c r="NE80">
        <v>9025</v>
      </c>
      <c r="NG80">
        <v>75</v>
      </c>
      <c r="NH80">
        <v>15</v>
      </c>
      <c r="NR80">
        <v>50468.029000000002</v>
      </c>
      <c r="OO80">
        <v>383.9</v>
      </c>
      <c r="OP80">
        <v>9.0449999999999999</v>
      </c>
      <c r="OQ80">
        <v>45</v>
      </c>
    </row>
    <row r="81" spans="1:407" x14ac:dyDescent="0.2">
      <c r="A81">
        <v>1978</v>
      </c>
      <c r="B81">
        <v>48.3</v>
      </c>
      <c r="C81">
        <v>71.900000000000006</v>
      </c>
      <c r="D81">
        <v>42.2</v>
      </c>
      <c r="E81">
        <v>27.943000000000001</v>
      </c>
      <c r="K81">
        <v>206</v>
      </c>
      <c r="T81">
        <v>295</v>
      </c>
      <c r="V81">
        <v>134.851</v>
      </c>
      <c r="X81">
        <v>752.9</v>
      </c>
      <c r="AO81">
        <v>266.86799999999999</v>
      </c>
      <c r="AP81">
        <v>685.34299999999996</v>
      </c>
      <c r="AQ81">
        <v>8.5</v>
      </c>
      <c r="BD81">
        <v>1673.9</v>
      </c>
      <c r="BE81">
        <v>90.218000000000004</v>
      </c>
      <c r="BF81">
        <v>7903.1</v>
      </c>
      <c r="BG81">
        <v>59.395000000000003</v>
      </c>
      <c r="BH81">
        <v>33.1</v>
      </c>
      <c r="BI81">
        <v>5</v>
      </c>
      <c r="BK81">
        <v>131.5</v>
      </c>
      <c r="BU81">
        <v>625</v>
      </c>
      <c r="CE81">
        <v>121.318</v>
      </c>
      <c r="CF81">
        <v>2.488</v>
      </c>
      <c r="CG81">
        <v>216.45599999999999</v>
      </c>
      <c r="CH81">
        <v>24.449000000000002</v>
      </c>
      <c r="CJ81">
        <v>246.19399999999999</v>
      </c>
      <c r="DI81">
        <v>1781</v>
      </c>
      <c r="EJ81">
        <v>2164.5010000000002</v>
      </c>
      <c r="EK81">
        <v>310.74</v>
      </c>
      <c r="EL81">
        <v>6.6029999999999998</v>
      </c>
      <c r="EM81">
        <v>612.45100000000002</v>
      </c>
      <c r="EN81">
        <v>9.6950000000000003</v>
      </c>
      <c r="ES81">
        <v>2173</v>
      </c>
      <c r="ET81">
        <v>694.04399999999998</v>
      </c>
      <c r="EU81">
        <v>72.343999999999994</v>
      </c>
      <c r="EV81">
        <v>165.8</v>
      </c>
      <c r="EW81">
        <v>65.5</v>
      </c>
      <c r="EX81">
        <v>79.5</v>
      </c>
      <c r="FO81">
        <v>1382.6959999999999</v>
      </c>
      <c r="GF81">
        <v>1457</v>
      </c>
      <c r="GM81">
        <v>310</v>
      </c>
      <c r="GO81">
        <v>0</v>
      </c>
      <c r="GS81">
        <v>37.4</v>
      </c>
      <c r="GZ81">
        <v>593.41499999999996</v>
      </c>
      <c r="HA81">
        <v>25.6</v>
      </c>
      <c r="HB81">
        <v>6</v>
      </c>
      <c r="HC81">
        <v>57.524000000000001</v>
      </c>
      <c r="HK81">
        <v>1517.645</v>
      </c>
      <c r="HN81">
        <v>540</v>
      </c>
      <c r="IF81">
        <v>443.6</v>
      </c>
      <c r="IH81">
        <v>336.67500000000001</v>
      </c>
      <c r="II81">
        <v>70.659000000000006</v>
      </c>
      <c r="IJ81">
        <v>45.704999999999998</v>
      </c>
      <c r="JA81">
        <v>1470.1890000000001</v>
      </c>
      <c r="JB81">
        <v>188.57499999999999</v>
      </c>
      <c r="JC81">
        <v>104</v>
      </c>
      <c r="JL81">
        <v>1723</v>
      </c>
      <c r="JN81">
        <v>120.98</v>
      </c>
      <c r="JO81">
        <v>9.3439999999999994</v>
      </c>
      <c r="JV81">
        <v>451</v>
      </c>
      <c r="JW81">
        <v>751</v>
      </c>
      <c r="KF81">
        <v>929.2</v>
      </c>
      <c r="KX81">
        <v>173.04300000000001</v>
      </c>
      <c r="LG81">
        <v>32</v>
      </c>
      <c r="LH81">
        <v>24.96</v>
      </c>
      <c r="LK81">
        <v>4.4000000000000004</v>
      </c>
      <c r="LL81">
        <v>3.5</v>
      </c>
      <c r="LM81">
        <v>48.832000000000001</v>
      </c>
      <c r="LN81">
        <v>87.123000000000005</v>
      </c>
      <c r="LO81">
        <v>363.02800000000002</v>
      </c>
      <c r="MB81">
        <v>1147</v>
      </c>
      <c r="MV81">
        <v>10076</v>
      </c>
      <c r="NE81">
        <v>9220</v>
      </c>
      <c r="NG81">
        <v>61.74</v>
      </c>
      <c r="NH81">
        <v>15</v>
      </c>
      <c r="NR81">
        <v>55909.463000000003</v>
      </c>
      <c r="OO81">
        <v>395.7</v>
      </c>
      <c r="OP81">
        <v>8.0399999999999991</v>
      </c>
      <c r="OQ81">
        <v>50</v>
      </c>
    </row>
    <row r="82" spans="1:407" x14ac:dyDescent="0.2">
      <c r="A82">
        <v>1979</v>
      </c>
      <c r="B82">
        <v>48.3</v>
      </c>
      <c r="C82">
        <v>72.7</v>
      </c>
      <c r="D82">
        <v>20.7</v>
      </c>
      <c r="E82">
        <v>25.36</v>
      </c>
      <c r="K82">
        <v>209.96600000000001</v>
      </c>
      <c r="T82">
        <v>275</v>
      </c>
      <c r="V82">
        <v>168.125</v>
      </c>
      <c r="X82">
        <v>756.1</v>
      </c>
      <c r="AO82">
        <v>284.21600000000001</v>
      </c>
      <c r="AP82">
        <v>676.71</v>
      </c>
      <c r="AQ82">
        <v>0</v>
      </c>
      <c r="BD82">
        <v>1708.6</v>
      </c>
      <c r="BE82">
        <v>93.863</v>
      </c>
      <c r="BF82">
        <v>9095.9</v>
      </c>
      <c r="BG82">
        <v>56.668999999999997</v>
      </c>
      <c r="BH82">
        <v>36</v>
      </c>
      <c r="BI82">
        <v>4.0999999999999996</v>
      </c>
      <c r="BK82">
        <v>111.9</v>
      </c>
      <c r="BU82">
        <v>650.29999999999995</v>
      </c>
      <c r="CE82">
        <v>130.93600000000001</v>
      </c>
      <c r="CF82">
        <v>2.4</v>
      </c>
      <c r="CG82">
        <v>263.93</v>
      </c>
      <c r="CH82">
        <v>15</v>
      </c>
      <c r="CJ82">
        <v>259.50400000000002</v>
      </c>
      <c r="DI82">
        <v>1780</v>
      </c>
      <c r="EJ82">
        <v>2350.5749999999998</v>
      </c>
      <c r="EK82">
        <v>320</v>
      </c>
      <c r="EL82">
        <v>2</v>
      </c>
      <c r="EM82">
        <v>639.74099999999999</v>
      </c>
      <c r="EN82">
        <v>10.022</v>
      </c>
      <c r="ES82">
        <v>2224.3000000000002</v>
      </c>
      <c r="ET82">
        <v>874.82600000000002</v>
      </c>
      <c r="EU82">
        <v>93.2</v>
      </c>
      <c r="EV82">
        <v>387</v>
      </c>
      <c r="EW82">
        <v>102.2</v>
      </c>
      <c r="EX82">
        <v>76.069999999999993</v>
      </c>
      <c r="FO82">
        <v>1462.1990000000001</v>
      </c>
      <c r="GF82">
        <v>1458</v>
      </c>
      <c r="GM82">
        <v>307.10000000000002</v>
      </c>
      <c r="GO82">
        <v>0</v>
      </c>
      <c r="GS82">
        <v>37.200000000000003</v>
      </c>
      <c r="GZ82">
        <v>641.95799999999997</v>
      </c>
      <c r="HA82">
        <v>19.600000000000001</v>
      </c>
      <c r="HB82">
        <v>4.7</v>
      </c>
      <c r="HC82">
        <v>61.6</v>
      </c>
      <c r="HK82">
        <v>1612.2909999999999</v>
      </c>
      <c r="HN82">
        <v>550</v>
      </c>
      <c r="IF82">
        <v>452.4</v>
      </c>
      <c r="IH82">
        <v>398.7</v>
      </c>
      <c r="II82">
        <v>66.866</v>
      </c>
      <c r="IJ82">
        <v>35.5</v>
      </c>
      <c r="JA82">
        <v>1375.5619999999999</v>
      </c>
      <c r="JB82">
        <v>205.89</v>
      </c>
      <c r="JC82">
        <v>228.6</v>
      </c>
      <c r="JL82">
        <v>1738</v>
      </c>
      <c r="JN82">
        <v>137.5</v>
      </c>
      <c r="JO82">
        <v>5</v>
      </c>
      <c r="JV82">
        <v>432.8</v>
      </c>
      <c r="JW82">
        <v>786.4</v>
      </c>
      <c r="KF82">
        <v>949.65099999999995</v>
      </c>
      <c r="KX82">
        <v>171.35499999999999</v>
      </c>
      <c r="LG82">
        <v>35.1</v>
      </c>
      <c r="LH82">
        <v>20.8</v>
      </c>
      <c r="LK82">
        <v>7.7</v>
      </c>
      <c r="LL82">
        <v>56</v>
      </c>
      <c r="LM82">
        <v>43.972999999999999</v>
      </c>
      <c r="LN82">
        <v>124.2</v>
      </c>
      <c r="LO82">
        <v>340.24200000000002</v>
      </c>
      <c r="MB82">
        <v>1316</v>
      </c>
      <c r="MV82">
        <v>11180</v>
      </c>
      <c r="NE82">
        <v>9074</v>
      </c>
      <c r="NG82">
        <v>102.64</v>
      </c>
      <c r="NH82">
        <v>15</v>
      </c>
      <c r="NR82">
        <v>59622.703000000001</v>
      </c>
      <c r="OO82">
        <v>418.7</v>
      </c>
      <c r="OP82">
        <v>8.375</v>
      </c>
      <c r="OQ82">
        <v>58.6</v>
      </c>
    </row>
    <row r="83" spans="1:407" x14ac:dyDescent="0.2">
      <c r="A83">
        <v>1980</v>
      </c>
      <c r="B83">
        <v>48.9</v>
      </c>
      <c r="C83">
        <v>73</v>
      </c>
      <c r="D83">
        <v>23.8</v>
      </c>
      <c r="E83">
        <v>30.437000000000001</v>
      </c>
      <c r="K83">
        <v>214</v>
      </c>
      <c r="T83">
        <v>300</v>
      </c>
      <c r="V83">
        <v>160.50800000000001</v>
      </c>
      <c r="X83">
        <v>743</v>
      </c>
      <c r="AO83">
        <v>384.30500000000001</v>
      </c>
      <c r="AP83">
        <v>730.4</v>
      </c>
      <c r="AQ83">
        <v>0</v>
      </c>
      <c r="BD83">
        <v>1755</v>
      </c>
      <c r="BE83">
        <v>100.73</v>
      </c>
      <c r="BF83">
        <v>10286</v>
      </c>
      <c r="BG83">
        <v>41.9</v>
      </c>
      <c r="BH83">
        <v>40</v>
      </c>
      <c r="BI83">
        <v>6.117</v>
      </c>
      <c r="BK83">
        <v>142.19800000000001</v>
      </c>
      <c r="BU83">
        <v>705</v>
      </c>
      <c r="CE83">
        <v>146.68700000000001</v>
      </c>
      <c r="CF83">
        <v>2.5</v>
      </c>
      <c r="CG83">
        <v>400.47199999999998</v>
      </c>
      <c r="CH83">
        <v>3.8170000000000002</v>
      </c>
      <c r="CJ83">
        <v>266.2</v>
      </c>
      <c r="DI83">
        <v>1640.2</v>
      </c>
      <c r="EJ83">
        <v>2379.444</v>
      </c>
      <c r="EK83">
        <v>311.3</v>
      </c>
      <c r="EL83">
        <v>11.4</v>
      </c>
      <c r="EM83">
        <v>651.00199999999995</v>
      </c>
      <c r="EN83">
        <v>9.0020000000000007</v>
      </c>
      <c r="ES83">
        <v>2163.9</v>
      </c>
      <c r="ET83">
        <v>958.42600000000004</v>
      </c>
      <c r="EU83">
        <v>71</v>
      </c>
      <c r="EV83">
        <v>355</v>
      </c>
      <c r="EW83">
        <v>190</v>
      </c>
      <c r="EX83">
        <v>62.286000000000001</v>
      </c>
      <c r="FO83">
        <v>1335.393</v>
      </c>
      <c r="GF83">
        <v>1202</v>
      </c>
      <c r="GM83">
        <v>217.6</v>
      </c>
      <c r="GO83">
        <v>0</v>
      </c>
      <c r="GS83">
        <v>35.200000000000003</v>
      </c>
      <c r="GZ83">
        <v>739.48500000000001</v>
      </c>
      <c r="HA83">
        <v>36.299999999999997</v>
      </c>
      <c r="HB83">
        <v>7</v>
      </c>
      <c r="HC83">
        <v>59.8</v>
      </c>
      <c r="HK83">
        <v>1623.7280000000001</v>
      </c>
      <c r="HN83">
        <v>553</v>
      </c>
      <c r="IF83">
        <v>427.7</v>
      </c>
      <c r="IH83">
        <v>579.95399999999995</v>
      </c>
      <c r="II83">
        <v>73.811999999999998</v>
      </c>
      <c r="IJ83">
        <v>34</v>
      </c>
      <c r="JA83">
        <v>1290.01</v>
      </c>
      <c r="JB83">
        <v>171.50399999999999</v>
      </c>
      <c r="JC83">
        <v>286.10000000000002</v>
      </c>
      <c r="JL83">
        <v>1707</v>
      </c>
      <c r="JN83">
        <v>152</v>
      </c>
      <c r="JO83">
        <v>6.2</v>
      </c>
      <c r="JV83">
        <v>444</v>
      </c>
      <c r="JW83">
        <v>688.4</v>
      </c>
      <c r="KF83">
        <v>959.79</v>
      </c>
      <c r="KG83">
        <v>6.3</v>
      </c>
      <c r="KX83">
        <v>180.149</v>
      </c>
      <c r="LG83">
        <v>32.799999999999997</v>
      </c>
      <c r="LH83">
        <v>12.624000000000001</v>
      </c>
      <c r="LK83">
        <v>6.1</v>
      </c>
      <c r="LL83">
        <v>79</v>
      </c>
      <c r="LM83">
        <v>41.029000000000003</v>
      </c>
      <c r="LN83">
        <v>120.11</v>
      </c>
      <c r="LO83">
        <v>671.745</v>
      </c>
      <c r="MB83">
        <v>1167</v>
      </c>
      <c r="MV83">
        <v>11825</v>
      </c>
      <c r="NE83">
        <v>10155</v>
      </c>
      <c r="NG83">
        <v>144.69999999999999</v>
      </c>
      <c r="NH83">
        <v>6.3019999999999996</v>
      </c>
      <c r="NR83">
        <v>62777.606</v>
      </c>
      <c r="OO83">
        <v>391.2</v>
      </c>
      <c r="OP83">
        <v>6.3650000000000002</v>
      </c>
      <c r="OQ83">
        <v>72</v>
      </c>
    </row>
    <row r="84" spans="1:407" x14ac:dyDescent="0.2">
      <c r="A84">
        <v>1981</v>
      </c>
      <c r="B84">
        <v>48.3</v>
      </c>
      <c r="C84">
        <v>73</v>
      </c>
      <c r="D84">
        <v>23.7</v>
      </c>
      <c r="E84">
        <v>25.123999999999999</v>
      </c>
      <c r="K84">
        <v>206</v>
      </c>
      <c r="T84">
        <v>238.1</v>
      </c>
      <c r="V84">
        <v>193.428</v>
      </c>
      <c r="X84">
        <v>739</v>
      </c>
      <c r="AO84">
        <v>349.57900000000001</v>
      </c>
      <c r="AP84">
        <v>752.86400000000003</v>
      </c>
      <c r="AQ84">
        <v>0</v>
      </c>
      <c r="BD84">
        <v>1825</v>
      </c>
      <c r="BE84">
        <v>98.22</v>
      </c>
      <c r="BF84">
        <v>10154</v>
      </c>
      <c r="BG84">
        <v>42.2</v>
      </c>
      <c r="BH84">
        <v>42</v>
      </c>
      <c r="BI84">
        <v>2</v>
      </c>
      <c r="BK84">
        <v>96.05</v>
      </c>
      <c r="BU84">
        <v>674</v>
      </c>
      <c r="CE84">
        <v>130.703</v>
      </c>
      <c r="CF84">
        <v>3</v>
      </c>
      <c r="CG84">
        <v>482</v>
      </c>
      <c r="CH84">
        <v>7.7290000000000001</v>
      </c>
      <c r="CJ84">
        <v>235.7</v>
      </c>
      <c r="DI84">
        <v>1553</v>
      </c>
      <c r="EJ84">
        <v>2074.8580000000002</v>
      </c>
      <c r="EK84">
        <v>306.84899999999999</v>
      </c>
      <c r="EL84">
        <v>8.9</v>
      </c>
      <c r="EM84">
        <v>690.70100000000002</v>
      </c>
      <c r="EN84">
        <v>8.8249999999999993</v>
      </c>
      <c r="ES84">
        <v>3143.3</v>
      </c>
      <c r="ET84">
        <v>970.56600000000003</v>
      </c>
      <c r="EU84">
        <v>21.4</v>
      </c>
      <c r="EV84">
        <v>26</v>
      </c>
      <c r="EW84">
        <v>205</v>
      </c>
      <c r="EX84">
        <v>62.43</v>
      </c>
      <c r="FO84">
        <v>1149.8630000000001</v>
      </c>
      <c r="GF84">
        <v>1253</v>
      </c>
      <c r="GM84">
        <v>183</v>
      </c>
      <c r="GO84">
        <v>0</v>
      </c>
      <c r="GS84">
        <v>20</v>
      </c>
      <c r="GZ84">
        <v>877.19799999999998</v>
      </c>
      <c r="HA84">
        <v>26.2</v>
      </c>
      <c r="HB84">
        <v>3.1</v>
      </c>
      <c r="HC84">
        <v>60</v>
      </c>
      <c r="HK84">
        <v>1463.377</v>
      </c>
      <c r="HN84">
        <v>600</v>
      </c>
      <c r="IF84">
        <v>424</v>
      </c>
      <c r="IH84">
        <v>715.04</v>
      </c>
      <c r="II84">
        <v>86.078999999999994</v>
      </c>
      <c r="IJ84">
        <v>41.061</v>
      </c>
      <c r="JA84">
        <v>1273.5440000000001</v>
      </c>
      <c r="JB84">
        <v>180.97300000000001</v>
      </c>
      <c r="JC84">
        <v>264.5</v>
      </c>
      <c r="JL84">
        <v>1822</v>
      </c>
      <c r="JN84">
        <v>158.69999999999999</v>
      </c>
      <c r="JO84">
        <v>5.2</v>
      </c>
      <c r="JV84">
        <v>447</v>
      </c>
      <c r="JW84">
        <v>666</v>
      </c>
      <c r="KF84">
        <v>895.62400000000002</v>
      </c>
      <c r="KG84">
        <v>38.402999999999999</v>
      </c>
      <c r="KX84">
        <v>170.86199999999999</v>
      </c>
      <c r="LG84">
        <v>32.5</v>
      </c>
      <c r="LH84">
        <v>36.896000000000001</v>
      </c>
      <c r="LK84">
        <v>8.3000000000000007</v>
      </c>
      <c r="LL84">
        <v>70.400000000000006</v>
      </c>
      <c r="LM84">
        <v>23.41</v>
      </c>
      <c r="LN84">
        <v>160.93</v>
      </c>
      <c r="LO84">
        <v>717.72799999999995</v>
      </c>
      <c r="MB84">
        <v>1270</v>
      </c>
      <c r="MV84">
        <v>10523</v>
      </c>
      <c r="NE84">
        <v>10581</v>
      </c>
      <c r="NG84">
        <v>165.3</v>
      </c>
      <c r="NH84">
        <v>4.4160000000000004</v>
      </c>
      <c r="NR84">
        <v>62291.849000000002</v>
      </c>
      <c r="OO84">
        <v>419</v>
      </c>
      <c r="OP84">
        <v>4.6900000000000004</v>
      </c>
      <c r="OQ84">
        <v>69.930000000000007</v>
      </c>
    </row>
    <row r="85" spans="1:407" x14ac:dyDescent="0.2">
      <c r="A85">
        <v>1982</v>
      </c>
      <c r="B85">
        <v>48.3</v>
      </c>
      <c r="C85">
        <v>70.8</v>
      </c>
      <c r="D85">
        <v>50.99</v>
      </c>
      <c r="E85">
        <v>46.9</v>
      </c>
      <c r="K85">
        <v>212</v>
      </c>
      <c r="T85">
        <v>254.8</v>
      </c>
      <c r="V85">
        <v>236.57900000000001</v>
      </c>
      <c r="X85">
        <v>731</v>
      </c>
      <c r="AO85">
        <v>396.75900000000001</v>
      </c>
      <c r="AP85">
        <v>758.06700000000001</v>
      </c>
      <c r="AQ85">
        <v>0</v>
      </c>
      <c r="BD85">
        <v>1897.1</v>
      </c>
      <c r="BE85">
        <v>90.727999999999994</v>
      </c>
      <c r="BF85">
        <v>10458</v>
      </c>
      <c r="BG85">
        <v>48.3</v>
      </c>
      <c r="BH85">
        <v>50</v>
      </c>
      <c r="BI85">
        <v>2.5</v>
      </c>
      <c r="BK85">
        <v>91.570999999999998</v>
      </c>
      <c r="BL85">
        <v>2.5840000000000001</v>
      </c>
      <c r="BU85">
        <v>656</v>
      </c>
      <c r="CE85">
        <v>161.30000000000001</v>
      </c>
      <c r="CF85">
        <v>2.1</v>
      </c>
      <c r="CG85">
        <v>663.4</v>
      </c>
      <c r="CH85">
        <v>5.4530000000000003</v>
      </c>
      <c r="CJ85">
        <v>262.61</v>
      </c>
      <c r="DI85">
        <v>1583</v>
      </c>
      <c r="EJ85">
        <v>1933.4010000000001</v>
      </c>
      <c r="EK85">
        <v>363.7</v>
      </c>
      <c r="EL85">
        <v>12.4</v>
      </c>
      <c r="EM85">
        <v>670.83299999999997</v>
      </c>
      <c r="EN85">
        <v>8</v>
      </c>
      <c r="ES85">
        <v>3429.7</v>
      </c>
      <c r="ET85">
        <v>940.29399999999998</v>
      </c>
      <c r="EU85">
        <v>22.207000000000001</v>
      </c>
      <c r="EV85">
        <v>31</v>
      </c>
      <c r="EW85">
        <v>249</v>
      </c>
      <c r="EX85">
        <v>74.138000000000005</v>
      </c>
      <c r="FO85">
        <v>1132.4870000000001</v>
      </c>
      <c r="GF85">
        <v>1126</v>
      </c>
      <c r="GG85">
        <v>20.952000000000002</v>
      </c>
      <c r="GM85">
        <v>237.5</v>
      </c>
      <c r="GO85">
        <v>0</v>
      </c>
      <c r="GP85">
        <v>106.6</v>
      </c>
      <c r="GS85">
        <v>13.9</v>
      </c>
      <c r="GZ85">
        <v>1067.125</v>
      </c>
      <c r="HA85">
        <v>40.5</v>
      </c>
      <c r="HB85">
        <v>2</v>
      </c>
      <c r="HC85">
        <v>51.2</v>
      </c>
      <c r="HK85">
        <v>1504.6849999999999</v>
      </c>
      <c r="HL85">
        <v>8</v>
      </c>
      <c r="HN85">
        <v>588</v>
      </c>
      <c r="IF85">
        <v>458</v>
      </c>
      <c r="IH85">
        <v>900.36199999999997</v>
      </c>
      <c r="II85">
        <v>76.501999999999995</v>
      </c>
      <c r="IJ85">
        <v>17.5</v>
      </c>
      <c r="JA85">
        <v>1297.7249999999999</v>
      </c>
      <c r="JB85">
        <v>141.76</v>
      </c>
      <c r="JC85">
        <v>304.7</v>
      </c>
      <c r="JL85">
        <v>2008</v>
      </c>
      <c r="JN85">
        <v>159.4</v>
      </c>
      <c r="JO85">
        <v>2.9</v>
      </c>
      <c r="JV85">
        <v>355</v>
      </c>
      <c r="JW85">
        <v>615.5</v>
      </c>
      <c r="KF85">
        <v>851.88800000000003</v>
      </c>
      <c r="KG85">
        <v>96.980999999999995</v>
      </c>
      <c r="KX85">
        <v>188.166</v>
      </c>
      <c r="LG85">
        <v>30.7</v>
      </c>
      <c r="LH85">
        <v>80.016000000000005</v>
      </c>
      <c r="LK85">
        <v>0.7</v>
      </c>
      <c r="LL85">
        <v>83</v>
      </c>
      <c r="LM85">
        <v>29.937999999999999</v>
      </c>
      <c r="LN85">
        <v>172.80799999999999</v>
      </c>
      <c r="LO85">
        <v>723.024</v>
      </c>
      <c r="MB85">
        <v>1399</v>
      </c>
      <c r="MV85">
        <v>9000</v>
      </c>
      <c r="NE85">
        <v>11593</v>
      </c>
      <c r="NG85">
        <v>208.3</v>
      </c>
      <c r="NH85">
        <v>5.0599999999999996</v>
      </c>
      <c r="NR85">
        <v>63493.885999999999</v>
      </c>
      <c r="OO85">
        <v>412</v>
      </c>
      <c r="OP85">
        <v>9.3350000000000009</v>
      </c>
      <c r="OQ85">
        <v>64</v>
      </c>
    </row>
    <row r="86" spans="1:407" x14ac:dyDescent="0.2">
      <c r="A86">
        <v>1983</v>
      </c>
      <c r="B86">
        <v>48.3</v>
      </c>
      <c r="C86">
        <v>73</v>
      </c>
      <c r="D86">
        <v>47</v>
      </c>
      <c r="E86">
        <v>50.1</v>
      </c>
      <c r="K86">
        <v>232.2</v>
      </c>
      <c r="T86">
        <v>209</v>
      </c>
      <c r="V86">
        <v>335.31599999999997</v>
      </c>
      <c r="X86">
        <v>757</v>
      </c>
      <c r="AO86">
        <v>533.29499999999996</v>
      </c>
      <c r="AP86">
        <v>831.30399999999997</v>
      </c>
      <c r="AQ86">
        <v>0</v>
      </c>
      <c r="BD86">
        <v>2370.9</v>
      </c>
      <c r="BE86">
        <v>98.08</v>
      </c>
      <c r="BF86">
        <v>11322.5</v>
      </c>
      <c r="BG86">
        <v>53.94</v>
      </c>
      <c r="BH86">
        <v>36</v>
      </c>
      <c r="BI86">
        <v>1.5</v>
      </c>
      <c r="BK86">
        <v>169.06200000000001</v>
      </c>
      <c r="BL86">
        <v>8.91</v>
      </c>
      <c r="BU86">
        <v>685.7</v>
      </c>
      <c r="CE86">
        <v>202.51400000000001</v>
      </c>
      <c r="CF86">
        <v>2.7</v>
      </c>
      <c r="CG86">
        <v>639</v>
      </c>
      <c r="CH86">
        <v>11.169</v>
      </c>
      <c r="CJ86">
        <v>301.91300000000001</v>
      </c>
      <c r="DI86">
        <v>1728</v>
      </c>
      <c r="EJ86">
        <v>2079.48</v>
      </c>
      <c r="EK86">
        <v>399.7</v>
      </c>
      <c r="EL86">
        <v>8</v>
      </c>
      <c r="EM86">
        <v>699.80200000000002</v>
      </c>
      <c r="EN86">
        <v>6.1</v>
      </c>
      <c r="ES86">
        <v>3491.5</v>
      </c>
      <c r="ET86">
        <v>1077.1890000000001</v>
      </c>
      <c r="EU86">
        <v>23.905999999999999</v>
      </c>
      <c r="EV86">
        <v>68.8</v>
      </c>
      <c r="EW86">
        <v>253</v>
      </c>
      <c r="EX86">
        <v>81.650000000000006</v>
      </c>
      <c r="FO86">
        <v>1095.982</v>
      </c>
      <c r="GF86">
        <v>1077</v>
      </c>
      <c r="GG86">
        <v>54.287999999999997</v>
      </c>
      <c r="GM86">
        <v>226.8</v>
      </c>
      <c r="GO86">
        <v>0</v>
      </c>
      <c r="GP86">
        <v>151.9</v>
      </c>
      <c r="GS86">
        <v>21.1</v>
      </c>
      <c r="GZ86">
        <v>1044.518</v>
      </c>
      <c r="HA86">
        <v>57.3</v>
      </c>
      <c r="HB86">
        <v>0.5</v>
      </c>
      <c r="HC86">
        <v>60</v>
      </c>
      <c r="HD86">
        <v>28.9</v>
      </c>
      <c r="HK86">
        <v>1699.5609999999999</v>
      </c>
      <c r="HL86">
        <v>48.2</v>
      </c>
      <c r="HN86">
        <v>608</v>
      </c>
      <c r="IF86">
        <v>494.1</v>
      </c>
      <c r="IH86">
        <v>1014.568</v>
      </c>
      <c r="II86">
        <v>31</v>
      </c>
      <c r="IJ86">
        <v>23.7</v>
      </c>
      <c r="JA86">
        <v>1341.528</v>
      </c>
      <c r="JB86">
        <v>108.679</v>
      </c>
      <c r="JC86">
        <v>315.24900000000002</v>
      </c>
      <c r="JL86">
        <v>2091</v>
      </c>
      <c r="JN86">
        <v>266.3</v>
      </c>
      <c r="JO86">
        <v>3.5</v>
      </c>
      <c r="JV86">
        <v>372</v>
      </c>
      <c r="JW86">
        <v>580.29999999999995</v>
      </c>
      <c r="KF86">
        <v>858.00699999999995</v>
      </c>
      <c r="KG86">
        <v>57.573999999999998</v>
      </c>
      <c r="KX86">
        <v>193.512</v>
      </c>
      <c r="LG86">
        <v>33.5</v>
      </c>
      <c r="LH86">
        <v>104.2</v>
      </c>
      <c r="LK86">
        <v>4.9660000000000002</v>
      </c>
      <c r="LL86">
        <v>93</v>
      </c>
      <c r="LM86">
        <v>22.619</v>
      </c>
      <c r="LN86">
        <v>197.48400000000001</v>
      </c>
      <c r="LO86">
        <v>783.05499999999995</v>
      </c>
      <c r="LQ86">
        <v>9</v>
      </c>
      <c r="MB86">
        <v>1372</v>
      </c>
      <c r="MV86">
        <v>9401</v>
      </c>
      <c r="NE86">
        <v>13014</v>
      </c>
      <c r="NG86">
        <v>208.7</v>
      </c>
      <c r="NH86">
        <v>9.2919999999999998</v>
      </c>
      <c r="NR86">
        <v>68268.922999999995</v>
      </c>
      <c r="OO86">
        <v>410</v>
      </c>
      <c r="OP86">
        <v>7.5949999999999998</v>
      </c>
      <c r="OQ86">
        <v>62.3</v>
      </c>
    </row>
    <row r="87" spans="1:407" x14ac:dyDescent="0.2">
      <c r="A87">
        <v>1984</v>
      </c>
      <c r="B87">
        <v>48.76</v>
      </c>
      <c r="C87">
        <v>75</v>
      </c>
      <c r="D87">
        <v>101.788</v>
      </c>
      <c r="E87">
        <v>49.3</v>
      </c>
      <c r="K87">
        <v>235</v>
      </c>
      <c r="T87">
        <v>253</v>
      </c>
      <c r="V87">
        <v>343.096</v>
      </c>
      <c r="X87">
        <v>730</v>
      </c>
      <c r="AO87">
        <v>669.23699999999997</v>
      </c>
      <c r="AP87">
        <v>836.10299999999995</v>
      </c>
      <c r="AQ87">
        <v>0</v>
      </c>
      <c r="BD87">
        <v>2542.9</v>
      </c>
      <c r="BE87">
        <v>112.75</v>
      </c>
      <c r="BF87">
        <v>12452</v>
      </c>
      <c r="BG87">
        <v>60.444000000000003</v>
      </c>
      <c r="BH87">
        <v>40.5</v>
      </c>
      <c r="BI87">
        <v>2.2999999999999998</v>
      </c>
      <c r="BK87">
        <v>175.518</v>
      </c>
      <c r="BL87">
        <v>5.3040000000000003</v>
      </c>
      <c r="BU87">
        <v>687.5</v>
      </c>
      <c r="CE87">
        <v>186.727</v>
      </c>
      <c r="CF87">
        <v>0</v>
      </c>
      <c r="CG87">
        <v>625</v>
      </c>
      <c r="CH87">
        <v>9.1950000000000003</v>
      </c>
      <c r="CJ87">
        <v>302.72800000000001</v>
      </c>
      <c r="DI87">
        <v>1779</v>
      </c>
      <c r="EJ87">
        <v>2154.0920000000001</v>
      </c>
      <c r="EK87">
        <v>426</v>
      </c>
      <c r="EL87">
        <v>9</v>
      </c>
      <c r="EM87">
        <v>687.78</v>
      </c>
      <c r="EN87">
        <v>11.968</v>
      </c>
      <c r="ES87">
        <v>3917.2330000000002</v>
      </c>
      <c r="ET87">
        <v>1304.3</v>
      </c>
      <c r="EU87">
        <v>13.89</v>
      </c>
      <c r="EV87">
        <v>79.400000000000006</v>
      </c>
      <c r="EW87">
        <v>238</v>
      </c>
      <c r="EX87">
        <v>80.5</v>
      </c>
      <c r="FO87">
        <v>1332.779</v>
      </c>
      <c r="GF87">
        <v>1235.4000000000001</v>
      </c>
      <c r="GG87">
        <v>97.38</v>
      </c>
      <c r="GM87">
        <v>284.89999999999998</v>
      </c>
      <c r="GO87">
        <v>0</v>
      </c>
      <c r="GP87">
        <v>331.36</v>
      </c>
      <c r="GS87">
        <v>20.7</v>
      </c>
      <c r="GZ87">
        <v>1187.951</v>
      </c>
      <c r="HA87">
        <v>34.700000000000003</v>
      </c>
      <c r="HB87">
        <v>0</v>
      </c>
      <c r="HC87">
        <v>86.5</v>
      </c>
      <c r="HD87">
        <v>0</v>
      </c>
      <c r="HK87">
        <v>1751.2670000000001</v>
      </c>
      <c r="HL87">
        <v>55</v>
      </c>
      <c r="HN87">
        <v>620</v>
      </c>
      <c r="IF87">
        <v>478.6</v>
      </c>
      <c r="IH87">
        <v>1027.9010000000001</v>
      </c>
      <c r="II87">
        <v>64.8</v>
      </c>
      <c r="IJ87">
        <v>15.6</v>
      </c>
      <c r="JA87">
        <v>1369.3019999999999</v>
      </c>
      <c r="JB87">
        <v>130</v>
      </c>
      <c r="JC87">
        <v>337.64</v>
      </c>
      <c r="JL87">
        <v>2212</v>
      </c>
      <c r="JN87">
        <v>396.74599999999998</v>
      </c>
      <c r="JO87">
        <v>10</v>
      </c>
      <c r="JV87">
        <v>484</v>
      </c>
      <c r="JW87">
        <v>659.9</v>
      </c>
      <c r="KF87">
        <v>980.22</v>
      </c>
      <c r="KG87">
        <v>64.302000000000007</v>
      </c>
      <c r="KX87">
        <v>200.601</v>
      </c>
      <c r="LG87">
        <v>34.1</v>
      </c>
      <c r="LH87">
        <v>113.44</v>
      </c>
      <c r="LK87">
        <v>8.1999999999999993</v>
      </c>
      <c r="LL87">
        <v>108</v>
      </c>
      <c r="LM87">
        <v>66.921000000000006</v>
      </c>
      <c r="LN87">
        <v>202.1</v>
      </c>
      <c r="LO87">
        <v>759.49800000000005</v>
      </c>
      <c r="LQ87">
        <v>157.91999999999999</v>
      </c>
      <c r="MB87">
        <v>1360</v>
      </c>
      <c r="MV87">
        <v>11370</v>
      </c>
      <c r="NE87">
        <v>13328</v>
      </c>
      <c r="NG87">
        <v>254.7</v>
      </c>
      <c r="NH87">
        <v>3.5880000000000001</v>
      </c>
      <c r="NR87">
        <v>74855.695000000007</v>
      </c>
      <c r="OO87">
        <v>550</v>
      </c>
      <c r="OP87">
        <v>5.0250000000000004</v>
      </c>
      <c r="OQ87">
        <v>64.099999999999994</v>
      </c>
    </row>
    <row r="88" spans="1:407" x14ac:dyDescent="0.2">
      <c r="A88">
        <v>1985</v>
      </c>
      <c r="B88">
        <v>55.2</v>
      </c>
      <c r="C88">
        <v>75</v>
      </c>
      <c r="D88">
        <v>105.828</v>
      </c>
      <c r="E88">
        <v>52</v>
      </c>
      <c r="K88">
        <v>215.7</v>
      </c>
      <c r="T88">
        <v>222</v>
      </c>
      <c r="V88">
        <v>386.18200000000002</v>
      </c>
      <c r="X88">
        <v>723</v>
      </c>
      <c r="AO88">
        <v>696.18700000000001</v>
      </c>
      <c r="AP88">
        <v>837.77599999999995</v>
      </c>
      <c r="AQ88">
        <v>0</v>
      </c>
      <c r="BD88">
        <v>2825.3</v>
      </c>
      <c r="BE88">
        <v>126.7</v>
      </c>
      <c r="BF88">
        <v>11666.7</v>
      </c>
      <c r="BG88">
        <v>65.064999999999998</v>
      </c>
      <c r="BH88">
        <v>30.5</v>
      </c>
      <c r="BI88">
        <v>2</v>
      </c>
      <c r="BK88">
        <v>167.17400000000001</v>
      </c>
      <c r="BL88">
        <v>16.468</v>
      </c>
      <c r="BU88">
        <v>689.6</v>
      </c>
      <c r="CE88">
        <v>169.28399999999999</v>
      </c>
      <c r="CF88">
        <v>0</v>
      </c>
      <c r="CG88">
        <v>690</v>
      </c>
      <c r="CH88">
        <v>7.6150000000000002</v>
      </c>
      <c r="CJ88">
        <v>282</v>
      </c>
      <c r="DI88">
        <v>1628</v>
      </c>
      <c r="EJ88">
        <v>2195.355</v>
      </c>
      <c r="EK88">
        <v>436.5</v>
      </c>
      <c r="EL88">
        <v>10</v>
      </c>
      <c r="EM88">
        <v>700.47699999999998</v>
      </c>
      <c r="EN88">
        <v>11.6</v>
      </c>
      <c r="ES88">
        <v>4322.8</v>
      </c>
      <c r="ET88">
        <v>1731.8</v>
      </c>
      <c r="EU88">
        <v>22.4</v>
      </c>
      <c r="EV88">
        <v>81.400000000000006</v>
      </c>
      <c r="EW88">
        <v>244</v>
      </c>
      <c r="EX88">
        <v>79</v>
      </c>
      <c r="FO88">
        <v>1242.4010000000001</v>
      </c>
      <c r="GF88">
        <v>1054</v>
      </c>
      <c r="GG88">
        <v>91.89</v>
      </c>
      <c r="GM88">
        <v>251.3</v>
      </c>
      <c r="GO88">
        <v>0</v>
      </c>
      <c r="GP88">
        <v>278.3</v>
      </c>
      <c r="GS88">
        <v>41.7</v>
      </c>
      <c r="GZ88">
        <v>1304.8</v>
      </c>
      <c r="HA88">
        <v>58</v>
      </c>
      <c r="HB88">
        <v>0</v>
      </c>
      <c r="HC88">
        <v>115</v>
      </c>
      <c r="HD88">
        <v>0</v>
      </c>
      <c r="HK88">
        <v>1565.8119999999999</v>
      </c>
      <c r="HL88">
        <v>60</v>
      </c>
      <c r="HN88">
        <v>630</v>
      </c>
      <c r="IF88">
        <v>408.3</v>
      </c>
      <c r="IH88">
        <v>1033.104</v>
      </c>
      <c r="II88">
        <v>67.400000000000006</v>
      </c>
      <c r="IJ88">
        <v>88.902000000000001</v>
      </c>
      <c r="JA88">
        <v>1253.692</v>
      </c>
      <c r="JB88">
        <v>164</v>
      </c>
      <c r="JC88">
        <v>342.17</v>
      </c>
      <c r="JL88">
        <v>2197</v>
      </c>
      <c r="JN88">
        <v>421.34300000000002</v>
      </c>
      <c r="JO88">
        <v>17</v>
      </c>
      <c r="JV88">
        <v>420.2</v>
      </c>
      <c r="JW88">
        <v>665.1</v>
      </c>
      <c r="KF88">
        <v>982.20100000000002</v>
      </c>
      <c r="KG88">
        <v>5.5</v>
      </c>
      <c r="KX88">
        <v>196.23500000000001</v>
      </c>
      <c r="LG88">
        <v>39.6</v>
      </c>
      <c r="LH88">
        <v>119.437</v>
      </c>
      <c r="LK88">
        <v>6.4870000000000001</v>
      </c>
      <c r="LL88">
        <v>108.97199999999999</v>
      </c>
      <c r="LM88">
        <v>156.946</v>
      </c>
      <c r="LN88">
        <v>201.983</v>
      </c>
      <c r="LO88">
        <v>770</v>
      </c>
      <c r="LQ88">
        <v>166.52</v>
      </c>
      <c r="MB88">
        <v>1309</v>
      </c>
      <c r="MV88">
        <v>9457</v>
      </c>
      <c r="NE88">
        <v>14223</v>
      </c>
      <c r="NG88">
        <v>254.87200000000001</v>
      </c>
      <c r="NH88">
        <v>6.9</v>
      </c>
      <c r="NR88">
        <v>73680.817999999999</v>
      </c>
      <c r="OO88">
        <v>472</v>
      </c>
      <c r="OP88">
        <v>2.4460000000000002</v>
      </c>
      <c r="OQ88">
        <v>69.67</v>
      </c>
    </row>
    <row r="89" spans="1:407" x14ac:dyDescent="0.2">
      <c r="A89">
        <v>1986</v>
      </c>
      <c r="B89">
        <v>56.1</v>
      </c>
      <c r="C89">
        <v>75</v>
      </c>
      <c r="D89">
        <v>112.49</v>
      </c>
      <c r="E89">
        <v>35.982999999999997</v>
      </c>
      <c r="K89">
        <v>226.2</v>
      </c>
      <c r="T89">
        <v>193</v>
      </c>
      <c r="V89">
        <v>391.327</v>
      </c>
      <c r="X89">
        <v>665</v>
      </c>
      <c r="AO89">
        <v>714.17399999999998</v>
      </c>
      <c r="AP89">
        <v>817.92899999999997</v>
      </c>
      <c r="AQ89">
        <v>0</v>
      </c>
      <c r="BD89">
        <v>2466.5</v>
      </c>
      <c r="BE89">
        <v>122.26</v>
      </c>
      <c r="BF89">
        <v>11858.5</v>
      </c>
      <c r="BG89">
        <v>97.4</v>
      </c>
      <c r="BH89">
        <v>32</v>
      </c>
      <c r="BI89">
        <v>2</v>
      </c>
      <c r="BK89">
        <v>156.93700000000001</v>
      </c>
      <c r="BL89">
        <v>11.192</v>
      </c>
      <c r="BU89">
        <v>700</v>
      </c>
      <c r="CE89">
        <v>157.98500000000001</v>
      </c>
      <c r="CF89">
        <v>0</v>
      </c>
      <c r="CG89">
        <v>665</v>
      </c>
      <c r="CH89">
        <v>0</v>
      </c>
      <c r="CJ89">
        <v>287</v>
      </c>
      <c r="DI89">
        <v>1704</v>
      </c>
      <c r="EJ89">
        <v>2271.3310000000001</v>
      </c>
      <c r="EK89">
        <v>406.8</v>
      </c>
      <c r="EL89">
        <v>10</v>
      </c>
      <c r="EM89">
        <v>666.61699999999996</v>
      </c>
      <c r="EN89">
        <v>11.6</v>
      </c>
      <c r="ES89">
        <v>5412.1109999999999</v>
      </c>
      <c r="ET89">
        <v>1836</v>
      </c>
      <c r="EU89">
        <v>72.498000000000005</v>
      </c>
      <c r="EV89">
        <v>364</v>
      </c>
      <c r="EW89">
        <v>255.4</v>
      </c>
      <c r="EX89">
        <v>75.599999999999994</v>
      </c>
      <c r="FO89">
        <v>1144.8589999999999</v>
      </c>
      <c r="GF89">
        <v>987.9</v>
      </c>
      <c r="GG89">
        <v>99.16</v>
      </c>
      <c r="GM89">
        <v>343.86500000000001</v>
      </c>
      <c r="GO89">
        <v>0</v>
      </c>
      <c r="GP89">
        <v>239.94</v>
      </c>
      <c r="GS89">
        <v>204.4</v>
      </c>
      <c r="GZ89">
        <v>1249.5</v>
      </c>
      <c r="HA89">
        <v>61.8</v>
      </c>
      <c r="HB89">
        <v>0</v>
      </c>
      <c r="HC89">
        <v>140.30000000000001</v>
      </c>
      <c r="HD89">
        <v>0</v>
      </c>
      <c r="HK89">
        <v>1749.317</v>
      </c>
      <c r="HL89">
        <v>53</v>
      </c>
      <c r="HM89">
        <v>27.6</v>
      </c>
      <c r="HN89">
        <v>640</v>
      </c>
      <c r="IF89">
        <v>384.1</v>
      </c>
      <c r="IH89">
        <v>1117.71</v>
      </c>
      <c r="II89">
        <v>86.278999999999996</v>
      </c>
      <c r="IJ89">
        <v>119.9</v>
      </c>
      <c r="JA89">
        <v>1445.231</v>
      </c>
      <c r="JB89">
        <v>166</v>
      </c>
      <c r="JC89">
        <v>343.57</v>
      </c>
      <c r="JL89">
        <v>1900</v>
      </c>
      <c r="JN89">
        <v>435.59</v>
      </c>
      <c r="JO89">
        <v>13.7</v>
      </c>
      <c r="JV89">
        <v>400</v>
      </c>
      <c r="JW89">
        <v>656.9</v>
      </c>
      <c r="KF89">
        <v>987.8</v>
      </c>
      <c r="KG89">
        <v>0</v>
      </c>
      <c r="KX89">
        <v>164.27</v>
      </c>
      <c r="LG89">
        <v>35.4</v>
      </c>
      <c r="LH89">
        <v>104.053</v>
      </c>
      <c r="LK89">
        <v>7.2489999999999997</v>
      </c>
      <c r="LL89">
        <v>130.875</v>
      </c>
      <c r="LM89">
        <v>225.54</v>
      </c>
      <c r="LN89">
        <v>204.9</v>
      </c>
      <c r="LO89">
        <v>712</v>
      </c>
      <c r="LQ89">
        <v>211.6</v>
      </c>
      <c r="MB89">
        <v>1316</v>
      </c>
      <c r="MV89">
        <v>11176</v>
      </c>
      <c r="NE89">
        <v>14996</v>
      </c>
      <c r="NG89">
        <v>317.61799999999999</v>
      </c>
      <c r="NH89">
        <v>7.7279999999999998</v>
      </c>
      <c r="NR89">
        <v>77696.274000000005</v>
      </c>
      <c r="OO89">
        <v>523</v>
      </c>
      <c r="OP89">
        <v>12.082000000000001</v>
      </c>
      <c r="OQ89">
        <v>73.924999999999997</v>
      </c>
    </row>
    <row r="90" spans="1:407" x14ac:dyDescent="0.2">
      <c r="A90">
        <v>1987</v>
      </c>
      <c r="B90">
        <v>56.7</v>
      </c>
      <c r="C90">
        <v>66.099999999999994</v>
      </c>
      <c r="D90">
        <v>117</v>
      </c>
      <c r="E90">
        <v>43.8</v>
      </c>
      <c r="K90">
        <v>249.7</v>
      </c>
      <c r="T90">
        <v>247</v>
      </c>
      <c r="V90">
        <v>592.73400000000004</v>
      </c>
      <c r="X90">
        <v>728</v>
      </c>
      <c r="AO90">
        <v>746.06899999999996</v>
      </c>
      <c r="AP90">
        <v>935.62599999999998</v>
      </c>
      <c r="AQ90">
        <v>0</v>
      </c>
      <c r="BD90">
        <v>2762</v>
      </c>
      <c r="BE90">
        <v>115</v>
      </c>
      <c r="BF90">
        <v>13684.9</v>
      </c>
      <c r="BG90">
        <v>91.385999999999996</v>
      </c>
      <c r="BH90">
        <v>30</v>
      </c>
      <c r="BI90">
        <v>1.6</v>
      </c>
      <c r="BK90">
        <v>142.114</v>
      </c>
      <c r="BL90">
        <v>0</v>
      </c>
      <c r="BU90">
        <v>625.35500000000002</v>
      </c>
      <c r="CE90">
        <v>190.6</v>
      </c>
      <c r="CF90">
        <v>0</v>
      </c>
      <c r="CG90">
        <v>650</v>
      </c>
      <c r="CH90">
        <v>0</v>
      </c>
      <c r="CJ90">
        <v>281.2</v>
      </c>
      <c r="DI90">
        <v>1540</v>
      </c>
      <c r="EJ90">
        <v>2349.998</v>
      </c>
      <c r="EK90">
        <v>412.8</v>
      </c>
      <c r="EL90">
        <v>6.2130000000000001</v>
      </c>
      <c r="EM90">
        <v>692.35699999999997</v>
      </c>
      <c r="EN90">
        <v>10</v>
      </c>
      <c r="ES90">
        <v>5486.1549999999997</v>
      </c>
      <c r="ET90">
        <v>1978.9</v>
      </c>
      <c r="EU90">
        <v>99.64</v>
      </c>
      <c r="EV90">
        <v>539.4</v>
      </c>
      <c r="EW90">
        <v>285.89999999999998</v>
      </c>
      <c r="EX90">
        <v>74</v>
      </c>
      <c r="FO90">
        <v>1279.019</v>
      </c>
      <c r="GF90">
        <v>985.8</v>
      </c>
      <c r="GG90">
        <v>108.9</v>
      </c>
      <c r="GM90">
        <v>399.78</v>
      </c>
      <c r="GO90">
        <v>0</v>
      </c>
      <c r="GP90">
        <v>302.3</v>
      </c>
      <c r="GS90">
        <v>283.8</v>
      </c>
      <c r="GZ90">
        <v>1339.345</v>
      </c>
      <c r="HA90">
        <v>83.4</v>
      </c>
      <c r="HB90">
        <v>0</v>
      </c>
      <c r="HC90">
        <v>136.19999999999999</v>
      </c>
      <c r="HD90">
        <v>0</v>
      </c>
      <c r="HK90">
        <v>1757.4</v>
      </c>
      <c r="HL90">
        <v>68</v>
      </c>
      <c r="HM90">
        <v>103.7</v>
      </c>
      <c r="HN90">
        <v>650</v>
      </c>
      <c r="IF90">
        <v>425.9</v>
      </c>
      <c r="IH90">
        <v>1097.117</v>
      </c>
      <c r="II90">
        <v>65.911000000000001</v>
      </c>
      <c r="IJ90">
        <v>122.75</v>
      </c>
      <c r="JA90">
        <v>1543.146</v>
      </c>
      <c r="JB90">
        <v>171.1</v>
      </c>
      <c r="JC90">
        <v>337.59399999999999</v>
      </c>
      <c r="JL90">
        <v>1916</v>
      </c>
      <c r="JN90">
        <v>449.14600000000002</v>
      </c>
      <c r="JO90">
        <v>16</v>
      </c>
      <c r="JV90">
        <v>360</v>
      </c>
      <c r="JW90">
        <v>593.70000000000005</v>
      </c>
      <c r="KF90">
        <v>975.3</v>
      </c>
      <c r="KG90">
        <v>0</v>
      </c>
      <c r="KX90">
        <v>163.154</v>
      </c>
      <c r="LG90">
        <v>32</v>
      </c>
      <c r="LH90">
        <v>34.5</v>
      </c>
      <c r="LK90">
        <v>2.601</v>
      </c>
      <c r="LL90">
        <v>110.982</v>
      </c>
      <c r="LM90">
        <v>217.74199999999999</v>
      </c>
      <c r="LN90">
        <v>201.02</v>
      </c>
      <c r="LO90">
        <v>855.3</v>
      </c>
      <c r="LQ90">
        <v>243.8</v>
      </c>
      <c r="MB90">
        <v>1105</v>
      </c>
      <c r="MV90">
        <v>12162</v>
      </c>
      <c r="NE90">
        <v>15007</v>
      </c>
      <c r="NG90">
        <v>342.25099999999998</v>
      </c>
      <c r="NH90">
        <v>9.016</v>
      </c>
      <c r="NR90">
        <v>82028.36</v>
      </c>
      <c r="OO90">
        <v>615</v>
      </c>
      <c r="OP90">
        <v>14.832000000000001</v>
      </c>
      <c r="OQ90">
        <v>70.456000000000003</v>
      </c>
    </row>
    <row r="91" spans="1:407" x14ac:dyDescent="0.2">
      <c r="A91">
        <v>1988</v>
      </c>
      <c r="B91">
        <v>55.2</v>
      </c>
      <c r="C91">
        <v>69.3</v>
      </c>
      <c r="D91">
        <v>105.5</v>
      </c>
      <c r="E91">
        <v>51.1</v>
      </c>
      <c r="K91">
        <v>235.9</v>
      </c>
      <c r="T91">
        <v>234.5</v>
      </c>
      <c r="V91">
        <v>666.10799999999995</v>
      </c>
      <c r="X91">
        <v>666</v>
      </c>
      <c r="AO91">
        <v>705.08900000000006</v>
      </c>
      <c r="AP91">
        <v>956.27</v>
      </c>
      <c r="AQ91">
        <v>0</v>
      </c>
      <c r="BD91">
        <v>3000</v>
      </c>
      <c r="BE91">
        <v>115</v>
      </c>
      <c r="BF91">
        <v>13953.7</v>
      </c>
      <c r="BG91">
        <v>97.759</v>
      </c>
      <c r="BH91">
        <v>27.7</v>
      </c>
      <c r="BI91">
        <v>0</v>
      </c>
      <c r="BK91">
        <v>145.92699999999999</v>
      </c>
      <c r="BL91">
        <v>0</v>
      </c>
      <c r="BU91">
        <v>585.75800000000004</v>
      </c>
      <c r="CE91">
        <v>191</v>
      </c>
      <c r="CF91">
        <v>0</v>
      </c>
      <c r="CG91">
        <v>700</v>
      </c>
      <c r="CH91">
        <v>0</v>
      </c>
      <c r="CJ91">
        <v>281.10000000000002</v>
      </c>
      <c r="DI91">
        <v>1675</v>
      </c>
      <c r="EJ91">
        <v>2300.7469999999998</v>
      </c>
      <c r="EK91">
        <v>425.5</v>
      </c>
      <c r="EL91">
        <v>7</v>
      </c>
      <c r="EM91">
        <v>548.29999999999995</v>
      </c>
      <c r="EN91">
        <v>9.64</v>
      </c>
      <c r="ES91">
        <v>6723.7179999999998</v>
      </c>
      <c r="ET91">
        <v>2032.7</v>
      </c>
      <c r="EU91">
        <v>115.8</v>
      </c>
      <c r="EV91">
        <v>242</v>
      </c>
      <c r="EW91">
        <v>252</v>
      </c>
      <c r="EX91">
        <v>66.3</v>
      </c>
      <c r="FO91">
        <v>1297.085</v>
      </c>
      <c r="GF91">
        <v>977</v>
      </c>
      <c r="GG91">
        <v>110.7</v>
      </c>
      <c r="GM91">
        <v>384.53300000000002</v>
      </c>
      <c r="GO91">
        <v>0</v>
      </c>
      <c r="GP91">
        <v>144.30000000000001</v>
      </c>
      <c r="GS91">
        <v>260</v>
      </c>
      <c r="GZ91">
        <v>1330.94</v>
      </c>
      <c r="HA91">
        <v>232.9</v>
      </c>
      <c r="HB91">
        <v>0</v>
      </c>
      <c r="HC91">
        <v>98.6</v>
      </c>
      <c r="HD91">
        <v>0</v>
      </c>
      <c r="HK91">
        <v>1836.9290000000001</v>
      </c>
      <c r="HL91">
        <v>53.1</v>
      </c>
      <c r="HM91">
        <v>268</v>
      </c>
      <c r="HN91">
        <v>660</v>
      </c>
      <c r="IF91">
        <v>450.7</v>
      </c>
      <c r="IH91">
        <v>1112.4849999999999</v>
      </c>
      <c r="II91">
        <v>81.813999999999993</v>
      </c>
      <c r="IJ91">
        <v>127.78</v>
      </c>
      <c r="JA91">
        <v>1613.752</v>
      </c>
      <c r="JB91">
        <v>158.9</v>
      </c>
      <c r="JC91">
        <v>358.8</v>
      </c>
      <c r="JL91">
        <v>1920</v>
      </c>
      <c r="JN91">
        <v>417.49</v>
      </c>
      <c r="JO91">
        <v>13.5</v>
      </c>
      <c r="JV91">
        <v>440</v>
      </c>
      <c r="JW91">
        <v>678.8</v>
      </c>
      <c r="KF91">
        <v>935.54600000000005</v>
      </c>
      <c r="KG91">
        <v>0</v>
      </c>
      <c r="KX91">
        <v>126.255</v>
      </c>
      <c r="LG91">
        <v>33.200000000000003</v>
      </c>
      <c r="LH91">
        <v>81.268000000000001</v>
      </c>
      <c r="LK91">
        <v>0.73899999999999999</v>
      </c>
      <c r="LL91">
        <v>137.19999999999999</v>
      </c>
      <c r="LM91">
        <v>248.3</v>
      </c>
      <c r="LN91">
        <v>191.7</v>
      </c>
      <c r="LO91">
        <v>854</v>
      </c>
      <c r="LQ91">
        <v>243.8</v>
      </c>
      <c r="MB91">
        <v>1150</v>
      </c>
      <c r="MV91">
        <v>12728</v>
      </c>
      <c r="NE91">
        <v>15614.3</v>
      </c>
      <c r="NG91">
        <v>400.2</v>
      </c>
      <c r="NH91">
        <v>15.1</v>
      </c>
      <c r="NR91">
        <v>85767.301000000007</v>
      </c>
      <c r="OO91">
        <v>630.34</v>
      </c>
      <c r="OP91">
        <v>11.215</v>
      </c>
      <c r="OQ91">
        <v>74.088999999999999</v>
      </c>
    </row>
    <row r="92" spans="1:407" x14ac:dyDescent="0.2">
      <c r="A92">
        <v>1989</v>
      </c>
      <c r="B92">
        <v>55.2</v>
      </c>
      <c r="C92">
        <v>79.900000000000006</v>
      </c>
      <c r="D92">
        <v>88</v>
      </c>
      <c r="E92">
        <v>49.5</v>
      </c>
      <c r="K92">
        <v>230</v>
      </c>
      <c r="T92">
        <v>230</v>
      </c>
      <c r="V92">
        <v>677.34</v>
      </c>
      <c r="X92">
        <v>678</v>
      </c>
      <c r="AO92">
        <v>748.49900000000002</v>
      </c>
      <c r="AP92">
        <v>926.04600000000005</v>
      </c>
      <c r="AQ92">
        <v>0</v>
      </c>
      <c r="BD92">
        <v>2706.0010000000002</v>
      </c>
      <c r="BE92">
        <v>105</v>
      </c>
      <c r="BF92">
        <v>14519.3</v>
      </c>
      <c r="BG92">
        <v>100.4</v>
      </c>
      <c r="BH92">
        <v>24</v>
      </c>
      <c r="BI92">
        <v>0</v>
      </c>
      <c r="BK92">
        <v>140</v>
      </c>
      <c r="BL92">
        <v>0</v>
      </c>
      <c r="BU92">
        <v>674.99599999999998</v>
      </c>
      <c r="CE92">
        <v>200.4</v>
      </c>
      <c r="CF92">
        <v>0</v>
      </c>
      <c r="CG92">
        <v>700</v>
      </c>
      <c r="CH92">
        <v>0</v>
      </c>
      <c r="CJ92">
        <v>277.61</v>
      </c>
      <c r="DI92">
        <v>1572</v>
      </c>
      <c r="EJ92">
        <v>2134</v>
      </c>
      <c r="EK92">
        <v>426.1</v>
      </c>
      <c r="EL92">
        <v>7</v>
      </c>
      <c r="EM92">
        <v>573.29999999999995</v>
      </c>
      <c r="EN92">
        <v>10.32</v>
      </c>
      <c r="ES92">
        <v>6745.192</v>
      </c>
      <c r="ET92">
        <v>2368.953</v>
      </c>
      <c r="EU92">
        <v>307.3</v>
      </c>
      <c r="EV92">
        <v>95</v>
      </c>
      <c r="EW92">
        <v>296.7</v>
      </c>
      <c r="EX92">
        <v>67</v>
      </c>
      <c r="FO92">
        <v>1168.586</v>
      </c>
      <c r="GF92">
        <v>946</v>
      </c>
      <c r="GG92">
        <v>108.5</v>
      </c>
      <c r="GM92">
        <v>371.7</v>
      </c>
      <c r="GO92">
        <v>0</v>
      </c>
      <c r="GP92">
        <v>180</v>
      </c>
      <c r="GS92">
        <v>273.89999999999998</v>
      </c>
      <c r="GZ92">
        <v>1497.9</v>
      </c>
      <c r="HA92">
        <v>273.10000000000002</v>
      </c>
      <c r="HB92">
        <v>0</v>
      </c>
      <c r="HC92">
        <v>88.3</v>
      </c>
      <c r="HD92">
        <v>0</v>
      </c>
      <c r="HK92">
        <v>1847.9090000000001</v>
      </c>
      <c r="HL92">
        <v>49.6</v>
      </c>
      <c r="HM92">
        <v>266.5</v>
      </c>
      <c r="HN92">
        <v>660</v>
      </c>
      <c r="IF92">
        <v>494</v>
      </c>
      <c r="IH92">
        <v>1156.3150000000001</v>
      </c>
      <c r="II92">
        <v>36.152999999999999</v>
      </c>
      <c r="IJ92">
        <v>126.98099999999999</v>
      </c>
      <c r="JA92">
        <v>1627.4069999999999</v>
      </c>
      <c r="JB92">
        <v>153.9</v>
      </c>
      <c r="JC92">
        <v>358.1</v>
      </c>
      <c r="JL92">
        <v>2035</v>
      </c>
      <c r="JN92">
        <v>428.4</v>
      </c>
      <c r="JO92">
        <v>10.1</v>
      </c>
      <c r="JV92">
        <v>400</v>
      </c>
      <c r="JW92">
        <v>622.9</v>
      </c>
      <c r="KF92">
        <v>966.70899999999995</v>
      </c>
      <c r="KG92">
        <v>0</v>
      </c>
      <c r="KX92">
        <v>156.4</v>
      </c>
      <c r="LG92">
        <v>30.2</v>
      </c>
      <c r="LH92">
        <v>108.092</v>
      </c>
      <c r="LK92">
        <v>4.0999999999999996</v>
      </c>
      <c r="LL92">
        <v>137</v>
      </c>
      <c r="LM92">
        <v>223.4</v>
      </c>
      <c r="LN92">
        <v>170.9</v>
      </c>
      <c r="LO92">
        <v>833.07500000000005</v>
      </c>
      <c r="LQ92">
        <v>266.39400000000001</v>
      </c>
      <c r="MB92">
        <v>1100</v>
      </c>
      <c r="MV92">
        <v>12576</v>
      </c>
      <c r="NE92">
        <v>14272</v>
      </c>
      <c r="NG92">
        <v>370</v>
      </c>
      <c r="NH92">
        <v>11.9</v>
      </c>
      <c r="NR92">
        <v>85185.849000000002</v>
      </c>
      <c r="OO92">
        <v>519.86900000000003</v>
      </c>
      <c r="OP92">
        <v>3.6</v>
      </c>
      <c r="OQ92">
        <v>71.73</v>
      </c>
    </row>
    <row r="93" spans="1:407" x14ac:dyDescent="0.2">
      <c r="A93">
        <v>1990</v>
      </c>
      <c r="B93">
        <v>57.5</v>
      </c>
      <c r="C93">
        <v>72.400000000000006</v>
      </c>
      <c r="D93">
        <v>80</v>
      </c>
      <c r="E93">
        <v>52.5</v>
      </c>
      <c r="K93">
        <v>224.5</v>
      </c>
      <c r="T93">
        <v>229.5</v>
      </c>
      <c r="V93">
        <v>659.3</v>
      </c>
      <c r="X93">
        <v>770</v>
      </c>
      <c r="AO93">
        <v>737.221</v>
      </c>
      <c r="AP93">
        <v>911.14700000000005</v>
      </c>
      <c r="AQ93">
        <v>0</v>
      </c>
      <c r="BD93">
        <v>2842.79</v>
      </c>
      <c r="BE93">
        <v>110</v>
      </c>
      <c r="BF93">
        <v>14915.5</v>
      </c>
      <c r="BG93">
        <v>99.7</v>
      </c>
      <c r="BH93">
        <v>30.2</v>
      </c>
      <c r="BI93">
        <v>0</v>
      </c>
      <c r="BK93">
        <v>120</v>
      </c>
      <c r="BL93">
        <v>0</v>
      </c>
      <c r="BU93">
        <v>604.00099999999998</v>
      </c>
      <c r="CE93">
        <v>184.9</v>
      </c>
      <c r="CF93">
        <v>0</v>
      </c>
      <c r="CG93">
        <v>676.12300000000005</v>
      </c>
      <c r="CH93">
        <v>0</v>
      </c>
      <c r="CJ93">
        <v>268</v>
      </c>
      <c r="DI93">
        <v>1524</v>
      </c>
      <c r="EJ93">
        <v>1165</v>
      </c>
      <c r="EK93">
        <v>419.4</v>
      </c>
      <c r="EL93">
        <v>7</v>
      </c>
      <c r="EM93">
        <v>428.6</v>
      </c>
      <c r="EN93">
        <v>10.141999999999999</v>
      </c>
      <c r="ES93">
        <v>6993.116</v>
      </c>
      <c r="ET93">
        <v>2461.8000000000002</v>
      </c>
      <c r="EU93">
        <v>376.2</v>
      </c>
      <c r="EV93">
        <v>130</v>
      </c>
      <c r="EW93">
        <v>279</v>
      </c>
      <c r="EX93">
        <v>66</v>
      </c>
      <c r="FO93">
        <v>862</v>
      </c>
      <c r="GF93">
        <v>957</v>
      </c>
      <c r="GG93">
        <v>108</v>
      </c>
      <c r="GM93">
        <v>203.7</v>
      </c>
      <c r="GO93">
        <v>0</v>
      </c>
      <c r="GP93">
        <v>125</v>
      </c>
      <c r="GS93">
        <v>242</v>
      </c>
      <c r="GZ93">
        <v>1358.9</v>
      </c>
      <c r="HA93">
        <v>344.4</v>
      </c>
      <c r="HB93">
        <v>0</v>
      </c>
      <c r="HC93">
        <v>70.3</v>
      </c>
      <c r="HD93">
        <v>0</v>
      </c>
      <c r="HK93">
        <v>1928</v>
      </c>
      <c r="HL93">
        <v>63</v>
      </c>
      <c r="HM93">
        <v>271.60000000000002</v>
      </c>
      <c r="HN93">
        <v>660</v>
      </c>
      <c r="IF93">
        <v>517.4</v>
      </c>
      <c r="IH93">
        <v>1119.7370000000001</v>
      </c>
      <c r="II93">
        <v>32.566000000000003</v>
      </c>
      <c r="IJ93">
        <v>145.69999999999999</v>
      </c>
      <c r="JA93">
        <v>1232.7</v>
      </c>
      <c r="JB93">
        <v>158.30000000000001</v>
      </c>
      <c r="JC93">
        <v>350.10599999999999</v>
      </c>
      <c r="JL93">
        <v>1250</v>
      </c>
      <c r="JN93">
        <v>567.5</v>
      </c>
      <c r="JO93">
        <v>14.9</v>
      </c>
      <c r="JV93">
        <v>430</v>
      </c>
      <c r="JW93">
        <v>611.9</v>
      </c>
      <c r="KF93">
        <v>869.64400000000001</v>
      </c>
      <c r="KG93">
        <v>0</v>
      </c>
      <c r="KX93">
        <v>176.041</v>
      </c>
      <c r="LG93">
        <v>26.7</v>
      </c>
      <c r="LH93">
        <v>139</v>
      </c>
      <c r="LK93">
        <v>3.4249999999999998</v>
      </c>
      <c r="LL93">
        <v>137</v>
      </c>
      <c r="LM93">
        <v>231.8</v>
      </c>
      <c r="LN93">
        <v>213.95500000000001</v>
      </c>
      <c r="LO93">
        <v>1026.135</v>
      </c>
      <c r="LQ93">
        <v>228.32</v>
      </c>
      <c r="MB93">
        <v>980</v>
      </c>
      <c r="MV93">
        <v>13124</v>
      </c>
      <c r="NE93">
        <v>13084.4</v>
      </c>
      <c r="NG93">
        <v>337</v>
      </c>
      <c r="NH93">
        <v>18.399999999999999</v>
      </c>
      <c r="NR93">
        <v>82279.841</v>
      </c>
      <c r="OO93">
        <v>460.8</v>
      </c>
      <c r="OP93">
        <v>3.5</v>
      </c>
      <c r="OQ93">
        <v>83.3</v>
      </c>
    </row>
    <row r="94" spans="1:407" x14ac:dyDescent="0.2">
      <c r="A94">
        <v>1991</v>
      </c>
      <c r="B94">
        <v>48.8</v>
      </c>
      <c r="C94">
        <v>22.3</v>
      </c>
      <c r="D94">
        <v>87.9</v>
      </c>
      <c r="E94">
        <v>42.13</v>
      </c>
      <c r="K94">
        <v>229.5</v>
      </c>
      <c r="T94">
        <v>265</v>
      </c>
      <c r="V94">
        <v>759.1</v>
      </c>
      <c r="X94">
        <v>762</v>
      </c>
      <c r="AO94">
        <v>704.32</v>
      </c>
      <c r="AP94">
        <v>760.38699999999994</v>
      </c>
      <c r="AQ94">
        <v>0</v>
      </c>
      <c r="BD94">
        <v>2904.1729999999998</v>
      </c>
      <c r="BE94">
        <v>98</v>
      </c>
      <c r="BF94">
        <v>15300.7</v>
      </c>
      <c r="BG94">
        <v>98.8</v>
      </c>
      <c r="BH94">
        <v>39.4</v>
      </c>
      <c r="BI94">
        <v>0</v>
      </c>
      <c r="BK94">
        <v>100</v>
      </c>
      <c r="BL94">
        <v>0</v>
      </c>
      <c r="BU94">
        <v>535.79999999999995</v>
      </c>
      <c r="CE94">
        <v>173.4</v>
      </c>
      <c r="CF94">
        <v>0</v>
      </c>
      <c r="CG94">
        <v>823.59400000000005</v>
      </c>
      <c r="CH94">
        <v>0</v>
      </c>
      <c r="CJ94">
        <v>191.9</v>
      </c>
      <c r="DI94">
        <v>1636</v>
      </c>
      <c r="EJ94">
        <v>1095</v>
      </c>
      <c r="EK94">
        <v>377.7</v>
      </c>
      <c r="EL94">
        <v>8</v>
      </c>
      <c r="EM94">
        <v>231.8</v>
      </c>
      <c r="EN94">
        <v>12.971</v>
      </c>
      <c r="ES94">
        <v>7301.5110000000004</v>
      </c>
      <c r="ET94">
        <v>2408.4</v>
      </c>
      <c r="EU94">
        <v>451</v>
      </c>
      <c r="EV94">
        <v>218</v>
      </c>
      <c r="EW94">
        <v>305</v>
      </c>
      <c r="EX94">
        <v>76.400000000000006</v>
      </c>
      <c r="FO94">
        <v>917.3</v>
      </c>
      <c r="GF94">
        <v>931</v>
      </c>
      <c r="GG94">
        <v>107.82</v>
      </c>
      <c r="GM94">
        <v>118.358</v>
      </c>
      <c r="GO94">
        <v>0</v>
      </c>
      <c r="GP94">
        <v>125</v>
      </c>
      <c r="GS94">
        <v>270.10000000000002</v>
      </c>
      <c r="GZ94">
        <v>1453.3</v>
      </c>
      <c r="HA94">
        <v>339.8</v>
      </c>
      <c r="HB94">
        <v>0</v>
      </c>
      <c r="HC94">
        <v>69</v>
      </c>
      <c r="HD94">
        <v>0</v>
      </c>
      <c r="HK94">
        <v>1820.92</v>
      </c>
      <c r="HL94">
        <v>66</v>
      </c>
      <c r="HM94">
        <v>260.60000000000002</v>
      </c>
      <c r="HN94">
        <v>660</v>
      </c>
      <c r="IF94">
        <v>440</v>
      </c>
      <c r="IH94">
        <v>1056.798</v>
      </c>
      <c r="II94">
        <v>19.992000000000001</v>
      </c>
      <c r="IJ94">
        <v>152.6</v>
      </c>
      <c r="JA94">
        <v>1138.8710000000001</v>
      </c>
      <c r="JB94">
        <v>109</v>
      </c>
      <c r="JC94">
        <v>367.4</v>
      </c>
      <c r="JL94">
        <v>860</v>
      </c>
      <c r="JN94">
        <v>598</v>
      </c>
      <c r="JO94">
        <v>26.806999999999999</v>
      </c>
      <c r="JV94">
        <v>412.3</v>
      </c>
      <c r="JW94">
        <v>577.5</v>
      </c>
      <c r="KF94">
        <v>862.15599999999995</v>
      </c>
      <c r="KG94">
        <v>0</v>
      </c>
      <c r="KX94">
        <v>132</v>
      </c>
      <c r="LG94">
        <v>23</v>
      </c>
      <c r="LH94">
        <v>15</v>
      </c>
      <c r="LK94">
        <v>2.9180000000000001</v>
      </c>
      <c r="LL94">
        <v>137</v>
      </c>
      <c r="LM94">
        <v>240.6</v>
      </c>
      <c r="LN94">
        <v>223.86</v>
      </c>
      <c r="LO94">
        <v>851.45299999999997</v>
      </c>
      <c r="LQ94">
        <v>237.84100000000001</v>
      </c>
      <c r="MB94">
        <v>850</v>
      </c>
      <c r="MV94">
        <v>13557</v>
      </c>
      <c r="NE94">
        <v>12102</v>
      </c>
      <c r="NG94">
        <v>374.9</v>
      </c>
      <c r="NH94">
        <v>42.3</v>
      </c>
      <c r="NR94">
        <v>80831.186000000002</v>
      </c>
      <c r="OO94">
        <v>480</v>
      </c>
      <c r="OP94">
        <v>4.72</v>
      </c>
      <c r="OQ94">
        <v>82.7</v>
      </c>
    </row>
    <row r="95" spans="1:407" x14ac:dyDescent="0.2">
      <c r="A95">
        <v>1992</v>
      </c>
      <c r="B95">
        <v>42</v>
      </c>
      <c r="C95">
        <v>5.7</v>
      </c>
      <c r="D95">
        <v>64.5</v>
      </c>
      <c r="E95">
        <v>32.688000000000002</v>
      </c>
      <c r="K95">
        <v>224.1</v>
      </c>
      <c r="T95">
        <v>184</v>
      </c>
      <c r="V95">
        <v>925.2</v>
      </c>
      <c r="W95">
        <v>567.70000000000005</v>
      </c>
      <c r="X95">
        <v>606</v>
      </c>
      <c r="AO95">
        <v>664.62800000000004</v>
      </c>
      <c r="AP95">
        <v>681.47900000000004</v>
      </c>
      <c r="AQ95">
        <v>0</v>
      </c>
      <c r="BD95">
        <v>2971.74</v>
      </c>
      <c r="BE95">
        <v>126</v>
      </c>
      <c r="BF95">
        <v>15962.619000000001</v>
      </c>
      <c r="BG95">
        <v>85.6</v>
      </c>
      <c r="BH95">
        <v>39.9</v>
      </c>
      <c r="BI95">
        <v>0</v>
      </c>
      <c r="BJ95">
        <v>279.541</v>
      </c>
      <c r="BK95">
        <v>70</v>
      </c>
      <c r="BL95">
        <v>0</v>
      </c>
      <c r="BU95">
        <v>413.7</v>
      </c>
      <c r="CE95">
        <v>171</v>
      </c>
      <c r="CG95">
        <v>762.30700000000002</v>
      </c>
      <c r="CH95">
        <v>0</v>
      </c>
      <c r="CI95">
        <v>41.9</v>
      </c>
      <c r="CJ95">
        <v>224</v>
      </c>
      <c r="DI95">
        <v>1333</v>
      </c>
      <c r="DJ95">
        <v>75.900000000000006</v>
      </c>
      <c r="EJ95">
        <v>1191</v>
      </c>
      <c r="EK95">
        <v>341</v>
      </c>
      <c r="EL95">
        <v>8.5</v>
      </c>
      <c r="EM95">
        <v>161.9</v>
      </c>
      <c r="EN95">
        <v>10.734999999999999</v>
      </c>
      <c r="ES95">
        <v>7430.8419999999996</v>
      </c>
      <c r="ET95">
        <v>2406</v>
      </c>
      <c r="EU95">
        <v>572</v>
      </c>
      <c r="EV95">
        <v>218</v>
      </c>
      <c r="EW95">
        <v>307</v>
      </c>
      <c r="EX95">
        <v>63.9</v>
      </c>
      <c r="FO95">
        <v>991</v>
      </c>
      <c r="GF95">
        <v>906</v>
      </c>
      <c r="GG95">
        <v>99.644000000000005</v>
      </c>
      <c r="GH95">
        <v>61.5</v>
      </c>
      <c r="GM95">
        <v>292.8</v>
      </c>
      <c r="GN95">
        <v>18</v>
      </c>
      <c r="GO95">
        <v>0</v>
      </c>
      <c r="GP95">
        <v>285.7</v>
      </c>
      <c r="GQ95">
        <v>206.7</v>
      </c>
      <c r="GS95">
        <v>347.8</v>
      </c>
      <c r="GZ95">
        <v>1345.6</v>
      </c>
      <c r="HA95">
        <v>296.10000000000002</v>
      </c>
      <c r="HC95">
        <v>44.6</v>
      </c>
      <c r="HD95">
        <v>0</v>
      </c>
      <c r="HK95">
        <v>1817.09</v>
      </c>
      <c r="HL95">
        <v>52.3</v>
      </c>
      <c r="HM95">
        <v>287.2</v>
      </c>
      <c r="HN95">
        <v>660</v>
      </c>
      <c r="IF95">
        <v>491</v>
      </c>
      <c r="IH95">
        <v>1227.28</v>
      </c>
      <c r="II95">
        <v>10.1</v>
      </c>
      <c r="IJ95">
        <v>142.30000000000001</v>
      </c>
      <c r="JA95">
        <v>1152</v>
      </c>
      <c r="JB95">
        <v>88</v>
      </c>
      <c r="JC95">
        <v>379.91399999999999</v>
      </c>
      <c r="JL95">
        <v>1084.3599999999999</v>
      </c>
      <c r="JM95">
        <v>5825</v>
      </c>
      <c r="JN95">
        <v>713.9</v>
      </c>
      <c r="JO95">
        <v>25</v>
      </c>
      <c r="JQ95">
        <v>78</v>
      </c>
      <c r="JV95">
        <v>410</v>
      </c>
      <c r="JW95">
        <v>623.29999999999995</v>
      </c>
      <c r="KF95">
        <v>655.47400000000005</v>
      </c>
      <c r="KG95">
        <v>0</v>
      </c>
      <c r="KX95">
        <v>87</v>
      </c>
      <c r="LG95">
        <v>21</v>
      </c>
      <c r="LH95">
        <v>60.7</v>
      </c>
      <c r="LJ95">
        <v>20</v>
      </c>
      <c r="LK95">
        <v>0</v>
      </c>
      <c r="LL95">
        <v>137</v>
      </c>
      <c r="LM95">
        <v>209.8</v>
      </c>
      <c r="LN95">
        <v>190.4</v>
      </c>
      <c r="LO95">
        <v>968.75</v>
      </c>
      <c r="LP95">
        <v>69.599999999999994</v>
      </c>
      <c r="LQ95">
        <v>232.3</v>
      </c>
      <c r="MB95">
        <v>750</v>
      </c>
      <c r="MC95">
        <v>2543</v>
      </c>
      <c r="MV95">
        <v>14006</v>
      </c>
      <c r="NF95">
        <v>1017.7</v>
      </c>
      <c r="NG95">
        <v>317</v>
      </c>
      <c r="NH95">
        <v>57</v>
      </c>
      <c r="NR95">
        <v>80314.695000000007</v>
      </c>
      <c r="OP95">
        <v>13.7</v>
      </c>
      <c r="OQ95">
        <v>66.599999999999994</v>
      </c>
    </row>
    <row r="96" spans="1:407" x14ac:dyDescent="0.2">
      <c r="A96">
        <v>1993</v>
      </c>
      <c r="B96">
        <v>40</v>
      </c>
      <c r="C96">
        <v>9.1999999999999993</v>
      </c>
      <c r="D96">
        <v>104.5</v>
      </c>
      <c r="E96">
        <v>47.838000000000001</v>
      </c>
      <c r="K96">
        <v>232.3</v>
      </c>
      <c r="T96">
        <v>220</v>
      </c>
      <c r="V96">
        <v>995.76</v>
      </c>
      <c r="W96">
        <v>457.8</v>
      </c>
      <c r="X96">
        <v>588</v>
      </c>
      <c r="AO96">
        <v>709.18799999999999</v>
      </c>
      <c r="AP96">
        <v>648.9</v>
      </c>
      <c r="AQ96">
        <v>0</v>
      </c>
      <c r="BD96">
        <v>3850.61</v>
      </c>
      <c r="BE96">
        <v>116</v>
      </c>
      <c r="BF96">
        <v>15581.034</v>
      </c>
      <c r="BG96">
        <v>82.1</v>
      </c>
      <c r="BH96">
        <v>49</v>
      </c>
      <c r="BJ96">
        <v>260.8</v>
      </c>
      <c r="BK96">
        <v>15</v>
      </c>
      <c r="BL96">
        <v>0</v>
      </c>
      <c r="CD96">
        <v>194.12899999999999</v>
      </c>
      <c r="CE96">
        <v>179</v>
      </c>
      <c r="CG96">
        <v>862.64599999999996</v>
      </c>
      <c r="CH96">
        <v>0</v>
      </c>
      <c r="CI96">
        <v>16.100000000000001</v>
      </c>
      <c r="CJ96">
        <v>237</v>
      </c>
      <c r="DI96">
        <v>1524</v>
      </c>
      <c r="DJ96">
        <v>58.6</v>
      </c>
      <c r="EJ96">
        <v>1131</v>
      </c>
      <c r="EK96">
        <v>292</v>
      </c>
      <c r="EL96">
        <v>0</v>
      </c>
      <c r="EM96">
        <v>192.55</v>
      </c>
      <c r="EN96">
        <v>10</v>
      </c>
      <c r="ES96">
        <v>7257.9629999999997</v>
      </c>
      <c r="ET96">
        <v>2478.63</v>
      </c>
      <c r="EU96">
        <v>467.4</v>
      </c>
      <c r="EV96">
        <v>218</v>
      </c>
      <c r="EW96">
        <v>315</v>
      </c>
      <c r="EX96">
        <v>75</v>
      </c>
      <c r="FO96">
        <v>654</v>
      </c>
      <c r="GF96">
        <v>867.7</v>
      </c>
      <c r="GG96">
        <v>84.608999999999995</v>
      </c>
      <c r="GH96">
        <v>95</v>
      </c>
      <c r="GM96">
        <v>324.10000000000002</v>
      </c>
      <c r="GN96">
        <v>0</v>
      </c>
      <c r="GO96">
        <v>0</v>
      </c>
      <c r="GP96">
        <v>268.7</v>
      </c>
      <c r="GQ96">
        <v>176.3</v>
      </c>
      <c r="GS96">
        <v>341.7</v>
      </c>
      <c r="GZ96">
        <v>1262</v>
      </c>
      <c r="HA96">
        <v>369.8</v>
      </c>
      <c r="HC96">
        <v>50</v>
      </c>
      <c r="HD96">
        <v>0</v>
      </c>
      <c r="HK96">
        <v>1756.26</v>
      </c>
      <c r="HL96">
        <v>50.9</v>
      </c>
      <c r="HM96">
        <v>267</v>
      </c>
      <c r="HN96">
        <v>660</v>
      </c>
      <c r="IF96">
        <v>537</v>
      </c>
      <c r="IH96">
        <v>1565.9159999999999</v>
      </c>
      <c r="II96">
        <v>11.13</v>
      </c>
      <c r="IJ96">
        <v>157.6</v>
      </c>
      <c r="JA96">
        <v>1190.181</v>
      </c>
      <c r="JB96">
        <v>100</v>
      </c>
      <c r="JC96">
        <v>379.6</v>
      </c>
      <c r="JL96">
        <v>1008.759</v>
      </c>
      <c r="JM96">
        <v>4805</v>
      </c>
      <c r="JN96">
        <v>831.3</v>
      </c>
      <c r="JO96">
        <v>24</v>
      </c>
      <c r="JQ96">
        <v>58.8</v>
      </c>
      <c r="JR96">
        <v>176.5</v>
      </c>
      <c r="JV96">
        <v>420</v>
      </c>
      <c r="JW96">
        <v>621.4</v>
      </c>
      <c r="KF96">
        <v>741.86</v>
      </c>
      <c r="KG96">
        <v>0</v>
      </c>
      <c r="KX96">
        <v>98</v>
      </c>
      <c r="LG96">
        <v>21.164999999999999</v>
      </c>
      <c r="LH96">
        <v>56.9</v>
      </c>
      <c r="LJ96">
        <v>20</v>
      </c>
      <c r="LK96">
        <v>0</v>
      </c>
      <c r="LL96">
        <v>100</v>
      </c>
      <c r="LM96">
        <v>242.4</v>
      </c>
      <c r="LN96">
        <v>225.9</v>
      </c>
      <c r="LO96">
        <v>1026.96</v>
      </c>
      <c r="LP96">
        <v>104.8</v>
      </c>
      <c r="LQ96">
        <v>259.7</v>
      </c>
      <c r="MB96">
        <v>803</v>
      </c>
      <c r="MC96">
        <v>2215.3000000000002</v>
      </c>
      <c r="MV96">
        <v>14415</v>
      </c>
      <c r="NF96">
        <v>922.4</v>
      </c>
      <c r="NG96">
        <v>362</v>
      </c>
      <c r="NH96">
        <v>60.3</v>
      </c>
      <c r="NR96">
        <v>80302.720000000001</v>
      </c>
      <c r="OP96">
        <v>10.8</v>
      </c>
      <c r="OQ96">
        <v>81.8</v>
      </c>
    </row>
    <row r="97" spans="1:407" x14ac:dyDescent="0.2">
      <c r="A97">
        <v>1994</v>
      </c>
      <c r="B97">
        <v>14</v>
      </c>
      <c r="C97">
        <v>3.65</v>
      </c>
      <c r="D97">
        <v>82.9</v>
      </c>
      <c r="E97">
        <v>58.186</v>
      </c>
      <c r="K97">
        <v>228.9</v>
      </c>
      <c r="T97">
        <v>223</v>
      </c>
      <c r="V97">
        <v>909.84</v>
      </c>
      <c r="W97">
        <v>404.8</v>
      </c>
      <c r="X97">
        <v>612</v>
      </c>
      <c r="AO97">
        <v>768.25300000000004</v>
      </c>
      <c r="AP97">
        <v>698.4</v>
      </c>
      <c r="AQ97">
        <v>0</v>
      </c>
      <c r="BD97">
        <v>3801.33</v>
      </c>
      <c r="BE97">
        <v>97</v>
      </c>
      <c r="BF97">
        <v>16342.016</v>
      </c>
      <c r="BG97">
        <v>95</v>
      </c>
      <c r="BH97">
        <v>40.6</v>
      </c>
      <c r="BJ97">
        <v>273.76900000000001</v>
      </c>
      <c r="BK97">
        <v>55</v>
      </c>
      <c r="BL97">
        <v>0</v>
      </c>
      <c r="CD97">
        <v>330.1</v>
      </c>
      <c r="CE97">
        <v>163</v>
      </c>
      <c r="CG97">
        <v>895.1</v>
      </c>
      <c r="CH97">
        <v>0</v>
      </c>
      <c r="CI97">
        <v>50.927999999999997</v>
      </c>
      <c r="CJ97">
        <v>235</v>
      </c>
      <c r="DI97">
        <v>1493</v>
      </c>
      <c r="DJ97">
        <v>34</v>
      </c>
      <c r="EJ97">
        <v>1167</v>
      </c>
      <c r="EK97">
        <v>317</v>
      </c>
      <c r="EL97">
        <v>0</v>
      </c>
      <c r="EM97">
        <v>238.5</v>
      </c>
      <c r="EN97">
        <v>11.5</v>
      </c>
      <c r="ES97">
        <v>7961.0529999999999</v>
      </c>
      <c r="ET97">
        <v>2542.1999999999998</v>
      </c>
      <c r="EU97">
        <v>466.13600000000002</v>
      </c>
      <c r="EV97">
        <v>235</v>
      </c>
      <c r="EW97">
        <v>320</v>
      </c>
      <c r="EX97">
        <v>65</v>
      </c>
      <c r="FO97">
        <v>621</v>
      </c>
      <c r="GF97">
        <v>890.9</v>
      </c>
      <c r="GG97">
        <v>134.9</v>
      </c>
      <c r="GH97">
        <v>61</v>
      </c>
      <c r="GM97">
        <v>390.8</v>
      </c>
      <c r="GN97">
        <v>0</v>
      </c>
      <c r="GO97">
        <v>0</v>
      </c>
      <c r="GP97">
        <v>346.6</v>
      </c>
      <c r="GQ97">
        <v>189</v>
      </c>
      <c r="GS97">
        <v>284.3</v>
      </c>
      <c r="GZ97">
        <v>1268.0999999999999</v>
      </c>
      <c r="HA97">
        <v>265.5</v>
      </c>
      <c r="HC97">
        <v>68.8</v>
      </c>
      <c r="HD97">
        <v>0</v>
      </c>
      <c r="HK97">
        <v>1748</v>
      </c>
      <c r="HL97">
        <v>85</v>
      </c>
      <c r="HM97">
        <v>151.4</v>
      </c>
      <c r="HN97">
        <v>314</v>
      </c>
      <c r="HO97">
        <v>11.21</v>
      </c>
      <c r="IF97">
        <v>549</v>
      </c>
      <c r="IH97">
        <v>1603.1</v>
      </c>
      <c r="II97">
        <v>14</v>
      </c>
      <c r="IJ97">
        <v>168.80600000000001</v>
      </c>
      <c r="JA97">
        <v>1354.3</v>
      </c>
      <c r="JB97">
        <v>99</v>
      </c>
      <c r="JC97">
        <v>394.6</v>
      </c>
      <c r="JL97">
        <v>926.4</v>
      </c>
      <c r="JM97">
        <v>4129</v>
      </c>
      <c r="JN97">
        <v>1050.5</v>
      </c>
      <c r="JO97">
        <v>25.9</v>
      </c>
      <c r="JQ97">
        <v>70</v>
      </c>
      <c r="JR97">
        <v>199.3</v>
      </c>
      <c r="JV97">
        <v>365</v>
      </c>
      <c r="JW97">
        <v>669</v>
      </c>
      <c r="KF97">
        <v>788.3</v>
      </c>
      <c r="KX97">
        <v>103</v>
      </c>
      <c r="LG97">
        <v>14</v>
      </c>
      <c r="LH97">
        <v>83.4</v>
      </c>
      <c r="LJ97">
        <v>10</v>
      </c>
      <c r="LK97">
        <v>0</v>
      </c>
      <c r="LL97">
        <v>110</v>
      </c>
      <c r="LM97">
        <v>228.6</v>
      </c>
      <c r="LN97">
        <v>250.4</v>
      </c>
      <c r="LO97">
        <v>701.5</v>
      </c>
      <c r="LP97">
        <v>102.6</v>
      </c>
      <c r="LQ97">
        <v>230</v>
      </c>
      <c r="MB97">
        <v>800</v>
      </c>
      <c r="MC97">
        <v>1966</v>
      </c>
      <c r="MV97">
        <v>14017</v>
      </c>
      <c r="NF97">
        <v>673</v>
      </c>
      <c r="NG97">
        <v>379</v>
      </c>
      <c r="NH97">
        <v>71.099999999999994</v>
      </c>
      <c r="NR97">
        <v>80011.675000000003</v>
      </c>
      <c r="OP97">
        <v>6</v>
      </c>
      <c r="OQ97">
        <v>94</v>
      </c>
    </row>
    <row r="98" spans="1:407" x14ac:dyDescent="0.2">
      <c r="A98">
        <v>1995</v>
      </c>
      <c r="B98">
        <v>10</v>
      </c>
      <c r="C98">
        <v>0</v>
      </c>
      <c r="D98">
        <v>12</v>
      </c>
      <c r="E98">
        <v>58.3</v>
      </c>
      <c r="K98">
        <v>281</v>
      </c>
      <c r="T98">
        <v>222</v>
      </c>
      <c r="V98">
        <v>981.64</v>
      </c>
      <c r="W98">
        <v>429</v>
      </c>
      <c r="X98">
        <v>699</v>
      </c>
      <c r="AO98">
        <v>795.64499999999998</v>
      </c>
      <c r="AP98">
        <v>833</v>
      </c>
      <c r="AQ98">
        <v>0</v>
      </c>
      <c r="BD98">
        <v>4018.94</v>
      </c>
      <c r="BE98">
        <v>111</v>
      </c>
      <c r="BF98">
        <v>19035.07</v>
      </c>
      <c r="BG98">
        <v>92.7</v>
      </c>
      <c r="BH98">
        <v>44</v>
      </c>
      <c r="BJ98">
        <v>291</v>
      </c>
      <c r="BK98">
        <v>60</v>
      </c>
      <c r="BL98">
        <v>0</v>
      </c>
      <c r="CD98">
        <v>302.89999999999998</v>
      </c>
      <c r="CE98">
        <v>165</v>
      </c>
      <c r="CG98">
        <v>1031</v>
      </c>
      <c r="CH98">
        <v>0</v>
      </c>
      <c r="CI98">
        <v>55.8</v>
      </c>
      <c r="CJ98">
        <v>247</v>
      </c>
      <c r="DI98">
        <v>1490</v>
      </c>
      <c r="DJ98">
        <v>42.5</v>
      </c>
      <c r="EJ98">
        <v>1174</v>
      </c>
      <c r="EK98">
        <v>275</v>
      </c>
      <c r="EL98">
        <v>0</v>
      </c>
      <c r="EM98">
        <v>219.678</v>
      </c>
      <c r="EN98">
        <v>8.7360000000000007</v>
      </c>
      <c r="ES98">
        <v>8728.1370000000006</v>
      </c>
      <c r="ET98">
        <v>2822</v>
      </c>
      <c r="EU98">
        <v>500.1</v>
      </c>
      <c r="EV98">
        <v>235</v>
      </c>
      <c r="EW98">
        <v>307</v>
      </c>
      <c r="EX98">
        <v>75</v>
      </c>
      <c r="FO98">
        <v>660</v>
      </c>
      <c r="GF98">
        <v>872.5</v>
      </c>
      <c r="GG98">
        <v>131.19999999999999</v>
      </c>
      <c r="GH98">
        <v>74</v>
      </c>
      <c r="GM98">
        <v>356.3</v>
      </c>
      <c r="GN98">
        <v>0</v>
      </c>
      <c r="GO98">
        <v>0</v>
      </c>
      <c r="GP98">
        <v>409.5</v>
      </c>
      <c r="GQ98">
        <v>294.39999999999998</v>
      </c>
      <c r="GS98">
        <v>290</v>
      </c>
      <c r="GZ98">
        <v>1314</v>
      </c>
      <c r="HA98">
        <v>269.2</v>
      </c>
      <c r="HC98">
        <v>65.5</v>
      </c>
      <c r="HD98">
        <v>0</v>
      </c>
      <c r="HK98">
        <v>1595</v>
      </c>
      <c r="HL98">
        <v>76.900000000000006</v>
      </c>
      <c r="HM98">
        <v>138</v>
      </c>
      <c r="HN98">
        <v>75</v>
      </c>
      <c r="HO98">
        <v>7.875</v>
      </c>
      <c r="IF98">
        <v>595</v>
      </c>
      <c r="IH98">
        <v>1689.9770000000001</v>
      </c>
      <c r="II98">
        <v>15.9</v>
      </c>
      <c r="IJ98">
        <v>215.30099999999999</v>
      </c>
      <c r="JA98">
        <v>1575.126</v>
      </c>
      <c r="JB98">
        <v>124</v>
      </c>
      <c r="JC98">
        <v>407.6</v>
      </c>
      <c r="JL98">
        <v>1227</v>
      </c>
      <c r="JM98">
        <v>4856</v>
      </c>
      <c r="JN98">
        <v>1027</v>
      </c>
      <c r="JO98">
        <v>28.7</v>
      </c>
      <c r="JQ98">
        <v>129</v>
      </c>
      <c r="JR98">
        <v>183.1</v>
      </c>
      <c r="JV98">
        <v>420</v>
      </c>
      <c r="JW98">
        <v>617</v>
      </c>
      <c r="KF98">
        <v>844.7</v>
      </c>
      <c r="KX98">
        <v>123</v>
      </c>
      <c r="LG98">
        <v>22</v>
      </c>
      <c r="LH98">
        <v>48.7</v>
      </c>
      <c r="LJ98">
        <v>14</v>
      </c>
      <c r="LK98">
        <v>0</v>
      </c>
      <c r="LL98">
        <v>106.7</v>
      </c>
      <c r="LM98">
        <v>263.10000000000002</v>
      </c>
      <c r="LN98">
        <v>253.9</v>
      </c>
      <c r="LO98">
        <v>938.8</v>
      </c>
      <c r="LP98">
        <v>105</v>
      </c>
      <c r="LQ98">
        <v>293.60000000000002</v>
      </c>
      <c r="MB98">
        <v>729</v>
      </c>
      <c r="MC98">
        <v>1830</v>
      </c>
      <c r="MV98">
        <v>14244</v>
      </c>
      <c r="NF98">
        <v>775.5</v>
      </c>
      <c r="NG98">
        <v>456</v>
      </c>
      <c r="NH98">
        <v>79.599999999999994</v>
      </c>
      <c r="NR98">
        <v>86486.98</v>
      </c>
      <c r="OP98">
        <v>4</v>
      </c>
      <c r="OQ98">
        <v>80.7</v>
      </c>
    </row>
    <row r="99" spans="1:407" x14ac:dyDescent="0.2">
      <c r="A99">
        <v>1996</v>
      </c>
      <c r="B99">
        <v>5</v>
      </c>
      <c r="C99">
        <v>0</v>
      </c>
      <c r="D99">
        <v>8.3000000000000007</v>
      </c>
      <c r="E99">
        <v>80.7</v>
      </c>
      <c r="K99">
        <v>278.7</v>
      </c>
      <c r="T99">
        <v>240</v>
      </c>
      <c r="V99">
        <v>965.73900000000003</v>
      </c>
      <c r="W99">
        <v>449.6</v>
      </c>
      <c r="X99">
        <v>660</v>
      </c>
      <c r="AO99">
        <v>779.00300000000004</v>
      </c>
      <c r="AP99">
        <v>835.18600000000004</v>
      </c>
      <c r="AQ99">
        <v>0</v>
      </c>
      <c r="BD99">
        <v>3864.2</v>
      </c>
      <c r="BE99">
        <v>111</v>
      </c>
      <c r="BF99">
        <v>21042.777999999998</v>
      </c>
      <c r="BG99">
        <v>109</v>
      </c>
      <c r="BH99">
        <v>56</v>
      </c>
      <c r="BJ99">
        <v>305.89999999999998</v>
      </c>
      <c r="BK99">
        <v>62</v>
      </c>
      <c r="BL99">
        <v>0</v>
      </c>
      <c r="CD99">
        <v>305</v>
      </c>
      <c r="CE99">
        <v>150</v>
      </c>
      <c r="CG99">
        <v>1019.4</v>
      </c>
      <c r="CH99">
        <v>0</v>
      </c>
      <c r="CI99">
        <v>52.3</v>
      </c>
      <c r="CJ99">
        <v>231</v>
      </c>
      <c r="DI99">
        <v>1616</v>
      </c>
      <c r="DJ99">
        <v>53.7</v>
      </c>
      <c r="EJ99">
        <v>1269</v>
      </c>
      <c r="EK99">
        <v>316</v>
      </c>
      <c r="EL99">
        <v>0</v>
      </c>
      <c r="EM99">
        <v>260.89</v>
      </c>
      <c r="EN99">
        <v>12.333</v>
      </c>
      <c r="ES99">
        <v>8592.3019999999997</v>
      </c>
      <c r="ET99">
        <v>2986.4</v>
      </c>
      <c r="EU99">
        <v>688.8</v>
      </c>
      <c r="EV99">
        <v>235</v>
      </c>
      <c r="EW99">
        <v>288</v>
      </c>
      <c r="EX99">
        <v>76</v>
      </c>
      <c r="FO99">
        <v>535</v>
      </c>
      <c r="GF99">
        <v>883.4</v>
      </c>
      <c r="GG99">
        <v>120.78</v>
      </c>
      <c r="GH99">
        <v>78.7</v>
      </c>
      <c r="GM99">
        <v>348.5</v>
      </c>
      <c r="GN99">
        <v>0</v>
      </c>
      <c r="GP99">
        <v>398.8</v>
      </c>
      <c r="GQ99">
        <v>300.2</v>
      </c>
      <c r="GS99">
        <v>290</v>
      </c>
      <c r="GZ99">
        <v>1487.4</v>
      </c>
      <c r="HA99">
        <v>257.7</v>
      </c>
      <c r="HC99">
        <v>73.599999999999994</v>
      </c>
      <c r="HD99">
        <v>0</v>
      </c>
      <c r="HK99">
        <v>1513</v>
      </c>
      <c r="HL99">
        <v>70</v>
      </c>
      <c r="HM99">
        <v>114.3</v>
      </c>
      <c r="HN99">
        <v>72</v>
      </c>
      <c r="HO99">
        <v>6</v>
      </c>
      <c r="IF99">
        <v>595</v>
      </c>
      <c r="IH99">
        <v>1681.52</v>
      </c>
      <c r="II99">
        <v>12.6</v>
      </c>
      <c r="IJ99">
        <v>255.703</v>
      </c>
      <c r="JA99">
        <v>1548</v>
      </c>
      <c r="JB99">
        <v>135</v>
      </c>
      <c r="JC99">
        <v>400.3</v>
      </c>
      <c r="JL99">
        <v>1250</v>
      </c>
      <c r="JM99">
        <v>4900</v>
      </c>
      <c r="JN99">
        <v>1063.7</v>
      </c>
      <c r="JO99">
        <v>24.8</v>
      </c>
      <c r="JQ99">
        <v>95</v>
      </c>
      <c r="JR99">
        <v>210.8</v>
      </c>
      <c r="JV99">
        <v>452</v>
      </c>
      <c r="JW99">
        <v>663</v>
      </c>
      <c r="KF99">
        <v>881.7</v>
      </c>
      <c r="KX99">
        <v>107</v>
      </c>
      <c r="LG99">
        <v>13</v>
      </c>
      <c r="LH99">
        <v>71.3</v>
      </c>
      <c r="LJ99">
        <v>4.0999999999999996</v>
      </c>
      <c r="LK99">
        <v>0</v>
      </c>
      <c r="LL99">
        <v>106.5</v>
      </c>
      <c r="LM99">
        <v>272.89999999999998</v>
      </c>
      <c r="LN99">
        <v>265.89999999999998</v>
      </c>
      <c r="LO99">
        <v>923.48</v>
      </c>
      <c r="LP99">
        <v>110</v>
      </c>
      <c r="LQ99">
        <v>258.39999999999998</v>
      </c>
      <c r="MB99">
        <v>896</v>
      </c>
      <c r="MC99">
        <v>2083.3000000000002</v>
      </c>
      <c r="MV99">
        <v>15226</v>
      </c>
      <c r="NF99">
        <v>825.3</v>
      </c>
      <c r="NG99">
        <v>473.5</v>
      </c>
      <c r="NH99">
        <v>94.5</v>
      </c>
      <c r="NR99">
        <v>90418.464000000007</v>
      </c>
      <c r="OP99">
        <v>4.0999999999999996</v>
      </c>
      <c r="OQ99">
        <v>86</v>
      </c>
    </row>
    <row r="100" spans="1:407" x14ac:dyDescent="0.2">
      <c r="A100">
        <v>1997</v>
      </c>
      <c r="B100">
        <v>5</v>
      </c>
      <c r="C100">
        <v>0</v>
      </c>
      <c r="D100">
        <v>28.4</v>
      </c>
      <c r="E100">
        <v>97.1</v>
      </c>
      <c r="K100">
        <v>250.8</v>
      </c>
      <c r="T100">
        <v>227</v>
      </c>
      <c r="V100">
        <v>868.24699999999996</v>
      </c>
      <c r="W100">
        <v>378.9</v>
      </c>
      <c r="X100">
        <v>835</v>
      </c>
      <c r="AO100">
        <v>808.42499999999995</v>
      </c>
      <c r="AP100">
        <v>694.9</v>
      </c>
      <c r="BD100">
        <v>3654.3</v>
      </c>
      <c r="BE100">
        <v>115</v>
      </c>
      <c r="BF100">
        <v>20232.133999999998</v>
      </c>
      <c r="BG100">
        <v>92.3</v>
      </c>
      <c r="BH100">
        <v>41</v>
      </c>
      <c r="BJ100">
        <v>324.13099999999997</v>
      </c>
      <c r="BK100">
        <v>50</v>
      </c>
      <c r="BL100">
        <v>0</v>
      </c>
      <c r="CD100">
        <v>264.39999999999998</v>
      </c>
      <c r="CE100">
        <v>156</v>
      </c>
      <c r="CG100">
        <v>943.8</v>
      </c>
      <c r="CH100">
        <v>0</v>
      </c>
      <c r="CI100">
        <v>41.8</v>
      </c>
      <c r="CJ100">
        <v>238</v>
      </c>
      <c r="DI100">
        <v>1484</v>
      </c>
      <c r="DJ100">
        <v>76.3</v>
      </c>
      <c r="EJ100">
        <v>1125</v>
      </c>
      <c r="EK100">
        <v>240</v>
      </c>
      <c r="EL100">
        <v>0</v>
      </c>
      <c r="EM100">
        <v>251.4</v>
      </c>
      <c r="EN100">
        <v>12</v>
      </c>
      <c r="ES100">
        <v>10083.072</v>
      </c>
      <c r="ET100">
        <v>2992.6</v>
      </c>
      <c r="EU100">
        <v>727.8</v>
      </c>
      <c r="EV100">
        <v>238</v>
      </c>
      <c r="EW100">
        <v>326</v>
      </c>
      <c r="EX100">
        <v>88</v>
      </c>
      <c r="FO100">
        <v>537</v>
      </c>
      <c r="GF100">
        <v>829.7</v>
      </c>
      <c r="GG100">
        <v>127.9</v>
      </c>
      <c r="GH100">
        <v>17</v>
      </c>
      <c r="GM100">
        <v>361.32299999999998</v>
      </c>
      <c r="GN100">
        <v>0</v>
      </c>
      <c r="GP100">
        <v>383.4</v>
      </c>
      <c r="GQ100">
        <v>322.89999999999998</v>
      </c>
      <c r="GS100">
        <v>231.7</v>
      </c>
      <c r="GZ100">
        <v>1290.9000000000001</v>
      </c>
      <c r="HA100">
        <v>261.89999999999998</v>
      </c>
      <c r="HC100">
        <v>56.1</v>
      </c>
      <c r="HD100">
        <v>0</v>
      </c>
      <c r="HK100">
        <v>1586</v>
      </c>
      <c r="HL100">
        <v>81</v>
      </c>
      <c r="HM100">
        <v>41.2</v>
      </c>
      <c r="HN100">
        <v>72</v>
      </c>
      <c r="HO100">
        <v>6.5</v>
      </c>
      <c r="IF100">
        <v>570</v>
      </c>
      <c r="IH100">
        <v>1660.5229999999999</v>
      </c>
      <c r="II100">
        <v>11.5</v>
      </c>
      <c r="IJ100">
        <v>212.98500000000001</v>
      </c>
      <c r="JA100">
        <v>1557.4</v>
      </c>
      <c r="JB100">
        <v>143</v>
      </c>
      <c r="JC100">
        <v>672.3</v>
      </c>
      <c r="JL100">
        <v>663.7</v>
      </c>
      <c r="JM100">
        <v>4094.7</v>
      </c>
      <c r="JN100">
        <v>981.1</v>
      </c>
      <c r="JO100">
        <v>30.4</v>
      </c>
      <c r="JQ100">
        <v>171</v>
      </c>
      <c r="JR100">
        <v>283.8</v>
      </c>
      <c r="JV100">
        <v>465</v>
      </c>
      <c r="JW100">
        <v>695</v>
      </c>
      <c r="KF100">
        <v>918.5</v>
      </c>
      <c r="KX100">
        <v>103</v>
      </c>
      <c r="LG100">
        <v>19</v>
      </c>
      <c r="LH100">
        <v>68.7</v>
      </c>
      <c r="LJ100">
        <v>4</v>
      </c>
      <c r="LK100">
        <v>0</v>
      </c>
      <c r="LL100">
        <v>108.8</v>
      </c>
      <c r="LM100">
        <v>277.5</v>
      </c>
      <c r="LN100">
        <v>305.58287000000001</v>
      </c>
      <c r="LO100">
        <v>921.6</v>
      </c>
      <c r="LP100">
        <v>110</v>
      </c>
      <c r="LQ100">
        <v>299.60000000000002</v>
      </c>
      <c r="MB100">
        <v>919</v>
      </c>
      <c r="MC100">
        <v>2001.7</v>
      </c>
      <c r="MV100">
        <v>13786.105</v>
      </c>
      <c r="NF100">
        <v>809.3</v>
      </c>
      <c r="NG100">
        <v>451.6</v>
      </c>
      <c r="NH100">
        <v>117.4</v>
      </c>
      <c r="NR100">
        <v>87566.043000000005</v>
      </c>
      <c r="OP100">
        <v>4</v>
      </c>
      <c r="OQ100">
        <v>88.4</v>
      </c>
    </row>
    <row r="101" spans="1:407" x14ac:dyDescent="0.2">
      <c r="A101">
        <v>1998</v>
      </c>
      <c r="B101">
        <v>5</v>
      </c>
      <c r="C101">
        <v>0</v>
      </c>
      <c r="D101">
        <v>40.700000000000003</v>
      </c>
      <c r="E101">
        <v>98.6</v>
      </c>
      <c r="K101">
        <v>299</v>
      </c>
      <c r="T101">
        <v>254</v>
      </c>
      <c r="U101">
        <v>214.3</v>
      </c>
      <c r="V101">
        <v>1010.1</v>
      </c>
      <c r="W101">
        <v>442.5</v>
      </c>
      <c r="X101">
        <v>899</v>
      </c>
      <c r="AO101">
        <v>728.048</v>
      </c>
      <c r="AP101">
        <v>362.9</v>
      </c>
      <c r="BD101">
        <v>3737.1</v>
      </c>
      <c r="BE101">
        <v>97</v>
      </c>
      <c r="BF101">
        <v>21530</v>
      </c>
      <c r="BG101">
        <v>93</v>
      </c>
      <c r="BH101">
        <v>32</v>
      </c>
      <c r="BJ101">
        <v>248.04300000000001</v>
      </c>
      <c r="BK101">
        <v>50</v>
      </c>
      <c r="BL101">
        <v>0</v>
      </c>
      <c r="CD101">
        <v>284.38600000000002</v>
      </c>
      <c r="CE101">
        <v>150</v>
      </c>
      <c r="CG101">
        <v>1111</v>
      </c>
      <c r="CH101">
        <v>0</v>
      </c>
      <c r="CI101">
        <v>29.3</v>
      </c>
      <c r="CJ101">
        <v>227</v>
      </c>
      <c r="DI101">
        <v>1436</v>
      </c>
      <c r="DJ101">
        <v>55.3</v>
      </c>
      <c r="EJ101">
        <v>1175</v>
      </c>
      <c r="EK101">
        <v>231</v>
      </c>
      <c r="EL101">
        <v>0</v>
      </c>
      <c r="EM101">
        <v>213.5</v>
      </c>
      <c r="EN101">
        <v>11.5</v>
      </c>
      <c r="ES101">
        <v>10477.278</v>
      </c>
      <c r="ET101">
        <v>2899.1</v>
      </c>
      <c r="EU101">
        <v>863.7</v>
      </c>
      <c r="EV101">
        <v>238</v>
      </c>
      <c r="EW101">
        <v>311</v>
      </c>
      <c r="EX101">
        <v>87</v>
      </c>
      <c r="FO101">
        <v>463</v>
      </c>
      <c r="GF101">
        <v>798.6</v>
      </c>
      <c r="GG101">
        <v>149.6</v>
      </c>
      <c r="GH101">
        <v>5.0999999999999996</v>
      </c>
      <c r="GM101">
        <v>330.74</v>
      </c>
      <c r="GN101">
        <v>0</v>
      </c>
      <c r="GP101">
        <v>408.2</v>
      </c>
      <c r="GQ101">
        <v>447.3</v>
      </c>
      <c r="GS101">
        <v>316.60000000000002</v>
      </c>
      <c r="GZ101">
        <v>1190.2</v>
      </c>
      <c r="HA101">
        <v>271</v>
      </c>
      <c r="HC101">
        <v>51.6</v>
      </c>
      <c r="HD101">
        <v>0</v>
      </c>
      <c r="HK101">
        <v>1548</v>
      </c>
      <c r="HL101">
        <v>92.5</v>
      </c>
      <c r="HM101">
        <v>71</v>
      </c>
      <c r="HN101">
        <v>72</v>
      </c>
      <c r="HO101">
        <v>6.5</v>
      </c>
      <c r="IF101">
        <v>470</v>
      </c>
      <c r="IH101">
        <v>1795.1559999999999</v>
      </c>
      <c r="II101">
        <v>3</v>
      </c>
      <c r="IJ101">
        <v>184.56100000000001</v>
      </c>
      <c r="JA101">
        <v>1575.6</v>
      </c>
      <c r="JB101">
        <v>134</v>
      </c>
      <c r="JC101">
        <v>767</v>
      </c>
      <c r="JL101">
        <v>314.096</v>
      </c>
      <c r="JM101">
        <v>4135</v>
      </c>
      <c r="JN101">
        <v>1079.8</v>
      </c>
      <c r="JO101">
        <v>38.799999999999997</v>
      </c>
      <c r="JQ101">
        <v>185.1</v>
      </c>
      <c r="JR101">
        <v>245.9</v>
      </c>
      <c r="JV101">
        <v>423</v>
      </c>
      <c r="JW101">
        <v>525</v>
      </c>
      <c r="KF101">
        <v>898</v>
      </c>
      <c r="KX101">
        <v>94</v>
      </c>
      <c r="LG101">
        <v>18</v>
      </c>
      <c r="LH101">
        <v>113.212</v>
      </c>
      <c r="LJ101">
        <v>4</v>
      </c>
      <c r="LK101">
        <v>0</v>
      </c>
      <c r="LL101">
        <v>113.6</v>
      </c>
      <c r="LM101">
        <v>240.7</v>
      </c>
      <c r="LN101">
        <v>334.20290999999997</v>
      </c>
      <c r="LO101">
        <v>922.4</v>
      </c>
      <c r="LP101">
        <v>57</v>
      </c>
      <c r="LQ101">
        <v>258.89999999999998</v>
      </c>
      <c r="MB101">
        <v>894</v>
      </c>
      <c r="MC101">
        <v>1687.1</v>
      </c>
      <c r="MV101">
        <v>13499.233</v>
      </c>
      <c r="NF101">
        <v>731.8</v>
      </c>
      <c r="NG101">
        <v>401.5</v>
      </c>
      <c r="NH101">
        <v>109.8</v>
      </c>
      <c r="NR101">
        <v>88392.236000000004</v>
      </c>
      <c r="OP101">
        <v>2.2999999999999998</v>
      </c>
      <c r="OQ101">
        <v>74.099999999999994</v>
      </c>
    </row>
    <row r="102" spans="1:407" x14ac:dyDescent="0.2">
      <c r="A102">
        <v>1999</v>
      </c>
      <c r="B102">
        <v>5</v>
      </c>
      <c r="C102">
        <v>0</v>
      </c>
      <c r="D102">
        <v>54.4</v>
      </c>
      <c r="E102">
        <v>119.6</v>
      </c>
      <c r="K102">
        <v>316</v>
      </c>
      <c r="T102">
        <v>236</v>
      </c>
      <c r="U102">
        <v>223.376</v>
      </c>
      <c r="V102">
        <v>1048.8</v>
      </c>
      <c r="W102">
        <v>534.4</v>
      </c>
      <c r="X102">
        <v>930</v>
      </c>
      <c r="AO102">
        <v>847.60799999999995</v>
      </c>
      <c r="AP102">
        <v>277.5</v>
      </c>
      <c r="BD102">
        <v>4141.3999999999996</v>
      </c>
      <c r="BE102">
        <v>95</v>
      </c>
      <c r="BF102">
        <v>22833.057000000001</v>
      </c>
      <c r="BG102">
        <v>75.5</v>
      </c>
      <c r="BH102">
        <v>52.6</v>
      </c>
      <c r="BJ102">
        <v>309.83800000000002</v>
      </c>
      <c r="BK102">
        <v>50</v>
      </c>
      <c r="BL102">
        <v>0</v>
      </c>
      <c r="CD102">
        <v>269.89999999999998</v>
      </c>
      <c r="CE102">
        <v>184</v>
      </c>
      <c r="CG102">
        <v>1268.5</v>
      </c>
      <c r="CH102">
        <v>0</v>
      </c>
      <c r="CI102">
        <v>40.357999999999997</v>
      </c>
      <c r="CJ102">
        <v>236</v>
      </c>
      <c r="DI102">
        <v>1422.8</v>
      </c>
      <c r="DJ102">
        <v>93.9</v>
      </c>
      <c r="EJ102">
        <v>1250</v>
      </c>
      <c r="EK102">
        <v>214</v>
      </c>
      <c r="EL102">
        <v>0</v>
      </c>
      <c r="EM102">
        <v>278.7</v>
      </c>
      <c r="EN102">
        <v>12</v>
      </c>
      <c r="ES102">
        <v>10872.844999999999</v>
      </c>
      <c r="ET102">
        <v>2842.4</v>
      </c>
      <c r="EU102">
        <v>713.2</v>
      </c>
      <c r="EV102">
        <v>530</v>
      </c>
      <c r="EW102">
        <v>277</v>
      </c>
      <c r="EX102">
        <v>83.5</v>
      </c>
      <c r="FO102">
        <v>397</v>
      </c>
      <c r="GF102">
        <v>802.4</v>
      </c>
      <c r="GG102">
        <v>145</v>
      </c>
      <c r="GH102">
        <v>7.7</v>
      </c>
      <c r="GM102">
        <v>287.63499999999999</v>
      </c>
      <c r="GN102">
        <v>0</v>
      </c>
      <c r="GP102">
        <v>386.86</v>
      </c>
      <c r="GQ102">
        <v>454.7</v>
      </c>
      <c r="GS102">
        <v>399.2</v>
      </c>
      <c r="GZ102">
        <v>948.3</v>
      </c>
      <c r="HA102">
        <v>279.2</v>
      </c>
      <c r="HC102">
        <v>65.5</v>
      </c>
      <c r="HD102">
        <v>0</v>
      </c>
      <c r="HK102">
        <v>1304</v>
      </c>
      <c r="HL102">
        <v>108</v>
      </c>
      <c r="HM102">
        <v>70</v>
      </c>
      <c r="HN102">
        <v>72</v>
      </c>
      <c r="HO102">
        <v>7</v>
      </c>
      <c r="IF102">
        <v>510</v>
      </c>
      <c r="IH102">
        <v>2039.3</v>
      </c>
      <c r="II102">
        <v>0</v>
      </c>
      <c r="IJ102">
        <v>190.11600000000001</v>
      </c>
      <c r="JA102">
        <v>1359.5</v>
      </c>
      <c r="JB102">
        <v>121</v>
      </c>
      <c r="JC102">
        <v>757.16</v>
      </c>
      <c r="JL102">
        <v>517.70000000000005</v>
      </c>
      <c r="JM102">
        <v>4966.1000000000004</v>
      </c>
      <c r="JN102">
        <v>1071.7349999999999</v>
      </c>
      <c r="JO102">
        <v>24.5</v>
      </c>
      <c r="JQ102">
        <v>72</v>
      </c>
      <c r="JR102">
        <v>223</v>
      </c>
      <c r="JV102">
        <v>406.8</v>
      </c>
      <c r="JW102">
        <v>557.78700000000003</v>
      </c>
      <c r="KF102">
        <v>921</v>
      </c>
      <c r="KX102">
        <v>99</v>
      </c>
      <c r="LG102">
        <v>18</v>
      </c>
      <c r="LH102">
        <v>103.9</v>
      </c>
      <c r="LJ102">
        <v>4</v>
      </c>
      <c r="LK102">
        <v>0</v>
      </c>
      <c r="LL102">
        <v>147</v>
      </c>
      <c r="LM102">
        <v>276</v>
      </c>
      <c r="LN102">
        <v>279.38627000000002</v>
      </c>
      <c r="LO102">
        <v>730.86199999999997</v>
      </c>
      <c r="LP102">
        <v>60</v>
      </c>
      <c r="LQ102">
        <v>271.86</v>
      </c>
      <c r="MB102">
        <v>760</v>
      </c>
      <c r="MC102">
        <v>1910</v>
      </c>
      <c r="MV102">
        <v>11230.467000000001</v>
      </c>
      <c r="NF102">
        <v>699.8</v>
      </c>
      <c r="NG102">
        <v>383.6</v>
      </c>
      <c r="NH102">
        <v>231</v>
      </c>
      <c r="NR102">
        <v>89161.870999999999</v>
      </c>
      <c r="OP102">
        <v>1.702</v>
      </c>
      <c r="OQ102">
        <v>86</v>
      </c>
    </row>
    <row r="103" spans="1:407" x14ac:dyDescent="0.2">
      <c r="A103">
        <v>2000</v>
      </c>
      <c r="B103">
        <v>5</v>
      </c>
      <c r="C103">
        <v>0</v>
      </c>
      <c r="D103">
        <v>90.7</v>
      </c>
      <c r="E103">
        <v>147</v>
      </c>
      <c r="K103">
        <v>383</v>
      </c>
      <c r="T103">
        <v>186</v>
      </c>
      <c r="U103">
        <v>246.97399999999999</v>
      </c>
      <c r="V103">
        <v>1099.8</v>
      </c>
      <c r="W103">
        <v>574.29999999999995</v>
      </c>
      <c r="AO103">
        <v>772.21100000000001</v>
      </c>
      <c r="AP103">
        <v>403.6</v>
      </c>
      <c r="BD103">
        <v>3831.04</v>
      </c>
      <c r="BE103">
        <v>112.5</v>
      </c>
      <c r="BF103">
        <v>21559.1</v>
      </c>
      <c r="BG103">
        <v>76.7</v>
      </c>
      <c r="BH103">
        <v>13.4</v>
      </c>
      <c r="BJ103">
        <v>328.07100000000003</v>
      </c>
      <c r="BK103">
        <v>50</v>
      </c>
      <c r="BL103">
        <v>0</v>
      </c>
      <c r="CD103">
        <v>306.053</v>
      </c>
      <c r="CE103">
        <v>131</v>
      </c>
      <c r="CG103">
        <v>1287.4549999999999</v>
      </c>
      <c r="CH103">
        <v>0</v>
      </c>
      <c r="CI103">
        <v>37.878</v>
      </c>
      <c r="CJ103">
        <v>253</v>
      </c>
      <c r="DI103">
        <v>983</v>
      </c>
      <c r="DJ103">
        <v>100</v>
      </c>
      <c r="EJ103">
        <v>1039.5</v>
      </c>
      <c r="EK103">
        <v>249.9</v>
      </c>
      <c r="EL103">
        <v>0</v>
      </c>
      <c r="EM103">
        <v>289.60000000000002</v>
      </c>
      <c r="EN103">
        <v>12</v>
      </c>
      <c r="ES103">
        <v>10942.8</v>
      </c>
      <c r="ET103">
        <v>2853</v>
      </c>
      <c r="EU103">
        <v>725.49599999999998</v>
      </c>
      <c r="EV103">
        <v>523.29999999999995</v>
      </c>
      <c r="EW103">
        <v>188.4</v>
      </c>
      <c r="EX103">
        <v>89.4</v>
      </c>
      <c r="FO103">
        <v>428</v>
      </c>
      <c r="GF103">
        <v>769.21699999999998</v>
      </c>
      <c r="GG103">
        <v>113.6</v>
      </c>
      <c r="GH103">
        <v>2.7</v>
      </c>
      <c r="GM103">
        <v>337.93700000000001</v>
      </c>
      <c r="GN103">
        <v>0</v>
      </c>
      <c r="GP103">
        <v>407.1</v>
      </c>
      <c r="GQ103">
        <v>526</v>
      </c>
      <c r="GS103">
        <v>586.70000000000005</v>
      </c>
      <c r="GZ103">
        <v>702.9</v>
      </c>
      <c r="HA103">
        <v>300</v>
      </c>
      <c r="HC103">
        <v>77.099999999999994</v>
      </c>
      <c r="HD103">
        <v>0</v>
      </c>
      <c r="HK103">
        <v>1137</v>
      </c>
      <c r="HL103">
        <v>110.4</v>
      </c>
      <c r="HM103">
        <v>0</v>
      </c>
      <c r="HN103">
        <v>30</v>
      </c>
      <c r="HO103">
        <v>3</v>
      </c>
      <c r="IF103">
        <v>618</v>
      </c>
      <c r="IH103">
        <v>2053.8000000000002</v>
      </c>
      <c r="II103">
        <v>0</v>
      </c>
      <c r="IJ103">
        <v>168.322</v>
      </c>
      <c r="JA103">
        <v>1496.5</v>
      </c>
      <c r="JB103">
        <v>125</v>
      </c>
      <c r="JC103">
        <v>748.42</v>
      </c>
      <c r="JL103">
        <v>868.995</v>
      </c>
      <c r="JM103">
        <v>5451.9</v>
      </c>
      <c r="JN103">
        <v>1278.1600000000001</v>
      </c>
      <c r="JO103">
        <v>19.399999999999999</v>
      </c>
      <c r="JQ103">
        <v>72</v>
      </c>
      <c r="JR103">
        <v>286.3</v>
      </c>
      <c r="JV103">
        <v>308.89999999999998</v>
      </c>
      <c r="JW103">
        <v>519.69500000000005</v>
      </c>
      <c r="KF103">
        <v>813.6</v>
      </c>
      <c r="KX103">
        <v>103</v>
      </c>
      <c r="LG103">
        <v>15</v>
      </c>
      <c r="LH103">
        <v>82</v>
      </c>
      <c r="LJ103">
        <v>4</v>
      </c>
      <c r="LL103">
        <v>138.6</v>
      </c>
      <c r="LM103">
        <v>275.3</v>
      </c>
      <c r="LN103">
        <v>263.56754999999998</v>
      </c>
      <c r="LO103">
        <v>479</v>
      </c>
      <c r="LP103">
        <v>60</v>
      </c>
      <c r="LQ103">
        <v>243.4</v>
      </c>
      <c r="MB103">
        <v>483</v>
      </c>
      <c r="MC103">
        <v>2129.6</v>
      </c>
      <c r="MV103">
        <v>9903.6749999999993</v>
      </c>
      <c r="NF103">
        <v>681.5</v>
      </c>
      <c r="NG103">
        <v>292.39999999999998</v>
      </c>
      <c r="NH103">
        <v>35</v>
      </c>
      <c r="NR103">
        <v>85129.096999999994</v>
      </c>
      <c r="OP103">
        <v>0.9</v>
      </c>
      <c r="OQ103">
        <v>71.400000000000006</v>
      </c>
    </row>
    <row r="104" spans="1:407" x14ac:dyDescent="0.2">
      <c r="A104">
        <v>2001</v>
      </c>
      <c r="B104">
        <v>18.399999999999999</v>
      </c>
      <c r="C104">
        <v>0</v>
      </c>
      <c r="D104">
        <v>118.2</v>
      </c>
      <c r="E104">
        <v>433.3</v>
      </c>
      <c r="K104">
        <v>379.5</v>
      </c>
      <c r="T104">
        <v>216</v>
      </c>
      <c r="U104">
        <v>281.8</v>
      </c>
      <c r="V104">
        <v>1116.68</v>
      </c>
      <c r="W104">
        <v>608.20000000000005</v>
      </c>
      <c r="AO104">
        <v>657.75</v>
      </c>
      <c r="AP104">
        <v>326.77600000000001</v>
      </c>
      <c r="BD104">
        <v>3331.79</v>
      </c>
      <c r="BE104">
        <v>115</v>
      </c>
      <c r="BF104">
        <v>22075.727999999999</v>
      </c>
      <c r="BG104">
        <v>77.762</v>
      </c>
      <c r="BH104">
        <v>0.5</v>
      </c>
      <c r="BJ104">
        <v>285.3</v>
      </c>
      <c r="BK104">
        <v>5.05314</v>
      </c>
      <c r="BL104">
        <v>0</v>
      </c>
      <c r="CD104">
        <v>296.43299999999999</v>
      </c>
      <c r="CE104">
        <v>132</v>
      </c>
      <c r="CG104">
        <v>1578.16</v>
      </c>
      <c r="CH104">
        <v>0</v>
      </c>
      <c r="CI104">
        <v>39.517000000000003</v>
      </c>
      <c r="CJ104">
        <v>263</v>
      </c>
      <c r="DI104">
        <v>1106</v>
      </c>
      <c r="DJ104">
        <v>39.1</v>
      </c>
      <c r="EJ104">
        <v>1066.394</v>
      </c>
      <c r="EK104">
        <v>240</v>
      </c>
      <c r="EM104">
        <v>272.8</v>
      </c>
      <c r="EN104">
        <v>8.6999999999999994E-2</v>
      </c>
      <c r="ES104">
        <v>10766.775</v>
      </c>
      <c r="ET104">
        <v>2548.7849999999999</v>
      </c>
      <c r="EU104">
        <v>735.95799999999997</v>
      </c>
      <c r="EV104">
        <v>30</v>
      </c>
      <c r="EW104">
        <v>280</v>
      </c>
      <c r="EX104">
        <v>74.75</v>
      </c>
      <c r="FO104">
        <v>423</v>
      </c>
      <c r="GF104">
        <v>680.8</v>
      </c>
      <c r="GG104">
        <v>121</v>
      </c>
      <c r="GH104">
        <v>8.8160000000000007</v>
      </c>
      <c r="GM104">
        <v>255.3</v>
      </c>
      <c r="GN104">
        <v>0</v>
      </c>
      <c r="GP104">
        <v>365.2</v>
      </c>
      <c r="GQ104">
        <v>490</v>
      </c>
      <c r="GS104">
        <v>582</v>
      </c>
      <c r="GZ104">
        <v>605.4</v>
      </c>
      <c r="HA104">
        <v>356.4</v>
      </c>
      <c r="HC104">
        <v>27.6</v>
      </c>
      <c r="HD104">
        <v>0</v>
      </c>
      <c r="HK104">
        <v>1013</v>
      </c>
      <c r="HL104">
        <v>112.1</v>
      </c>
      <c r="HM104">
        <v>0</v>
      </c>
      <c r="HN104">
        <v>7</v>
      </c>
      <c r="HO104">
        <v>0</v>
      </c>
      <c r="IF104">
        <v>579</v>
      </c>
      <c r="IH104">
        <v>2128.0100000000002</v>
      </c>
      <c r="II104">
        <v>0</v>
      </c>
      <c r="IJ104">
        <v>189.12899999999999</v>
      </c>
      <c r="JA104">
        <v>1569.729</v>
      </c>
      <c r="JB104">
        <v>127.1</v>
      </c>
      <c r="JC104">
        <v>771.6</v>
      </c>
      <c r="JL104">
        <v>810.76199999999994</v>
      </c>
      <c r="JM104">
        <v>5874</v>
      </c>
      <c r="JN104">
        <v>1328.5</v>
      </c>
      <c r="JO104">
        <v>25.2</v>
      </c>
      <c r="JQ104">
        <v>70.099999999999994</v>
      </c>
      <c r="JR104">
        <v>226.8</v>
      </c>
      <c r="JV104">
        <v>266.3</v>
      </c>
      <c r="JW104">
        <v>468.61</v>
      </c>
      <c r="KF104">
        <v>832.7</v>
      </c>
      <c r="KX104">
        <v>64.099999999999994</v>
      </c>
      <c r="LG104">
        <v>0</v>
      </c>
      <c r="LH104">
        <v>150.30099999999999</v>
      </c>
      <c r="LJ104">
        <v>4</v>
      </c>
      <c r="LL104">
        <v>138.6</v>
      </c>
      <c r="LM104">
        <v>236.89</v>
      </c>
      <c r="LN104">
        <v>266.17698000000001</v>
      </c>
      <c r="LO104">
        <v>389.99099999999999</v>
      </c>
      <c r="LP104">
        <v>60</v>
      </c>
      <c r="LQ104">
        <v>276.89999999999998</v>
      </c>
      <c r="MB104">
        <v>520</v>
      </c>
      <c r="MC104">
        <v>2068.8000000000002</v>
      </c>
      <c r="MV104">
        <v>9922.8709999999992</v>
      </c>
      <c r="NF104">
        <v>573</v>
      </c>
      <c r="NG104">
        <v>464.7</v>
      </c>
      <c r="NH104">
        <v>46</v>
      </c>
      <c r="NR104">
        <v>85670.740999999995</v>
      </c>
      <c r="OP104">
        <v>0</v>
      </c>
      <c r="OQ104">
        <v>59.5</v>
      </c>
    </row>
    <row r="105" spans="1:407" x14ac:dyDescent="0.2">
      <c r="A105">
        <v>2002</v>
      </c>
      <c r="B105">
        <v>23.414000000000001</v>
      </c>
      <c r="C105">
        <v>0</v>
      </c>
      <c r="D105">
        <v>72.599999999999994</v>
      </c>
      <c r="E105">
        <v>523.70000000000005</v>
      </c>
      <c r="F105">
        <v>3</v>
      </c>
      <c r="K105">
        <v>354.464</v>
      </c>
      <c r="U105">
        <v>290.26</v>
      </c>
      <c r="V105">
        <v>1155.433</v>
      </c>
      <c r="W105">
        <v>644.41999999999996</v>
      </c>
      <c r="AK105">
        <v>790</v>
      </c>
      <c r="AL105">
        <v>0</v>
      </c>
      <c r="AO105">
        <v>894.75924999999995</v>
      </c>
      <c r="AP105">
        <v>270.35300000000001</v>
      </c>
      <c r="BD105">
        <v>3087.6210000000001</v>
      </c>
      <c r="BE105">
        <v>115</v>
      </c>
      <c r="BF105">
        <v>23352.352029999998</v>
      </c>
      <c r="BG105">
        <v>81</v>
      </c>
      <c r="BH105">
        <v>0</v>
      </c>
      <c r="BJ105">
        <v>262</v>
      </c>
      <c r="BK105">
        <v>7.1750299999999996</v>
      </c>
      <c r="BL105">
        <v>0</v>
      </c>
      <c r="CD105">
        <v>151.21229</v>
      </c>
      <c r="CE105">
        <v>116.16500000000001</v>
      </c>
      <c r="CG105">
        <v>1557.51</v>
      </c>
      <c r="CH105">
        <v>0</v>
      </c>
      <c r="CI105">
        <v>24.263999999999999</v>
      </c>
      <c r="CJ105">
        <v>267.70954</v>
      </c>
      <c r="DI105">
        <v>1101.41437</v>
      </c>
      <c r="DJ105">
        <v>83</v>
      </c>
      <c r="EJ105">
        <v>1256.2909999999999</v>
      </c>
      <c r="EK105">
        <v>110.771</v>
      </c>
      <c r="EM105">
        <v>210.13399999999999</v>
      </c>
      <c r="EN105">
        <v>0</v>
      </c>
      <c r="ES105">
        <v>10391.718999999999</v>
      </c>
      <c r="ET105">
        <v>1974.6610000000001</v>
      </c>
      <c r="EU105">
        <v>963.08227999999997</v>
      </c>
      <c r="EV105">
        <v>98.453999999999994</v>
      </c>
      <c r="EW105">
        <v>208</v>
      </c>
      <c r="EX105">
        <v>91.718230000000005</v>
      </c>
      <c r="FO105">
        <v>400.2</v>
      </c>
      <c r="GF105">
        <v>828.91300000000001</v>
      </c>
      <c r="GG105">
        <v>102.96</v>
      </c>
      <c r="GH105">
        <v>16.399999999999999</v>
      </c>
      <c r="GM105">
        <v>350.52</v>
      </c>
      <c r="GN105">
        <v>0</v>
      </c>
      <c r="GP105">
        <v>389.6</v>
      </c>
      <c r="GQ105">
        <v>506.61700000000002</v>
      </c>
      <c r="GS105">
        <v>554.29999999999995</v>
      </c>
      <c r="GZ105">
        <v>273.62799999999999</v>
      </c>
      <c r="HA105">
        <v>338.65</v>
      </c>
      <c r="HC105">
        <v>20.399999999999999</v>
      </c>
      <c r="HD105">
        <v>0</v>
      </c>
      <c r="HK105">
        <v>1478.365</v>
      </c>
      <c r="HL105">
        <v>113.994</v>
      </c>
      <c r="HM105">
        <v>0</v>
      </c>
      <c r="HN105">
        <v>2</v>
      </c>
      <c r="HO105">
        <v>0</v>
      </c>
      <c r="IF105">
        <v>459.18000999999998</v>
      </c>
      <c r="IG105">
        <v>4.8599999999999997E-2</v>
      </c>
      <c r="IH105">
        <v>2192</v>
      </c>
      <c r="II105">
        <v>0</v>
      </c>
      <c r="IJ105">
        <v>207.839</v>
      </c>
      <c r="JA105">
        <v>1305</v>
      </c>
      <c r="JB105">
        <v>157.00076999999999</v>
      </c>
      <c r="JC105">
        <v>798.69799999999998</v>
      </c>
      <c r="JL105">
        <v>762.8</v>
      </c>
      <c r="JM105">
        <v>5968</v>
      </c>
      <c r="JN105">
        <v>1426.8</v>
      </c>
      <c r="JO105">
        <v>15</v>
      </c>
      <c r="JQ105">
        <v>111.864</v>
      </c>
      <c r="JR105">
        <v>213.8</v>
      </c>
      <c r="JS105">
        <v>0.35099999999999998</v>
      </c>
      <c r="JV105">
        <v>281.2</v>
      </c>
      <c r="JW105">
        <v>636.95899999999995</v>
      </c>
      <c r="KF105">
        <v>772.11599999999999</v>
      </c>
      <c r="KX105">
        <v>62.9</v>
      </c>
      <c r="LG105">
        <v>0</v>
      </c>
      <c r="LH105">
        <v>154.52000000000001</v>
      </c>
      <c r="LI105">
        <v>94.754000000000005</v>
      </c>
      <c r="LJ105">
        <v>8</v>
      </c>
      <c r="LL105">
        <v>138.6</v>
      </c>
      <c r="LM105">
        <v>310.22307999999998</v>
      </c>
      <c r="LN105">
        <v>226.28809999999999</v>
      </c>
      <c r="LO105">
        <v>651.70000000000005</v>
      </c>
      <c r="LP105">
        <v>84</v>
      </c>
      <c r="LQ105">
        <v>363.26</v>
      </c>
      <c r="MB105">
        <v>579</v>
      </c>
      <c r="MC105">
        <v>2249.67</v>
      </c>
      <c r="MV105">
        <v>9386.5</v>
      </c>
      <c r="NF105">
        <v>623</v>
      </c>
      <c r="NG105">
        <v>539.5</v>
      </c>
      <c r="NH105">
        <v>205.38218000000001</v>
      </c>
      <c r="NR105">
        <v>87334.656589999999</v>
      </c>
      <c r="OP105">
        <v>0</v>
      </c>
      <c r="OQ105">
        <v>55</v>
      </c>
    </row>
    <row r="106" spans="1:407" x14ac:dyDescent="0.2">
      <c r="A106">
        <v>2003</v>
      </c>
      <c r="B106">
        <v>16.206</v>
      </c>
      <c r="C106">
        <v>0</v>
      </c>
      <c r="D106">
        <v>99.66</v>
      </c>
      <c r="E106">
        <v>607.49199999999996</v>
      </c>
      <c r="F106">
        <v>0</v>
      </c>
      <c r="K106">
        <v>314.75099999999998</v>
      </c>
      <c r="U106">
        <v>260.82</v>
      </c>
      <c r="V106">
        <v>952.07</v>
      </c>
      <c r="W106">
        <v>635.86500000000001</v>
      </c>
      <c r="AK106">
        <v>790</v>
      </c>
      <c r="AL106">
        <v>0</v>
      </c>
      <c r="AO106">
        <v>841.99198000000001</v>
      </c>
      <c r="AP106">
        <v>288.2</v>
      </c>
      <c r="BD106">
        <v>2905.009</v>
      </c>
      <c r="BE106">
        <v>167.55500000000001</v>
      </c>
      <c r="BF106">
        <v>25766.680189999999</v>
      </c>
      <c r="BG106">
        <v>86.2</v>
      </c>
      <c r="BH106">
        <v>0</v>
      </c>
      <c r="BJ106">
        <v>286.06400000000002</v>
      </c>
      <c r="BK106">
        <v>17.189859999999999</v>
      </c>
      <c r="BL106">
        <v>0</v>
      </c>
      <c r="CD106">
        <v>225.42706000000001</v>
      </c>
      <c r="CE106">
        <v>148.459</v>
      </c>
      <c r="CG106">
        <v>1558.83</v>
      </c>
      <c r="CH106">
        <v>0</v>
      </c>
      <c r="CI106">
        <v>34</v>
      </c>
      <c r="CJ106">
        <v>190.12383</v>
      </c>
      <c r="DI106">
        <v>1030.1271400000001</v>
      </c>
      <c r="DJ106">
        <v>76.903000000000006</v>
      </c>
      <c r="EJ106">
        <v>1120.999</v>
      </c>
      <c r="EK106">
        <v>209.625</v>
      </c>
      <c r="EM106">
        <v>205.30099999999999</v>
      </c>
      <c r="EN106">
        <v>0</v>
      </c>
      <c r="ES106">
        <v>10468.656999999999</v>
      </c>
      <c r="ET106">
        <v>2119.7800000000002</v>
      </c>
      <c r="EU106">
        <v>950.81137999999999</v>
      </c>
      <c r="EV106">
        <v>138.94</v>
      </c>
      <c r="EW106">
        <v>0</v>
      </c>
      <c r="EX106">
        <v>80.736969999999999</v>
      </c>
      <c r="FO106">
        <v>483.82799999999997</v>
      </c>
      <c r="GF106">
        <v>771.49</v>
      </c>
      <c r="GG106">
        <v>90.54</v>
      </c>
      <c r="GH106">
        <v>20.893999999999998</v>
      </c>
      <c r="GM106">
        <v>336.72</v>
      </c>
      <c r="GN106">
        <v>0</v>
      </c>
      <c r="GP106">
        <v>422.3</v>
      </c>
      <c r="GQ106">
        <v>548.34100000000001</v>
      </c>
      <c r="GS106">
        <v>510.14</v>
      </c>
      <c r="GZ106">
        <v>204.56200000000001</v>
      </c>
      <c r="HA106">
        <v>308</v>
      </c>
      <c r="HC106">
        <v>30</v>
      </c>
      <c r="HK106">
        <v>1427.0830000000001</v>
      </c>
      <c r="HL106">
        <v>119.96</v>
      </c>
      <c r="HM106">
        <v>0</v>
      </c>
      <c r="HN106">
        <v>2</v>
      </c>
      <c r="HO106">
        <v>0</v>
      </c>
      <c r="IF106">
        <v>433.28885000000002</v>
      </c>
      <c r="IG106">
        <v>2.12E-2</v>
      </c>
      <c r="IH106">
        <v>2260.0709999999999</v>
      </c>
      <c r="II106">
        <v>0</v>
      </c>
      <c r="IJ106">
        <v>157.35300000000001</v>
      </c>
      <c r="JA106">
        <v>1626</v>
      </c>
      <c r="JB106">
        <v>152.73949999999999</v>
      </c>
      <c r="JC106">
        <v>818.89200000000005</v>
      </c>
      <c r="JL106">
        <v>715.2</v>
      </c>
      <c r="JM106">
        <v>5995</v>
      </c>
      <c r="JN106">
        <v>1426.8</v>
      </c>
      <c r="JO106">
        <v>32.027999999999999</v>
      </c>
      <c r="JQ106">
        <v>87.688000000000002</v>
      </c>
      <c r="JR106">
        <v>220.1</v>
      </c>
      <c r="JS106">
        <v>0.29499999999999998</v>
      </c>
      <c r="JV106">
        <v>307</v>
      </c>
      <c r="JW106">
        <v>618.5</v>
      </c>
      <c r="KF106">
        <v>790.87099999999998</v>
      </c>
      <c r="KX106">
        <v>57.113</v>
      </c>
      <c r="LG106">
        <v>0</v>
      </c>
      <c r="LH106">
        <v>131.19</v>
      </c>
      <c r="LI106">
        <v>66.92</v>
      </c>
      <c r="LJ106">
        <v>8.1</v>
      </c>
      <c r="LM106">
        <v>297.71015999999997</v>
      </c>
      <c r="LN106">
        <v>226.45102</v>
      </c>
      <c r="LO106">
        <v>839.32100000000003</v>
      </c>
      <c r="LP106">
        <v>79.400000000000006</v>
      </c>
      <c r="LQ106">
        <v>388.68</v>
      </c>
      <c r="MB106">
        <v>495</v>
      </c>
      <c r="MC106">
        <v>2423.3445000000002</v>
      </c>
      <c r="MV106">
        <v>8583.6810000000005</v>
      </c>
      <c r="NF106">
        <v>682.4</v>
      </c>
      <c r="NG106">
        <v>533.29999999999995</v>
      </c>
      <c r="NH106">
        <v>229.47698</v>
      </c>
      <c r="NR106">
        <v>88722.235650000002</v>
      </c>
      <c r="OP106">
        <v>0</v>
      </c>
      <c r="OQ106">
        <v>55.9</v>
      </c>
    </row>
    <row r="107" spans="1:407" x14ac:dyDescent="0.2">
      <c r="A107">
        <v>2004</v>
      </c>
      <c r="B107">
        <v>19.457999999999998</v>
      </c>
      <c r="C107">
        <v>0</v>
      </c>
      <c r="D107">
        <v>153.79</v>
      </c>
      <c r="E107">
        <v>627.69299999999998</v>
      </c>
      <c r="F107">
        <v>0</v>
      </c>
      <c r="K107">
        <v>326.12299999999999</v>
      </c>
      <c r="U107">
        <v>234.6</v>
      </c>
      <c r="V107">
        <v>923.41</v>
      </c>
      <c r="W107">
        <v>665.03399999999999</v>
      </c>
      <c r="AK107">
        <v>840.2</v>
      </c>
      <c r="AL107">
        <v>0</v>
      </c>
      <c r="AO107">
        <v>909.38914</v>
      </c>
      <c r="AP107">
        <v>331.3</v>
      </c>
      <c r="BD107">
        <v>3048.0590000000002</v>
      </c>
      <c r="BE107">
        <v>120.37</v>
      </c>
      <c r="BF107">
        <v>27608.17686</v>
      </c>
      <c r="BG107">
        <v>77.2</v>
      </c>
      <c r="BH107">
        <v>0</v>
      </c>
      <c r="BJ107">
        <v>335.14800000000002</v>
      </c>
      <c r="BK107">
        <v>9.3381299999999996</v>
      </c>
      <c r="BL107">
        <v>0</v>
      </c>
      <c r="CD107">
        <v>219.16237000000001</v>
      </c>
      <c r="CE107">
        <v>92.787000000000006</v>
      </c>
      <c r="CG107">
        <v>1584.4</v>
      </c>
      <c r="CH107">
        <v>0</v>
      </c>
      <c r="CI107">
        <v>66.600999999999999</v>
      </c>
      <c r="CJ107">
        <v>251.04569000000001</v>
      </c>
      <c r="DI107">
        <v>1074.9177400000001</v>
      </c>
      <c r="DJ107">
        <v>94.075000000000003</v>
      </c>
      <c r="EJ107">
        <v>1160.6389999999999</v>
      </c>
      <c r="EK107">
        <v>110.771</v>
      </c>
      <c r="EM107">
        <v>266.07</v>
      </c>
      <c r="EN107">
        <v>0</v>
      </c>
      <c r="ES107">
        <v>11205.585999999999</v>
      </c>
      <c r="ET107">
        <v>2309.1419999999998</v>
      </c>
      <c r="EU107">
        <v>931.65728000000001</v>
      </c>
      <c r="EV107">
        <v>151.72</v>
      </c>
      <c r="EW107">
        <v>0</v>
      </c>
      <c r="EX107">
        <v>97.489729999999994</v>
      </c>
      <c r="FO107">
        <v>609.62900000000002</v>
      </c>
      <c r="GF107">
        <v>796.22400000000005</v>
      </c>
      <c r="GG107">
        <v>118.44</v>
      </c>
      <c r="GH107">
        <v>37.984999999999999</v>
      </c>
      <c r="GM107">
        <v>374.44</v>
      </c>
      <c r="GN107">
        <v>0</v>
      </c>
      <c r="GP107">
        <v>383.9</v>
      </c>
      <c r="GQ107">
        <v>569.80100000000004</v>
      </c>
      <c r="GS107">
        <v>458.16</v>
      </c>
      <c r="GZ107">
        <v>275</v>
      </c>
      <c r="HA107">
        <v>329.16</v>
      </c>
      <c r="HC107">
        <v>40</v>
      </c>
      <c r="HK107">
        <v>1584.7529999999999</v>
      </c>
      <c r="HL107">
        <v>184.45400000000001</v>
      </c>
      <c r="HM107">
        <v>54.743000000000002</v>
      </c>
      <c r="HN107">
        <v>67</v>
      </c>
      <c r="HO107">
        <v>0</v>
      </c>
      <c r="IF107">
        <v>454.40568999999999</v>
      </c>
      <c r="IG107">
        <v>4.8000000000000001E-2</v>
      </c>
      <c r="IH107">
        <v>2267.2849999999999</v>
      </c>
      <c r="II107">
        <v>0</v>
      </c>
      <c r="IJ107">
        <v>135.34299999999999</v>
      </c>
      <c r="JA107">
        <v>1644</v>
      </c>
      <c r="JB107">
        <v>148.47821999999999</v>
      </c>
      <c r="JC107">
        <v>1029.8019999999999</v>
      </c>
      <c r="JL107">
        <v>941.4</v>
      </c>
      <c r="JM107">
        <v>6591</v>
      </c>
      <c r="JN107">
        <v>1418.6</v>
      </c>
      <c r="JO107">
        <v>24.893000000000001</v>
      </c>
      <c r="JQ107">
        <v>199.31700000000001</v>
      </c>
      <c r="JR107">
        <v>261.10000000000002</v>
      </c>
      <c r="JS107">
        <v>0.375</v>
      </c>
      <c r="JV107">
        <v>285.89999999999998</v>
      </c>
      <c r="JW107">
        <v>687.18299999999999</v>
      </c>
      <c r="KF107">
        <v>761.12400000000002</v>
      </c>
      <c r="KX107">
        <v>59.225999999999999</v>
      </c>
      <c r="LG107">
        <v>0</v>
      </c>
      <c r="LH107">
        <v>112.497</v>
      </c>
      <c r="LI107">
        <v>110.72799999999999</v>
      </c>
      <c r="LJ107">
        <v>14.858000000000001</v>
      </c>
      <c r="LM107">
        <v>284.93871999999999</v>
      </c>
      <c r="LN107">
        <v>267.85246000000001</v>
      </c>
      <c r="LO107">
        <v>807.22400000000005</v>
      </c>
      <c r="LP107">
        <v>80.2</v>
      </c>
      <c r="LQ107">
        <v>379.66</v>
      </c>
      <c r="MB107">
        <v>483</v>
      </c>
      <c r="MC107">
        <v>2293.6489999999999</v>
      </c>
      <c r="MV107">
        <v>8969.9169999999995</v>
      </c>
      <c r="NF107">
        <v>718.7</v>
      </c>
      <c r="NG107">
        <v>697.4</v>
      </c>
      <c r="NH107">
        <v>303.95972</v>
      </c>
      <c r="NR107">
        <v>94211.276270000002</v>
      </c>
      <c r="OP107">
        <v>0</v>
      </c>
      <c r="OQ107">
        <v>47.9</v>
      </c>
    </row>
    <row r="108" spans="1:407" x14ac:dyDescent="0.2">
      <c r="A108">
        <v>2005</v>
      </c>
      <c r="B108">
        <v>15.631</v>
      </c>
      <c r="C108">
        <v>0</v>
      </c>
      <c r="D108">
        <v>83.1</v>
      </c>
      <c r="E108">
        <v>574.74099999999999</v>
      </c>
      <c r="F108">
        <v>0</v>
      </c>
      <c r="K108">
        <v>338.58800000000002</v>
      </c>
      <c r="U108">
        <v>258.08668</v>
      </c>
      <c r="V108">
        <v>880.64599999999996</v>
      </c>
      <c r="W108">
        <v>682.06500000000005</v>
      </c>
      <c r="AK108">
        <v>922.6</v>
      </c>
      <c r="AL108">
        <v>0</v>
      </c>
      <c r="AO108">
        <v>916.96565999999996</v>
      </c>
      <c r="AP108">
        <v>348.7</v>
      </c>
      <c r="BD108">
        <v>3109.02</v>
      </c>
      <c r="BE108">
        <v>130.75</v>
      </c>
      <c r="BF108">
        <v>26932.05759</v>
      </c>
      <c r="BG108">
        <v>54.7</v>
      </c>
      <c r="BH108">
        <v>0</v>
      </c>
      <c r="BJ108">
        <v>323.22300000000001</v>
      </c>
      <c r="BK108">
        <v>14.17352</v>
      </c>
      <c r="BL108">
        <v>0</v>
      </c>
      <c r="CD108">
        <v>187.60164</v>
      </c>
      <c r="CE108">
        <v>0</v>
      </c>
      <c r="CG108">
        <v>1552.008</v>
      </c>
      <c r="CI108">
        <v>100.985</v>
      </c>
      <c r="CJ108">
        <v>262.21312</v>
      </c>
      <c r="DI108">
        <v>985.11909000000003</v>
      </c>
      <c r="DJ108">
        <v>110.40300000000001</v>
      </c>
      <c r="EJ108">
        <v>1253.7729999999999</v>
      </c>
      <c r="EK108">
        <v>93.051000000000002</v>
      </c>
      <c r="EM108">
        <v>311.30200000000002</v>
      </c>
      <c r="EN108">
        <v>0</v>
      </c>
      <c r="ES108">
        <v>11218.192999999999</v>
      </c>
      <c r="ET108">
        <v>2875.6579999999999</v>
      </c>
      <c r="EU108">
        <v>971.53053999999997</v>
      </c>
      <c r="EV108">
        <v>110.22</v>
      </c>
      <c r="EW108">
        <v>0</v>
      </c>
      <c r="EX108">
        <v>79.189930000000004</v>
      </c>
      <c r="FO108">
        <v>425.18700000000001</v>
      </c>
      <c r="GF108">
        <v>767.30499999999995</v>
      </c>
      <c r="GG108">
        <v>118.26</v>
      </c>
      <c r="GH108">
        <v>4.6189999999999998</v>
      </c>
      <c r="GM108">
        <v>455.4</v>
      </c>
      <c r="GN108">
        <v>0</v>
      </c>
      <c r="GP108">
        <v>384.1</v>
      </c>
      <c r="GQ108">
        <v>670.20600000000002</v>
      </c>
      <c r="GS108">
        <v>593.86</v>
      </c>
      <c r="GZ108">
        <v>368.24900000000002</v>
      </c>
      <c r="HA108">
        <v>264.10000000000002</v>
      </c>
      <c r="HC108">
        <v>46.058</v>
      </c>
      <c r="HK108">
        <v>1534.664</v>
      </c>
      <c r="HL108">
        <v>174.012</v>
      </c>
      <c r="HM108">
        <v>31.998000000000001</v>
      </c>
      <c r="HN108">
        <v>67</v>
      </c>
      <c r="HO108">
        <v>0</v>
      </c>
      <c r="IF108">
        <v>420.18572</v>
      </c>
      <c r="IG108">
        <v>377.65030000000002</v>
      </c>
      <c r="IH108">
        <v>2424.7849999999999</v>
      </c>
      <c r="II108">
        <v>0</v>
      </c>
      <c r="IJ108">
        <v>138.54499999999999</v>
      </c>
      <c r="JA108">
        <v>1735</v>
      </c>
      <c r="JB108">
        <v>144.21693999999999</v>
      </c>
      <c r="JC108">
        <v>1370.248</v>
      </c>
      <c r="JL108">
        <v>1170.7</v>
      </c>
      <c r="JM108">
        <v>6725</v>
      </c>
      <c r="JN108">
        <v>1459.6</v>
      </c>
      <c r="JO108">
        <v>15.856</v>
      </c>
      <c r="JQ108">
        <v>184.512</v>
      </c>
      <c r="JR108">
        <v>249.7</v>
      </c>
      <c r="JS108">
        <v>2.7E-2</v>
      </c>
      <c r="JV108">
        <v>239.6</v>
      </c>
      <c r="JW108">
        <v>766.63199999999995</v>
      </c>
      <c r="KF108">
        <v>794.69299999999998</v>
      </c>
      <c r="KX108">
        <v>53.223999999999997</v>
      </c>
      <c r="LG108">
        <v>0</v>
      </c>
      <c r="LH108">
        <v>129.19200000000001</v>
      </c>
      <c r="LI108">
        <v>111.56</v>
      </c>
      <c r="LJ108">
        <v>11.27</v>
      </c>
      <c r="LM108">
        <v>344.13152000000002</v>
      </c>
      <c r="LN108">
        <v>324.92092000000002</v>
      </c>
      <c r="LO108">
        <v>835.86500000000001</v>
      </c>
      <c r="LP108">
        <v>165.9</v>
      </c>
      <c r="LQ108">
        <v>471.5</v>
      </c>
      <c r="MB108">
        <v>458.2</v>
      </c>
      <c r="MC108">
        <v>2571.4499999999998</v>
      </c>
      <c r="MV108">
        <v>8317.4660000000003</v>
      </c>
      <c r="NF108">
        <v>710.9</v>
      </c>
      <c r="NG108">
        <v>689.1</v>
      </c>
      <c r="NH108">
        <v>388.19400000000002</v>
      </c>
      <c r="NR108">
        <v>95401.622399999993</v>
      </c>
      <c r="OP108">
        <v>0</v>
      </c>
      <c r="OQ108">
        <v>43.1</v>
      </c>
    </row>
    <row r="109" spans="1:407" x14ac:dyDescent="0.2">
      <c r="A109">
        <v>2006</v>
      </c>
      <c r="B109">
        <v>17.635999999999999</v>
      </c>
      <c r="C109">
        <v>0</v>
      </c>
      <c r="D109">
        <v>27.44</v>
      </c>
      <c r="E109">
        <v>659.11500000000001</v>
      </c>
      <c r="F109">
        <v>0</v>
      </c>
      <c r="K109">
        <v>337.24</v>
      </c>
      <c r="U109">
        <v>287.35372000000001</v>
      </c>
      <c r="V109">
        <v>815.70100000000002</v>
      </c>
      <c r="W109">
        <v>711.548</v>
      </c>
      <c r="AK109">
        <v>958.6</v>
      </c>
      <c r="AL109">
        <v>0</v>
      </c>
      <c r="AO109">
        <v>919.39458999999999</v>
      </c>
      <c r="AP109">
        <v>237.54</v>
      </c>
      <c r="BD109">
        <v>2309.3200000000002</v>
      </c>
      <c r="BE109">
        <v>122.776</v>
      </c>
      <c r="BF109">
        <v>27733.734659999998</v>
      </c>
      <c r="BG109">
        <v>67.5</v>
      </c>
      <c r="BH109">
        <v>0</v>
      </c>
      <c r="BJ109">
        <v>332.40600000000001</v>
      </c>
      <c r="BK109">
        <v>15.86694</v>
      </c>
      <c r="CD109">
        <v>204.49332000000001</v>
      </c>
      <c r="CE109">
        <v>0</v>
      </c>
      <c r="CG109">
        <v>1750.9770000000001</v>
      </c>
      <c r="CI109">
        <v>99.35</v>
      </c>
      <c r="CJ109">
        <v>229.90833000000001</v>
      </c>
      <c r="DI109">
        <v>1430.5391400000001</v>
      </c>
      <c r="DJ109">
        <v>127.47799999999999</v>
      </c>
      <c r="EJ109">
        <v>1185.7260000000001</v>
      </c>
      <c r="EK109">
        <v>45.170999999999999</v>
      </c>
      <c r="EM109">
        <v>302</v>
      </c>
      <c r="EN109">
        <v>0</v>
      </c>
      <c r="ES109">
        <v>10934.856</v>
      </c>
      <c r="ET109">
        <v>2808.3069999999998</v>
      </c>
      <c r="EU109">
        <v>1081.18481</v>
      </c>
      <c r="EV109">
        <v>149.30000000000001</v>
      </c>
      <c r="EW109">
        <v>0</v>
      </c>
      <c r="EX109">
        <v>85.09442</v>
      </c>
      <c r="FO109">
        <v>256.14240000000001</v>
      </c>
      <c r="GF109">
        <v>770.54499999999996</v>
      </c>
      <c r="GG109">
        <v>162.26</v>
      </c>
      <c r="GH109">
        <v>15.753</v>
      </c>
      <c r="GM109">
        <v>424.12</v>
      </c>
      <c r="GN109">
        <v>0</v>
      </c>
      <c r="GP109">
        <v>340.4</v>
      </c>
      <c r="GQ109">
        <v>631.09199999999998</v>
      </c>
      <c r="GR109">
        <v>0.14599999999999999</v>
      </c>
      <c r="GS109">
        <v>622.31100000000004</v>
      </c>
      <c r="GZ109">
        <v>248.41499999999999</v>
      </c>
      <c r="HA109">
        <v>298.94</v>
      </c>
      <c r="HC109">
        <v>52.924999999999997</v>
      </c>
      <c r="HK109">
        <v>1536.21</v>
      </c>
      <c r="HL109">
        <v>129.76499999999999</v>
      </c>
      <c r="HM109">
        <v>65.94</v>
      </c>
      <c r="HN109">
        <v>65</v>
      </c>
      <c r="IF109">
        <v>497.04752999999999</v>
      </c>
      <c r="IG109">
        <v>850.46973000000003</v>
      </c>
      <c r="IH109">
        <v>2464.7370000000001</v>
      </c>
      <c r="II109">
        <v>0</v>
      </c>
      <c r="IJ109">
        <v>117.02500000000001</v>
      </c>
      <c r="JA109">
        <v>1714</v>
      </c>
      <c r="JB109">
        <v>139.95567</v>
      </c>
      <c r="JC109">
        <v>1338.14</v>
      </c>
      <c r="JL109">
        <v>970.4</v>
      </c>
      <c r="JM109">
        <v>6830</v>
      </c>
      <c r="JN109">
        <v>1640</v>
      </c>
      <c r="JO109">
        <v>2.5990000000000002</v>
      </c>
      <c r="JP109">
        <v>104.146</v>
      </c>
      <c r="JR109">
        <v>221.5</v>
      </c>
      <c r="JS109">
        <v>0</v>
      </c>
      <c r="JV109">
        <v>278.39999999999998</v>
      </c>
      <c r="JW109">
        <v>583.92200000000003</v>
      </c>
      <c r="KF109">
        <v>715.64400000000001</v>
      </c>
      <c r="KX109">
        <v>79.599999999999994</v>
      </c>
      <c r="LG109">
        <v>0</v>
      </c>
      <c r="LH109">
        <v>133.47800000000001</v>
      </c>
      <c r="LI109">
        <v>103.56699999999999</v>
      </c>
      <c r="LJ109">
        <v>10.58</v>
      </c>
      <c r="LM109">
        <v>318.96767999999997</v>
      </c>
      <c r="LN109">
        <v>124.82798</v>
      </c>
      <c r="LO109">
        <v>649.06500000000005</v>
      </c>
      <c r="LP109">
        <v>239.1</v>
      </c>
      <c r="LQ109">
        <v>377.2</v>
      </c>
      <c r="MB109">
        <v>411.3</v>
      </c>
      <c r="MC109">
        <v>2486.8649999999998</v>
      </c>
      <c r="MV109">
        <v>8168.6440000000002</v>
      </c>
      <c r="NF109">
        <v>812.1</v>
      </c>
      <c r="NG109">
        <v>514.89</v>
      </c>
      <c r="NH109">
        <v>363.63643999999999</v>
      </c>
      <c r="NR109">
        <v>95157.921919999993</v>
      </c>
      <c r="OP109">
        <v>0</v>
      </c>
      <c r="OQ109">
        <v>39.700000000000003</v>
      </c>
    </row>
    <row r="110" spans="1:407" x14ac:dyDescent="0.2">
      <c r="A110">
        <v>2007</v>
      </c>
      <c r="B110">
        <v>16.972999999999999</v>
      </c>
      <c r="C110">
        <v>0</v>
      </c>
      <c r="D110">
        <v>137.78</v>
      </c>
      <c r="E110">
        <v>468.93799999999999</v>
      </c>
      <c r="F110">
        <v>0</v>
      </c>
      <c r="K110">
        <v>392.91199999999998</v>
      </c>
      <c r="U110">
        <v>268.99097999999998</v>
      </c>
      <c r="V110">
        <v>855.55600000000004</v>
      </c>
      <c r="W110">
        <v>749.94399999999996</v>
      </c>
      <c r="AK110">
        <v>1004.3</v>
      </c>
      <c r="AL110">
        <v>0</v>
      </c>
      <c r="AO110">
        <v>824.27052000000003</v>
      </c>
      <c r="AP110">
        <v>262.13</v>
      </c>
      <c r="BD110">
        <v>3234.81</v>
      </c>
      <c r="BE110">
        <v>167.05600000000001</v>
      </c>
      <c r="BF110">
        <v>31252.787069999998</v>
      </c>
      <c r="BG110">
        <v>70.2</v>
      </c>
      <c r="BH110">
        <v>0</v>
      </c>
      <c r="BJ110">
        <v>350.988</v>
      </c>
      <c r="BK110">
        <v>13.96712</v>
      </c>
      <c r="CD110">
        <v>229.85113000000001</v>
      </c>
      <c r="CE110">
        <v>0</v>
      </c>
      <c r="CG110">
        <v>2286.46</v>
      </c>
      <c r="CI110">
        <v>96.405000000000001</v>
      </c>
      <c r="CJ110">
        <v>279.45963999999998</v>
      </c>
      <c r="DI110">
        <v>1792.2117499999999</v>
      </c>
      <c r="DJ110">
        <v>131.822</v>
      </c>
      <c r="EJ110">
        <v>1504.452</v>
      </c>
      <c r="EK110">
        <v>35.116999999999997</v>
      </c>
      <c r="EM110">
        <v>222.96799999999999</v>
      </c>
      <c r="EN110">
        <v>0</v>
      </c>
      <c r="ES110">
        <v>10400.407999999999</v>
      </c>
      <c r="ET110">
        <v>2947.2669999999998</v>
      </c>
      <c r="EU110">
        <v>850.32442000000003</v>
      </c>
      <c r="EV110">
        <v>141.22</v>
      </c>
      <c r="EW110">
        <v>0</v>
      </c>
      <c r="EX110">
        <v>81.782749999999993</v>
      </c>
      <c r="FO110">
        <v>78.563999999999993</v>
      </c>
      <c r="GF110">
        <v>769.92399999999998</v>
      </c>
      <c r="GG110">
        <v>158.76</v>
      </c>
      <c r="GH110">
        <v>71.227999999999994</v>
      </c>
      <c r="GM110">
        <v>442.52</v>
      </c>
      <c r="GN110">
        <v>0</v>
      </c>
      <c r="GP110">
        <v>357.4</v>
      </c>
      <c r="GQ110">
        <v>751.48800000000006</v>
      </c>
      <c r="GR110">
        <v>0.13</v>
      </c>
      <c r="GS110">
        <v>558.6</v>
      </c>
      <c r="GZ110">
        <v>308.84300000000002</v>
      </c>
      <c r="HA110">
        <v>275.5</v>
      </c>
      <c r="HC110">
        <v>50.613999999999997</v>
      </c>
      <c r="HK110">
        <v>1491.1790000000001</v>
      </c>
      <c r="HL110">
        <v>95.02</v>
      </c>
      <c r="HM110">
        <v>170.15899999999999</v>
      </c>
      <c r="HN110">
        <v>65</v>
      </c>
      <c r="IF110">
        <v>521.17034000000001</v>
      </c>
      <c r="IG110">
        <v>869.83700999999996</v>
      </c>
      <c r="IH110">
        <v>2442.4110000000001</v>
      </c>
      <c r="II110">
        <v>0</v>
      </c>
      <c r="IJ110">
        <v>111.4</v>
      </c>
      <c r="JA110">
        <v>1833</v>
      </c>
      <c r="JB110">
        <v>168.46596</v>
      </c>
      <c r="JC110">
        <v>1363.44</v>
      </c>
      <c r="JL110">
        <v>991</v>
      </c>
      <c r="JM110">
        <v>7203</v>
      </c>
      <c r="JN110">
        <v>2132</v>
      </c>
      <c r="JO110">
        <v>5.9029999999999996</v>
      </c>
      <c r="JP110">
        <v>155.87299999999999</v>
      </c>
      <c r="JR110">
        <v>196.209</v>
      </c>
      <c r="JS110">
        <v>0</v>
      </c>
      <c r="JV110">
        <v>304.39999999999998</v>
      </c>
      <c r="JW110">
        <v>629.47299999999996</v>
      </c>
      <c r="KF110">
        <v>710.298</v>
      </c>
      <c r="KX110">
        <v>79.281000000000006</v>
      </c>
      <c r="LG110">
        <v>0</v>
      </c>
      <c r="LH110">
        <v>140.547</v>
      </c>
      <c r="LI110">
        <v>104.259</v>
      </c>
      <c r="LJ110">
        <v>0</v>
      </c>
      <c r="LM110">
        <v>326.37551999999999</v>
      </c>
      <c r="LN110">
        <v>186.04741000000001</v>
      </c>
      <c r="LO110">
        <v>596.76400000000001</v>
      </c>
      <c r="LP110">
        <v>250</v>
      </c>
      <c r="LQ110">
        <v>377.2</v>
      </c>
      <c r="MB110">
        <v>489.4</v>
      </c>
      <c r="MC110">
        <v>2921.6</v>
      </c>
      <c r="MV110">
        <v>8516.2720000000008</v>
      </c>
      <c r="NF110">
        <v>874.9</v>
      </c>
      <c r="NG110">
        <v>732.36</v>
      </c>
      <c r="NH110">
        <v>443.60973999999999</v>
      </c>
      <c r="NR110">
        <v>102402.8279</v>
      </c>
      <c r="OP110">
        <v>0</v>
      </c>
      <c r="OQ110">
        <v>39.200000000000003</v>
      </c>
    </row>
    <row r="111" spans="1:407" x14ac:dyDescent="0.2">
      <c r="A111">
        <v>2008</v>
      </c>
      <c r="B111">
        <v>15.324</v>
      </c>
      <c r="C111">
        <v>0</v>
      </c>
      <c r="D111">
        <v>11.04</v>
      </c>
      <c r="E111">
        <v>405.94799999999998</v>
      </c>
      <c r="F111">
        <v>0</v>
      </c>
      <c r="K111">
        <v>330.48899999999998</v>
      </c>
      <c r="U111">
        <v>304.06</v>
      </c>
      <c r="V111">
        <v>692.9</v>
      </c>
      <c r="W111">
        <v>727.97500000000002</v>
      </c>
      <c r="AK111">
        <v>888.4</v>
      </c>
      <c r="AL111">
        <v>0</v>
      </c>
      <c r="AO111">
        <v>837.94744000000003</v>
      </c>
      <c r="AP111">
        <v>281.95299999999997</v>
      </c>
      <c r="BD111">
        <v>3192.99</v>
      </c>
      <c r="BE111">
        <v>207.643</v>
      </c>
      <c r="BF111">
        <v>30942.146410000001</v>
      </c>
      <c r="BG111">
        <v>70.2</v>
      </c>
      <c r="BH111">
        <v>0</v>
      </c>
      <c r="BJ111">
        <v>353.18</v>
      </c>
      <c r="BK111">
        <v>9.1032899999999994</v>
      </c>
      <c r="CD111">
        <v>168.85900000000001</v>
      </c>
      <c r="CE111">
        <v>0</v>
      </c>
      <c r="CG111">
        <v>2618.56</v>
      </c>
      <c r="CI111">
        <v>91.75</v>
      </c>
      <c r="CJ111">
        <v>305.03244000000001</v>
      </c>
      <c r="DI111">
        <v>1553.68399</v>
      </c>
      <c r="DJ111">
        <v>131.17872</v>
      </c>
      <c r="EJ111">
        <v>961.88199999999995</v>
      </c>
      <c r="EK111">
        <v>31.97</v>
      </c>
      <c r="EM111">
        <v>212.387</v>
      </c>
      <c r="EN111">
        <v>0</v>
      </c>
      <c r="ES111">
        <v>10430.846</v>
      </c>
      <c r="ET111">
        <v>3182.8090000000002</v>
      </c>
      <c r="EU111">
        <v>1190.2188100000001</v>
      </c>
      <c r="EV111">
        <v>96.6</v>
      </c>
      <c r="EW111">
        <v>0</v>
      </c>
      <c r="EX111">
        <v>97.267520000000005</v>
      </c>
      <c r="FO111">
        <v>315.98239999999998</v>
      </c>
      <c r="GF111">
        <v>647.18399999999997</v>
      </c>
      <c r="GG111">
        <v>150.02000000000001</v>
      </c>
      <c r="GH111">
        <v>65.736000000000004</v>
      </c>
      <c r="GM111">
        <v>337.64</v>
      </c>
      <c r="GN111">
        <v>0</v>
      </c>
      <c r="GP111">
        <v>276.89999999999998</v>
      </c>
      <c r="GQ111">
        <v>695.42</v>
      </c>
      <c r="GR111">
        <v>0.182</v>
      </c>
      <c r="GS111">
        <v>600.29999999999995</v>
      </c>
      <c r="GZ111">
        <v>359.57799999999997</v>
      </c>
      <c r="HA111">
        <v>197.94</v>
      </c>
      <c r="HC111">
        <v>48.823</v>
      </c>
      <c r="HK111">
        <v>1493.79</v>
      </c>
      <c r="HL111">
        <v>88.79</v>
      </c>
      <c r="HM111">
        <v>108</v>
      </c>
      <c r="HN111">
        <v>65</v>
      </c>
      <c r="IF111">
        <v>499.16856000000001</v>
      </c>
      <c r="IG111">
        <v>859.02905999999996</v>
      </c>
      <c r="IH111">
        <v>2544.8780000000002</v>
      </c>
      <c r="II111">
        <v>0</v>
      </c>
      <c r="IJ111">
        <v>39.451000000000001</v>
      </c>
      <c r="JA111">
        <v>1716</v>
      </c>
      <c r="JB111">
        <v>143.48943</v>
      </c>
      <c r="JC111">
        <v>1378.62</v>
      </c>
      <c r="JL111">
        <v>898</v>
      </c>
      <c r="JM111">
        <v>6890</v>
      </c>
      <c r="JN111">
        <v>2132</v>
      </c>
      <c r="JO111">
        <v>4.8120000000000003</v>
      </c>
      <c r="JP111">
        <v>86.162000000000006</v>
      </c>
      <c r="JR111">
        <v>167.78399999999999</v>
      </c>
      <c r="JS111">
        <v>0</v>
      </c>
      <c r="JV111">
        <v>217.2</v>
      </c>
      <c r="JW111">
        <v>594.24800000000005</v>
      </c>
      <c r="KF111">
        <v>628.29700000000003</v>
      </c>
      <c r="KX111">
        <v>0</v>
      </c>
      <c r="LG111">
        <v>0</v>
      </c>
      <c r="LH111">
        <v>141.92699999999999</v>
      </c>
      <c r="LI111">
        <v>95.816999999999993</v>
      </c>
      <c r="LJ111">
        <v>0</v>
      </c>
      <c r="LM111">
        <v>292.56</v>
      </c>
      <c r="LN111">
        <v>186.1241</v>
      </c>
      <c r="LO111">
        <v>612.74300000000005</v>
      </c>
      <c r="LP111">
        <v>300</v>
      </c>
      <c r="LQ111">
        <v>377.2</v>
      </c>
      <c r="MB111">
        <v>342</v>
      </c>
      <c r="MC111">
        <v>2815.9</v>
      </c>
      <c r="MV111">
        <v>8063.0619999999999</v>
      </c>
      <c r="NF111">
        <v>916.6</v>
      </c>
      <c r="NG111">
        <v>832.48</v>
      </c>
      <c r="NH111">
        <v>431.27253999999999</v>
      </c>
      <c r="NR111">
        <v>100266.5045</v>
      </c>
      <c r="OP111">
        <v>0</v>
      </c>
      <c r="OQ111">
        <v>21.7</v>
      </c>
    </row>
    <row r="112" spans="1:407" x14ac:dyDescent="0.2">
      <c r="A112">
        <v>2009</v>
      </c>
      <c r="B112">
        <v>13.606</v>
      </c>
      <c r="C112">
        <v>0</v>
      </c>
      <c r="D112">
        <v>13.4</v>
      </c>
      <c r="E112">
        <v>514.22299999999996</v>
      </c>
      <c r="F112">
        <v>0</v>
      </c>
      <c r="K112">
        <v>543.30899999999997</v>
      </c>
      <c r="U112">
        <v>300.83999999999997</v>
      </c>
      <c r="V112">
        <v>594.02</v>
      </c>
      <c r="W112">
        <v>731.37800000000004</v>
      </c>
      <c r="AK112">
        <v>884.3</v>
      </c>
      <c r="AL112">
        <v>0</v>
      </c>
      <c r="AM112">
        <v>44.31</v>
      </c>
      <c r="AN112">
        <v>0</v>
      </c>
      <c r="AO112">
        <v>724.63352999999995</v>
      </c>
      <c r="AP112">
        <v>190.28800000000001</v>
      </c>
      <c r="BD112">
        <v>3129.16</v>
      </c>
      <c r="BE112">
        <v>198.19800000000001</v>
      </c>
      <c r="BF112">
        <v>30965.619350000001</v>
      </c>
      <c r="BG112">
        <v>83.3</v>
      </c>
      <c r="BH112">
        <v>0</v>
      </c>
      <c r="BJ112">
        <v>305.45499999999998</v>
      </c>
      <c r="BK112">
        <v>12.04426</v>
      </c>
      <c r="CD112">
        <v>233.44958</v>
      </c>
      <c r="CE112">
        <v>0</v>
      </c>
      <c r="CG112">
        <v>2723.59</v>
      </c>
      <c r="CI112">
        <v>9.7840000000000007</v>
      </c>
      <c r="CJ112">
        <v>256.05227000000002</v>
      </c>
      <c r="DI112">
        <v>1360.1954900000001</v>
      </c>
      <c r="DJ112">
        <v>130.05073999999999</v>
      </c>
      <c r="EJ112">
        <v>1224.6869999999999</v>
      </c>
      <c r="EK112">
        <v>21.960999999999999</v>
      </c>
      <c r="EM112">
        <v>229.268</v>
      </c>
      <c r="EN112">
        <v>0</v>
      </c>
      <c r="ES112">
        <v>11376.728999999999</v>
      </c>
      <c r="ET112">
        <v>3599.348</v>
      </c>
      <c r="EU112">
        <v>1203.1813400000001</v>
      </c>
      <c r="EV112">
        <v>128.80000000000001</v>
      </c>
      <c r="EW112">
        <v>0</v>
      </c>
      <c r="EX112">
        <v>39.783439999999999</v>
      </c>
      <c r="FO112">
        <v>249.82640000000001</v>
      </c>
      <c r="GF112">
        <v>621.90800000000002</v>
      </c>
      <c r="GG112">
        <v>119.79</v>
      </c>
      <c r="GH112">
        <v>48</v>
      </c>
      <c r="GM112">
        <v>443.9</v>
      </c>
      <c r="GN112">
        <v>0</v>
      </c>
      <c r="GP112">
        <v>280.60000000000002</v>
      </c>
      <c r="GQ112">
        <v>676.76900000000001</v>
      </c>
      <c r="GR112">
        <v>0.18</v>
      </c>
      <c r="GS112">
        <v>609.20000000000005</v>
      </c>
      <c r="GZ112">
        <v>327.245</v>
      </c>
      <c r="HA112">
        <v>336.88</v>
      </c>
      <c r="HC112">
        <v>32.097000000000001</v>
      </c>
      <c r="HK112">
        <v>1397.8820000000001</v>
      </c>
      <c r="HL112">
        <v>104.934</v>
      </c>
      <c r="HM112">
        <v>78.2</v>
      </c>
      <c r="HN112">
        <v>65</v>
      </c>
      <c r="IF112">
        <v>341.41419999999999</v>
      </c>
      <c r="IG112">
        <v>1124.1096299999999</v>
      </c>
      <c r="IH112">
        <v>2579.587</v>
      </c>
      <c r="II112">
        <v>0</v>
      </c>
      <c r="IJ112">
        <v>27.89</v>
      </c>
      <c r="JA112">
        <v>1545</v>
      </c>
      <c r="JB112">
        <v>73.613510000000005</v>
      </c>
      <c r="JC112">
        <v>1379.08</v>
      </c>
      <c r="JL112">
        <v>909.3</v>
      </c>
      <c r="JM112">
        <v>5463.6679999999997</v>
      </c>
      <c r="JN112">
        <v>2132</v>
      </c>
      <c r="JO112">
        <v>1.47</v>
      </c>
      <c r="JP112">
        <v>119.44199999999999</v>
      </c>
      <c r="JR112">
        <v>183.38300000000001</v>
      </c>
      <c r="JS112">
        <v>0</v>
      </c>
      <c r="JV112">
        <v>205.7</v>
      </c>
      <c r="JW112">
        <v>496.59</v>
      </c>
      <c r="KF112">
        <v>620.17700000000002</v>
      </c>
      <c r="KX112">
        <v>0</v>
      </c>
      <c r="LH112">
        <v>134.61000000000001</v>
      </c>
      <c r="LI112">
        <v>93.528000000000006</v>
      </c>
      <c r="LJ112">
        <v>0</v>
      </c>
      <c r="LM112">
        <v>314.11559999999997</v>
      </c>
      <c r="LN112">
        <v>191.24587</v>
      </c>
      <c r="LO112">
        <v>625.072</v>
      </c>
      <c r="LP112">
        <v>335</v>
      </c>
      <c r="LQ112">
        <v>377.2</v>
      </c>
      <c r="MB112">
        <v>336</v>
      </c>
      <c r="MC112">
        <v>2076.96</v>
      </c>
      <c r="MV112">
        <v>7632.7969999999996</v>
      </c>
      <c r="NF112">
        <v>919.7</v>
      </c>
      <c r="NG112">
        <v>623.19000000000005</v>
      </c>
      <c r="NH112">
        <v>439.46284000000003</v>
      </c>
      <c r="NR112">
        <v>98588.04969</v>
      </c>
      <c r="OQ112">
        <v>16</v>
      </c>
    </row>
    <row r="113" spans="1:407" x14ac:dyDescent="0.2">
      <c r="A113">
        <v>2010</v>
      </c>
      <c r="B113">
        <v>12.022</v>
      </c>
      <c r="C113">
        <v>0</v>
      </c>
      <c r="D113">
        <v>20.8</v>
      </c>
      <c r="E113">
        <v>433.113</v>
      </c>
      <c r="F113">
        <v>0</v>
      </c>
      <c r="K113">
        <v>285.63299999999998</v>
      </c>
      <c r="U113">
        <v>289.33999999999997</v>
      </c>
      <c r="V113">
        <v>491.52</v>
      </c>
      <c r="W113">
        <v>771.29499999999996</v>
      </c>
      <c r="AK113">
        <v>946.5</v>
      </c>
      <c r="AL113">
        <v>0</v>
      </c>
      <c r="AM113">
        <v>31.716999999999999</v>
      </c>
      <c r="AN113">
        <v>0</v>
      </c>
      <c r="AO113">
        <v>927.49310000000003</v>
      </c>
      <c r="AP113">
        <v>264.17700000000002</v>
      </c>
      <c r="BD113">
        <v>3361.9360000000001</v>
      </c>
      <c r="BE113">
        <v>190</v>
      </c>
      <c r="BF113">
        <v>33928.761359999997</v>
      </c>
      <c r="BG113">
        <v>116.9</v>
      </c>
      <c r="BJ113">
        <v>357.34199999999998</v>
      </c>
      <c r="BK113">
        <v>15.13597</v>
      </c>
      <c r="CD113">
        <v>216.71888000000001</v>
      </c>
      <c r="CE113">
        <v>0</v>
      </c>
      <c r="CG113">
        <v>2800.02</v>
      </c>
      <c r="CI113">
        <v>0.72099999999999997</v>
      </c>
      <c r="CJ113">
        <v>312.274</v>
      </c>
      <c r="DI113">
        <v>1358.1543799999999</v>
      </c>
      <c r="DJ113">
        <v>142.91363999999999</v>
      </c>
      <c r="EJ113">
        <v>1279.6189999999999</v>
      </c>
      <c r="EK113">
        <v>80.421000000000006</v>
      </c>
      <c r="EM113">
        <v>233.35400000000001</v>
      </c>
      <c r="EN113">
        <v>0</v>
      </c>
      <c r="ES113">
        <v>12087.72</v>
      </c>
      <c r="ET113">
        <v>3536.5839999999998</v>
      </c>
      <c r="EU113">
        <v>1334.8707300000001</v>
      </c>
      <c r="EV113">
        <v>123.28</v>
      </c>
      <c r="EW113">
        <v>0</v>
      </c>
      <c r="EX113">
        <v>92.51155</v>
      </c>
      <c r="FO113">
        <v>146.06139999999999</v>
      </c>
      <c r="GF113">
        <v>650.28300000000002</v>
      </c>
      <c r="GG113">
        <v>148.77000000000001</v>
      </c>
      <c r="GH113">
        <v>49.743000000000002</v>
      </c>
      <c r="GM113">
        <v>434.7</v>
      </c>
      <c r="GP113">
        <v>415</v>
      </c>
      <c r="GQ113">
        <v>646.98599999999999</v>
      </c>
      <c r="GR113">
        <v>0</v>
      </c>
      <c r="GS113">
        <v>553.9</v>
      </c>
      <c r="GZ113">
        <v>443.56099999999998</v>
      </c>
      <c r="HA113">
        <v>498.33199999999999</v>
      </c>
      <c r="HC113">
        <v>16.234999999999999</v>
      </c>
      <c r="HK113">
        <v>1475.7080000000001</v>
      </c>
      <c r="HL113">
        <v>101.6</v>
      </c>
      <c r="HM113">
        <v>129.60499999999999</v>
      </c>
      <c r="HN113">
        <v>65</v>
      </c>
      <c r="IF113">
        <v>516.68511999999998</v>
      </c>
      <c r="IG113">
        <v>1507.1867999999999</v>
      </c>
      <c r="IH113">
        <v>2707.3560000000002</v>
      </c>
      <c r="II113">
        <v>0</v>
      </c>
      <c r="IJ113">
        <v>5.2240000000000002</v>
      </c>
      <c r="JA113">
        <v>1637</v>
      </c>
      <c r="JB113">
        <v>111.06111</v>
      </c>
      <c r="JC113">
        <v>1384.6</v>
      </c>
      <c r="JL113">
        <v>656.66489999999999</v>
      </c>
      <c r="JM113">
        <v>7583.6819999999998</v>
      </c>
      <c r="JN113">
        <v>2132</v>
      </c>
      <c r="JO113">
        <v>2.29155</v>
      </c>
      <c r="JP113">
        <v>138.202</v>
      </c>
      <c r="JR113">
        <v>187.393</v>
      </c>
      <c r="JS113">
        <v>0</v>
      </c>
      <c r="JV113">
        <v>212.1</v>
      </c>
      <c r="JW113">
        <v>529.53099999999995</v>
      </c>
      <c r="KF113">
        <v>714.928</v>
      </c>
      <c r="KX113">
        <v>0</v>
      </c>
      <c r="LH113">
        <v>145.82</v>
      </c>
      <c r="LI113">
        <v>105.32742</v>
      </c>
      <c r="LJ113">
        <v>0</v>
      </c>
      <c r="LM113">
        <v>734.93808000000001</v>
      </c>
      <c r="LN113">
        <v>133.65144000000001</v>
      </c>
      <c r="LO113">
        <v>768.58799999999997</v>
      </c>
      <c r="LP113">
        <v>340</v>
      </c>
      <c r="LQ113">
        <v>377.2</v>
      </c>
      <c r="MB113">
        <v>374</v>
      </c>
      <c r="MC113">
        <v>2088.2199999999998</v>
      </c>
      <c r="MV113">
        <v>8233.9249999999993</v>
      </c>
      <c r="NF113">
        <v>925.96609999999998</v>
      </c>
      <c r="NG113">
        <v>656.58</v>
      </c>
      <c r="NH113">
        <v>462.48813999999999</v>
      </c>
      <c r="NR113">
        <v>107431.93240000001</v>
      </c>
      <c r="OQ113">
        <v>30.9</v>
      </c>
    </row>
    <row r="114" spans="1:407" x14ac:dyDescent="0.2">
      <c r="A114">
        <v>2011</v>
      </c>
      <c r="B114">
        <v>17.555</v>
      </c>
      <c r="C114">
        <v>0</v>
      </c>
      <c r="D114">
        <v>19.5</v>
      </c>
      <c r="E114">
        <v>533.25599999999997</v>
      </c>
      <c r="K114">
        <v>317.96100000000001</v>
      </c>
      <c r="U114">
        <v>310.04000000000002</v>
      </c>
      <c r="V114">
        <v>425.34</v>
      </c>
      <c r="W114">
        <v>813.92200000000003</v>
      </c>
      <c r="AK114">
        <v>955.6</v>
      </c>
      <c r="AL114">
        <v>0</v>
      </c>
      <c r="AM114">
        <v>84.343199999999996</v>
      </c>
      <c r="AN114">
        <v>0</v>
      </c>
      <c r="AO114">
        <v>888.30835999999999</v>
      </c>
      <c r="AP114">
        <v>368.94400000000002</v>
      </c>
      <c r="BD114">
        <v>3443.2530000000002</v>
      </c>
      <c r="BE114">
        <v>150</v>
      </c>
      <c r="BF114">
        <v>33856.908589999999</v>
      </c>
      <c r="BG114">
        <v>107.8</v>
      </c>
      <c r="BJ114">
        <v>379.46699999999998</v>
      </c>
      <c r="BK114">
        <v>19.844059999999999</v>
      </c>
      <c r="CD114">
        <v>173.19336000000001</v>
      </c>
      <c r="CE114">
        <v>0</v>
      </c>
      <c r="CG114">
        <v>2687.43</v>
      </c>
      <c r="CI114">
        <v>0.26100000000000001</v>
      </c>
      <c r="CJ114">
        <v>261.08729</v>
      </c>
      <c r="DI114">
        <v>324.19098000000002</v>
      </c>
      <c r="DJ114">
        <v>164.30058</v>
      </c>
      <c r="EJ114">
        <v>1145.336</v>
      </c>
      <c r="EK114">
        <v>207.70500000000001</v>
      </c>
      <c r="EM114">
        <v>300.57600000000002</v>
      </c>
      <c r="EN114">
        <v>0</v>
      </c>
      <c r="ES114">
        <v>12192.878000000001</v>
      </c>
      <c r="ET114">
        <v>3605.4369999999999</v>
      </c>
      <c r="EU114">
        <v>1395.6312700000001</v>
      </c>
      <c r="EV114">
        <v>135.24</v>
      </c>
      <c r="EW114">
        <v>0</v>
      </c>
      <c r="EX114">
        <v>48.408209999999997</v>
      </c>
      <c r="FO114">
        <v>108.4036</v>
      </c>
      <c r="GF114">
        <v>610.67399999999998</v>
      </c>
      <c r="GG114">
        <v>159.52000000000001</v>
      </c>
      <c r="GH114">
        <v>69.168999999999997</v>
      </c>
      <c r="GM114">
        <v>402.5</v>
      </c>
      <c r="GP114">
        <v>75</v>
      </c>
      <c r="GQ114">
        <v>849.50300000000004</v>
      </c>
      <c r="GR114">
        <v>0</v>
      </c>
      <c r="GS114">
        <v>614.70000000000005</v>
      </c>
      <c r="GZ114">
        <v>473.416</v>
      </c>
      <c r="HA114">
        <v>562.68700000000001</v>
      </c>
      <c r="HC114">
        <v>76.272999999999996</v>
      </c>
      <c r="HK114">
        <v>1468.636</v>
      </c>
      <c r="HL114">
        <v>100</v>
      </c>
      <c r="HM114">
        <v>319.7</v>
      </c>
      <c r="HN114">
        <v>65</v>
      </c>
      <c r="IF114">
        <v>504.87083999999999</v>
      </c>
      <c r="IG114">
        <v>1187.0741599999999</v>
      </c>
      <c r="IH114">
        <v>2613.1669999999999</v>
      </c>
      <c r="II114">
        <v>0</v>
      </c>
      <c r="IJ114">
        <v>93.123999999999995</v>
      </c>
      <c r="JA114">
        <v>1766</v>
      </c>
      <c r="JB114">
        <v>124.76643</v>
      </c>
      <c r="JC114">
        <v>1479.82</v>
      </c>
      <c r="JL114">
        <v>588.15547000000004</v>
      </c>
      <c r="JM114">
        <v>7776.5140000000001</v>
      </c>
      <c r="JN114">
        <v>2132</v>
      </c>
      <c r="JO114">
        <v>1.2200000000000001E-2</v>
      </c>
      <c r="JP114">
        <v>176.49700000000001</v>
      </c>
      <c r="JR114">
        <v>273.976</v>
      </c>
      <c r="JS114">
        <v>0</v>
      </c>
      <c r="JV114">
        <v>199.2</v>
      </c>
      <c r="JW114">
        <v>497.65899999999999</v>
      </c>
      <c r="KF114">
        <v>718.13</v>
      </c>
      <c r="KX114">
        <v>0</v>
      </c>
      <c r="LH114">
        <v>154.1</v>
      </c>
      <c r="LI114">
        <v>99.641009999999994</v>
      </c>
      <c r="LJ114">
        <v>0</v>
      </c>
      <c r="LM114">
        <v>743.54178000000002</v>
      </c>
      <c r="LN114">
        <v>132.74993000000001</v>
      </c>
      <c r="LO114">
        <v>891.69500000000005</v>
      </c>
      <c r="LP114">
        <v>340</v>
      </c>
      <c r="LQ114">
        <v>381.3</v>
      </c>
      <c r="MB114">
        <v>358</v>
      </c>
      <c r="MC114">
        <v>2765.76</v>
      </c>
      <c r="MV114">
        <v>8590.2630000000008</v>
      </c>
      <c r="NF114">
        <v>932.23220000000003</v>
      </c>
      <c r="NG114">
        <v>626.14440999999999</v>
      </c>
      <c r="NH114">
        <v>461.32801999999998</v>
      </c>
      <c r="NR114">
        <v>107783.99</v>
      </c>
      <c r="OQ114">
        <v>28</v>
      </c>
    </row>
    <row r="115" spans="1:407" x14ac:dyDescent="0.2">
      <c r="A115">
        <v>2012</v>
      </c>
      <c r="B115">
        <v>15.776</v>
      </c>
      <c r="C115">
        <v>0</v>
      </c>
      <c r="D115">
        <v>24.5</v>
      </c>
      <c r="E115">
        <v>542.50300000000004</v>
      </c>
      <c r="K115">
        <v>237.495</v>
      </c>
      <c r="U115">
        <v>288.42</v>
      </c>
      <c r="V115">
        <v>437.82</v>
      </c>
      <c r="W115">
        <v>832.76599999999996</v>
      </c>
      <c r="AK115">
        <v>931.7</v>
      </c>
      <c r="AL115">
        <v>0</v>
      </c>
      <c r="AM115">
        <v>63.279649999999997</v>
      </c>
      <c r="AN115">
        <v>0</v>
      </c>
      <c r="AO115">
        <v>797.71388999999999</v>
      </c>
      <c r="AP115">
        <v>258</v>
      </c>
      <c r="BD115">
        <v>3358.08</v>
      </c>
      <c r="BE115">
        <v>130</v>
      </c>
      <c r="BF115">
        <v>35234.573550000001</v>
      </c>
      <c r="BG115">
        <v>80.5</v>
      </c>
      <c r="BJ115">
        <v>345.66899999999998</v>
      </c>
      <c r="BK115">
        <v>21.327439999999999</v>
      </c>
      <c r="CD115">
        <v>266.25182000000001</v>
      </c>
      <c r="CE115">
        <v>0</v>
      </c>
      <c r="CG115">
        <v>2391.83</v>
      </c>
      <c r="CI115">
        <v>0.26400000000000001</v>
      </c>
      <c r="CJ115">
        <v>298.15901000000002</v>
      </c>
      <c r="DI115">
        <v>345.29189000000002</v>
      </c>
      <c r="DJ115">
        <v>156.31650999999999</v>
      </c>
      <c r="EJ115">
        <v>1306.175</v>
      </c>
      <c r="EK115">
        <v>119.73699999999999</v>
      </c>
      <c r="EM115">
        <v>249.22200000000001</v>
      </c>
      <c r="EN115">
        <v>0</v>
      </c>
      <c r="ES115">
        <v>12159.007</v>
      </c>
      <c r="ET115">
        <v>3781.9549999999999</v>
      </c>
      <c r="EU115">
        <v>1781.29583</v>
      </c>
      <c r="EV115">
        <v>47.464939999999999</v>
      </c>
      <c r="EW115">
        <v>0</v>
      </c>
      <c r="EX115">
        <v>56.049990000000001</v>
      </c>
      <c r="FO115">
        <v>177.36699999999999</v>
      </c>
      <c r="GF115">
        <v>603.22299999999996</v>
      </c>
      <c r="GG115">
        <v>128.86000000000001</v>
      </c>
      <c r="GH115">
        <v>49.941000000000003</v>
      </c>
      <c r="GM115">
        <v>457.24</v>
      </c>
      <c r="GP115">
        <v>20</v>
      </c>
      <c r="GQ115">
        <v>834.33100000000002</v>
      </c>
      <c r="GR115">
        <v>0</v>
      </c>
      <c r="GS115">
        <v>566.5</v>
      </c>
      <c r="GZ115">
        <v>501.45600000000002</v>
      </c>
      <c r="HA115">
        <v>641.86699999999996</v>
      </c>
      <c r="HC115">
        <v>95.962999999999994</v>
      </c>
      <c r="HK115">
        <v>1650.2059999999999</v>
      </c>
      <c r="HL115">
        <v>100</v>
      </c>
      <c r="HM115">
        <v>653.34950000000003</v>
      </c>
      <c r="HN115">
        <v>65</v>
      </c>
      <c r="IF115">
        <v>511.35296</v>
      </c>
      <c r="IG115">
        <v>1371.54421</v>
      </c>
      <c r="IH115">
        <v>2235.192</v>
      </c>
      <c r="II115">
        <v>0</v>
      </c>
      <c r="IJ115">
        <v>143.91900000000001</v>
      </c>
      <c r="JA115">
        <v>1880</v>
      </c>
      <c r="JB115">
        <v>117.56028999999999</v>
      </c>
      <c r="JC115">
        <v>2095.3000000000002</v>
      </c>
      <c r="JL115">
        <v>595.48495000000003</v>
      </c>
      <c r="JM115">
        <v>7706.1909999999998</v>
      </c>
      <c r="JN115">
        <v>2132</v>
      </c>
      <c r="JO115">
        <v>4.3252499999999996</v>
      </c>
      <c r="JP115">
        <v>187.00299999999999</v>
      </c>
      <c r="JR115">
        <v>236.39</v>
      </c>
      <c r="JS115">
        <v>0</v>
      </c>
      <c r="JV115">
        <v>206.5</v>
      </c>
      <c r="JW115">
        <v>476.53</v>
      </c>
      <c r="KF115">
        <v>748.875</v>
      </c>
      <c r="KX115">
        <v>0</v>
      </c>
      <c r="LH115">
        <v>77.55</v>
      </c>
      <c r="LI115">
        <v>105.14742</v>
      </c>
      <c r="LJ115">
        <v>0</v>
      </c>
      <c r="LM115">
        <v>697.57223999999997</v>
      </c>
      <c r="LN115">
        <v>201.19927000000001</v>
      </c>
      <c r="LO115">
        <v>867.01400000000001</v>
      </c>
      <c r="LP115">
        <v>340</v>
      </c>
      <c r="LQ115">
        <v>326.36</v>
      </c>
      <c r="MB115">
        <v>323.5</v>
      </c>
      <c r="MC115">
        <v>2757.74</v>
      </c>
      <c r="MV115">
        <v>8391.9460799999997</v>
      </c>
      <c r="NF115">
        <v>977.65</v>
      </c>
      <c r="NG115">
        <v>597.28966000000003</v>
      </c>
      <c r="NH115">
        <v>754.4</v>
      </c>
      <c r="NR115">
        <v>109821.5327</v>
      </c>
      <c r="OQ115">
        <v>20.3</v>
      </c>
    </row>
    <row r="116" spans="1:407" x14ac:dyDescent="0.2">
      <c r="A116">
        <v>2013</v>
      </c>
      <c r="B116">
        <v>15.694000000000001</v>
      </c>
      <c r="C116">
        <v>0</v>
      </c>
      <c r="D116">
        <v>68</v>
      </c>
      <c r="E116">
        <v>630.49163999999996</v>
      </c>
      <c r="K116">
        <v>716.83159999999998</v>
      </c>
      <c r="U116">
        <v>316.48</v>
      </c>
      <c r="V116">
        <v>477.46</v>
      </c>
      <c r="W116">
        <v>833.096</v>
      </c>
      <c r="AK116">
        <v>873.3</v>
      </c>
      <c r="AL116">
        <v>0</v>
      </c>
      <c r="AM116">
        <v>48.908349999999999</v>
      </c>
      <c r="AN116">
        <v>0</v>
      </c>
      <c r="AO116">
        <v>848.88574000000006</v>
      </c>
      <c r="AP116">
        <v>185.98877999999999</v>
      </c>
      <c r="BD116">
        <v>3820.38</v>
      </c>
      <c r="BE116">
        <v>106</v>
      </c>
      <c r="BF116">
        <v>36138.484629999999</v>
      </c>
      <c r="BG116">
        <v>77.7</v>
      </c>
      <c r="BJ116">
        <v>328.38</v>
      </c>
      <c r="BK116">
        <v>18.945260000000001</v>
      </c>
      <c r="CD116">
        <v>162.59217000000001</v>
      </c>
      <c r="CE116">
        <v>0</v>
      </c>
      <c r="CG116">
        <v>2660</v>
      </c>
      <c r="CI116">
        <v>0.36499999999999999</v>
      </c>
      <c r="CJ116">
        <v>370.90060999999997</v>
      </c>
      <c r="DI116">
        <v>524.84961999999996</v>
      </c>
      <c r="DJ116">
        <v>161.34567999999999</v>
      </c>
      <c r="EJ116">
        <v>1316.1</v>
      </c>
      <c r="EK116">
        <v>98.237470000000002</v>
      </c>
      <c r="EM116">
        <v>294.40460000000002</v>
      </c>
      <c r="EN116">
        <v>0</v>
      </c>
      <c r="ES116">
        <v>12408.6</v>
      </c>
      <c r="ET116">
        <v>3634.20984</v>
      </c>
      <c r="EU116">
        <v>1651.46405</v>
      </c>
      <c r="EV116">
        <v>31.392980000000001</v>
      </c>
      <c r="EW116">
        <v>0</v>
      </c>
      <c r="EX116">
        <v>55.644570000000002</v>
      </c>
      <c r="FO116">
        <v>292.92840000000001</v>
      </c>
      <c r="GF116">
        <v>596.072</v>
      </c>
      <c r="GG116">
        <v>132.53</v>
      </c>
      <c r="GH116">
        <v>90.157359999999997</v>
      </c>
      <c r="GM116">
        <v>378.58</v>
      </c>
      <c r="GP116">
        <v>219</v>
      </c>
      <c r="GQ116">
        <v>688.39</v>
      </c>
      <c r="GR116">
        <v>0</v>
      </c>
      <c r="GS116">
        <v>551.20000000000005</v>
      </c>
      <c r="GZ116">
        <v>690.2</v>
      </c>
      <c r="HA116">
        <v>540.00742000000002</v>
      </c>
      <c r="HC116">
        <v>77.034819999999996</v>
      </c>
      <c r="HK116">
        <v>1734.4179999999999</v>
      </c>
      <c r="HL116">
        <v>103.4</v>
      </c>
      <c r="HM116">
        <v>724.3</v>
      </c>
      <c r="HN116">
        <v>65</v>
      </c>
      <c r="IF116">
        <v>581.57604000000003</v>
      </c>
      <c r="IG116">
        <v>1716.56547</v>
      </c>
      <c r="IH116">
        <v>2455.549</v>
      </c>
      <c r="II116">
        <v>0</v>
      </c>
      <c r="IJ116">
        <v>46.027000000000001</v>
      </c>
      <c r="JA116">
        <v>1834</v>
      </c>
      <c r="JB116">
        <v>91.240939999999995</v>
      </c>
      <c r="JC116">
        <v>2870</v>
      </c>
      <c r="JL116">
        <v>673.08375000000001</v>
      </c>
      <c r="JM116">
        <v>8237.7999999999993</v>
      </c>
      <c r="JN116">
        <v>2573.2979999999998</v>
      </c>
      <c r="JO116">
        <v>5.2161099999999996</v>
      </c>
      <c r="JP116">
        <v>192.23242999999999</v>
      </c>
      <c r="JR116">
        <v>332.39400000000001</v>
      </c>
      <c r="JS116">
        <v>0</v>
      </c>
      <c r="JV116">
        <v>149.6</v>
      </c>
      <c r="JW116">
        <v>439.88099999999997</v>
      </c>
      <c r="KF116">
        <v>709.99900000000002</v>
      </c>
      <c r="KX116">
        <v>0</v>
      </c>
      <c r="LH116">
        <v>23.76</v>
      </c>
      <c r="LI116">
        <v>99.792000000000002</v>
      </c>
      <c r="LJ116">
        <v>0</v>
      </c>
      <c r="LM116">
        <v>646.60028</v>
      </c>
      <c r="LN116">
        <v>149.54754</v>
      </c>
      <c r="LO116">
        <v>865.77700000000004</v>
      </c>
      <c r="LP116">
        <v>283</v>
      </c>
      <c r="LQ116">
        <v>658.46</v>
      </c>
      <c r="MB116">
        <v>306.5</v>
      </c>
      <c r="MC116">
        <v>2222.779</v>
      </c>
      <c r="MV116">
        <v>8897.875</v>
      </c>
      <c r="NF116">
        <v>913.649</v>
      </c>
      <c r="NG116">
        <v>472.87606</v>
      </c>
      <c r="NH116">
        <v>967.38</v>
      </c>
      <c r="NR116">
        <v>114908.875</v>
      </c>
      <c r="OQ116">
        <v>22.2</v>
      </c>
    </row>
    <row r="117" spans="1:407" x14ac:dyDescent="0.2">
      <c r="A117">
        <v>2014</v>
      </c>
      <c r="B117">
        <v>14.416</v>
      </c>
      <c r="D117">
        <v>438.3</v>
      </c>
      <c r="E117">
        <v>470.85825999999997</v>
      </c>
      <c r="K117">
        <v>342.3</v>
      </c>
      <c r="U117">
        <v>319.24</v>
      </c>
      <c r="V117">
        <v>394.58</v>
      </c>
      <c r="W117">
        <v>841.91099999999994</v>
      </c>
      <c r="AK117">
        <v>847.1</v>
      </c>
      <c r="AL117">
        <v>0</v>
      </c>
      <c r="AM117">
        <v>67.363939999999999</v>
      </c>
      <c r="AN117">
        <v>0</v>
      </c>
      <c r="AO117">
        <v>813.01206000000002</v>
      </c>
      <c r="AP117">
        <v>210.00867</v>
      </c>
      <c r="BD117">
        <v>3707.22</v>
      </c>
      <c r="BE117">
        <v>0</v>
      </c>
      <c r="BF117">
        <v>39595.785819999997</v>
      </c>
      <c r="BG117">
        <v>98.1</v>
      </c>
      <c r="BJ117">
        <v>342.96800000000002</v>
      </c>
      <c r="BK117">
        <v>19.600000000000001</v>
      </c>
      <c r="CD117">
        <v>119.14828</v>
      </c>
      <c r="CE117">
        <v>0</v>
      </c>
      <c r="CG117">
        <v>2660</v>
      </c>
      <c r="CI117">
        <v>0.24179999999999999</v>
      </c>
      <c r="CJ117">
        <v>203.11770000000001</v>
      </c>
      <c r="DI117">
        <v>279.09147999999999</v>
      </c>
      <c r="DJ117">
        <v>163.68617</v>
      </c>
      <c r="EJ117">
        <v>1316.1</v>
      </c>
      <c r="EK117">
        <v>128.93610000000001</v>
      </c>
      <c r="EM117">
        <v>341.92113999999998</v>
      </c>
      <c r="ES117">
        <v>12433.7</v>
      </c>
      <c r="ET117">
        <v>3680.2632699999999</v>
      </c>
      <c r="EU117">
        <v>1320.9193499999999</v>
      </c>
      <c r="EV117">
        <v>114.2124</v>
      </c>
      <c r="EW117">
        <v>0</v>
      </c>
      <c r="EX117">
        <v>58.785359999999997</v>
      </c>
      <c r="FO117">
        <v>246.10679999999999</v>
      </c>
      <c r="GF117">
        <v>547.85</v>
      </c>
      <c r="GG117">
        <v>145.79</v>
      </c>
      <c r="GH117">
        <v>130.5891</v>
      </c>
      <c r="GM117">
        <v>469.5</v>
      </c>
      <c r="GP117">
        <v>100.7</v>
      </c>
      <c r="GQ117">
        <v>796.07299999999998</v>
      </c>
      <c r="GR117">
        <v>0</v>
      </c>
      <c r="GS117">
        <v>500.8</v>
      </c>
      <c r="GZ117">
        <v>645.29999999999995</v>
      </c>
      <c r="HA117">
        <v>572.89819</v>
      </c>
      <c r="HC117">
        <v>78.269919999999999</v>
      </c>
      <c r="HK117">
        <v>1878.3330000000001</v>
      </c>
      <c r="HL117">
        <v>125.1</v>
      </c>
      <c r="HM117">
        <v>724.3</v>
      </c>
      <c r="HN117">
        <v>65</v>
      </c>
      <c r="IF117">
        <v>549.61842000000001</v>
      </c>
      <c r="IG117">
        <v>686.62424999999996</v>
      </c>
      <c r="IH117">
        <v>2621.8090000000002</v>
      </c>
      <c r="II117">
        <v>0</v>
      </c>
      <c r="IJ117">
        <v>46.838999999999999</v>
      </c>
      <c r="JA117">
        <v>1948.991</v>
      </c>
      <c r="JB117">
        <v>114.38364</v>
      </c>
      <c r="JC117">
        <v>2971.68</v>
      </c>
      <c r="JL117">
        <v>707.85338999999999</v>
      </c>
      <c r="JM117">
        <v>8216.7999999999993</v>
      </c>
      <c r="JN117">
        <v>1999.4363000000001</v>
      </c>
      <c r="JO117">
        <v>6.9094800000000003</v>
      </c>
      <c r="JP117">
        <v>103.51038</v>
      </c>
      <c r="JR117">
        <v>244.52458999999999</v>
      </c>
      <c r="JS117">
        <v>0</v>
      </c>
      <c r="JV117">
        <v>200.9</v>
      </c>
      <c r="JW117">
        <v>380.20800000000003</v>
      </c>
      <c r="KF117">
        <v>691.125</v>
      </c>
      <c r="KX117">
        <v>0</v>
      </c>
      <c r="LH117">
        <v>23.76</v>
      </c>
      <c r="LI117">
        <v>93.261629999999997</v>
      </c>
      <c r="LJ117">
        <v>0</v>
      </c>
      <c r="LM117">
        <v>608.27326000000005</v>
      </c>
      <c r="LN117">
        <v>138.62126000000001</v>
      </c>
      <c r="LO117">
        <v>821.86</v>
      </c>
      <c r="LP117">
        <v>383</v>
      </c>
      <c r="LQ117">
        <v>933.16</v>
      </c>
      <c r="MB117">
        <v>324.60000000000002</v>
      </c>
      <c r="MC117">
        <v>1626.4590000000001</v>
      </c>
      <c r="MV117">
        <v>9132.64</v>
      </c>
      <c r="NF117">
        <v>976.39837</v>
      </c>
      <c r="NG117">
        <v>508.84291999999999</v>
      </c>
      <c r="NH117">
        <v>1011.08</v>
      </c>
      <c r="NR117">
        <v>115823.0681</v>
      </c>
      <c r="OQ117">
        <v>25.7</v>
      </c>
    </row>
    <row r="118" spans="1:407" x14ac:dyDescent="0.2">
      <c r="A118">
        <v>2015</v>
      </c>
      <c r="B118">
        <v>14.416</v>
      </c>
      <c r="D118">
        <v>777.6</v>
      </c>
      <c r="E118">
        <v>431.74</v>
      </c>
      <c r="K118">
        <v>413.3</v>
      </c>
      <c r="U118">
        <v>320.84096</v>
      </c>
      <c r="V118">
        <v>415.22</v>
      </c>
      <c r="W118">
        <v>861.18499999999995</v>
      </c>
      <c r="AK118">
        <v>864.3</v>
      </c>
      <c r="AL118">
        <v>0</v>
      </c>
      <c r="AM118">
        <v>77.600849999999994</v>
      </c>
      <c r="AN118">
        <v>0</v>
      </c>
      <c r="AO118">
        <v>831.22384999999997</v>
      </c>
      <c r="AP118">
        <v>319.56180000000001</v>
      </c>
      <c r="BD118">
        <v>3994.22</v>
      </c>
      <c r="BE118">
        <v>0</v>
      </c>
      <c r="BF118">
        <v>40465.381829999998</v>
      </c>
      <c r="BG118">
        <v>95.4</v>
      </c>
      <c r="BJ118">
        <v>351.51799999999997</v>
      </c>
      <c r="BK118">
        <v>13.4</v>
      </c>
      <c r="CD118">
        <v>173.90366</v>
      </c>
      <c r="CE118">
        <v>0</v>
      </c>
      <c r="CG118">
        <v>2200</v>
      </c>
      <c r="CI118">
        <v>0.11859</v>
      </c>
      <c r="CJ118">
        <v>283.41019</v>
      </c>
      <c r="DI118">
        <v>469.04509999999999</v>
      </c>
      <c r="DJ118">
        <v>161.70740000000001</v>
      </c>
      <c r="EJ118">
        <v>1253.3</v>
      </c>
      <c r="EK118">
        <v>163.16884999999999</v>
      </c>
      <c r="EM118">
        <v>341.92113999999998</v>
      </c>
      <c r="ES118">
        <v>13475.9</v>
      </c>
      <c r="ET118">
        <v>3778.0138700000002</v>
      </c>
      <c r="EU118">
        <v>1613.27523</v>
      </c>
      <c r="EV118">
        <v>114.2124</v>
      </c>
      <c r="EW118">
        <v>0</v>
      </c>
      <c r="EX118">
        <v>42.460450000000002</v>
      </c>
      <c r="FO118">
        <v>253.78960000000001</v>
      </c>
      <c r="GF118">
        <v>536.73099999999999</v>
      </c>
      <c r="GG118">
        <v>109.6</v>
      </c>
      <c r="GH118">
        <v>139.37047999999999</v>
      </c>
      <c r="GM118">
        <v>509.7</v>
      </c>
      <c r="GP118">
        <v>169.7</v>
      </c>
      <c r="GQ118">
        <v>875.92891999999995</v>
      </c>
      <c r="GR118">
        <v>0</v>
      </c>
      <c r="GS118">
        <v>529.79999999999995</v>
      </c>
      <c r="GZ118">
        <v>611.6</v>
      </c>
      <c r="HA118">
        <v>621.67655999999999</v>
      </c>
      <c r="HC118">
        <v>66.539460000000005</v>
      </c>
      <c r="HK118">
        <v>2022.248</v>
      </c>
      <c r="HL118">
        <v>109.4</v>
      </c>
      <c r="HM118">
        <v>724.3</v>
      </c>
      <c r="HN118">
        <v>65</v>
      </c>
      <c r="IF118">
        <v>589.34303</v>
      </c>
      <c r="IG118">
        <v>1230.0817</v>
      </c>
      <c r="IH118">
        <v>2927.7959999999998</v>
      </c>
      <c r="II118">
        <v>0</v>
      </c>
      <c r="IJ118">
        <v>45.734000000000002</v>
      </c>
      <c r="JA118">
        <v>2010.16</v>
      </c>
      <c r="JB118">
        <v>113.68818</v>
      </c>
      <c r="JC118">
        <v>2822.56</v>
      </c>
      <c r="JL118">
        <v>406.33076</v>
      </c>
      <c r="JM118">
        <v>8732.4</v>
      </c>
      <c r="JN118">
        <v>2320.3000000000002</v>
      </c>
      <c r="JO118">
        <v>4.9322600000000003</v>
      </c>
      <c r="JP118">
        <v>74.132850000000005</v>
      </c>
      <c r="JR118">
        <v>376.73</v>
      </c>
      <c r="JS118">
        <v>0</v>
      </c>
      <c r="JV118">
        <v>141.4</v>
      </c>
      <c r="JW118">
        <v>334.29599999999999</v>
      </c>
      <c r="KF118">
        <v>724.24699999999996</v>
      </c>
      <c r="KX118">
        <v>0</v>
      </c>
      <c r="LH118">
        <v>0</v>
      </c>
      <c r="LI118">
        <v>75.682320000000004</v>
      </c>
      <c r="LJ118">
        <v>0</v>
      </c>
      <c r="LM118">
        <v>695.51311999999996</v>
      </c>
      <c r="LN118">
        <v>138.62126000000001</v>
      </c>
      <c r="LO118">
        <v>867.37</v>
      </c>
      <c r="LP118">
        <v>485</v>
      </c>
      <c r="LQ118">
        <v>933.16</v>
      </c>
      <c r="MB118">
        <v>358.7</v>
      </c>
      <c r="MC118">
        <v>1431.2180000000001</v>
      </c>
      <c r="MV118">
        <v>9452.8729999999996</v>
      </c>
      <c r="NF118">
        <v>942.721</v>
      </c>
      <c r="NG118">
        <v>426.92522000000002</v>
      </c>
      <c r="NH118">
        <v>1039.1400000000001</v>
      </c>
      <c r="NR118">
        <v>120785.40059999999</v>
      </c>
      <c r="OQ118">
        <v>29.3</v>
      </c>
    </row>
    <row r="119" spans="1:407" x14ac:dyDescent="0.2">
      <c r="A119">
        <v>2016</v>
      </c>
      <c r="B119">
        <v>14.416</v>
      </c>
      <c r="D119">
        <v>1043.2</v>
      </c>
      <c r="E119">
        <v>542.94575999999995</v>
      </c>
      <c r="K119">
        <v>423.4</v>
      </c>
      <c r="U119">
        <v>373.89926000000003</v>
      </c>
      <c r="V119">
        <v>482.04</v>
      </c>
      <c r="W119">
        <v>843.01</v>
      </c>
      <c r="AK119">
        <v>822.3</v>
      </c>
      <c r="AL119">
        <v>0</v>
      </c>
      <c r="AM119">
        <v>43.84348</v>
      </c>
      <c r="AN119">
        <v>0</v>
      </c>
      <c r="AO119">
        <v>708.32786999999996</v>
      </c>
      <c r="AP119">
        <v>318.76179000000002</v>
      </c>
      <c r="BD119">
        <v>4122.96</v>
      </c>
      <c r="BE119">
        <v>0</v>
      </c>
      <c r="BF119">
        <v>37436.500240000001</v>
      </c>
      <c r="BG119">
        <v>84.9</v>
      </c>
      <c r="BJ119">
        <v>342.22028</v>
      </c>
      <c r="BK119">
        <v>9.6</v>
      </c>
      <c r="CD119">
        <v>166.09581</v>
      </c>
      <c r="CE119">
        <v>0</v>
      </c>
      <c r="CG119">
        <v>1800</v>
      </c>
      <c r="CI119">
        <v>0.11122</v>
      </c>
      <c r="CJ119">
        <v>250.60213999999999</v>
      </c>
      <c r="DI119">
        <v>361.92637999999999</v>
      </c>
      <c r="DJ119">
        <v>122.96963</v>
      </c>
      <c r="EJ119">
        <v>1371.48541</v>
      </c>
      <c r="EK119">
        <v>106.63701</v>
      </c>
      <c r="EM119">
        <v>341.92113999999998</v>
      </c>
      <c r="ES119">
        <v>13376.8</v>
      </c>
      <c r="ET119">
        <v>3546.2738300000001</v>
      </c>
      <c r="EU119">
        <v>1439.6110799999999</v>
      </c>
      <c r="EV119">
        <v>114.2124</v>
      </c>
      <c r="EW119">
        <v>0</v>
      </c>
      <c r="EX119">
        <v>31.726430000000001</v>
      </c>
      <c r="FO119">
        <v>339.1866</v>
      </c>
      <c r="GF119">
        <v>567.97500000000002</v>
      </c>
      <c r="GG119">
        <v>90.5</v>
      </c>
      <c r="GH119">
        <v>153.65405999999999</v>
      </c>
      <c r="GM119">
        <v>513.29999999999995</v>
      </c>
      <c r="GP119">
        <v>112.2</v>
      </c>
      <c r="GQ119">
        <v>752.64602000000002</v>
      </c>
      <c r="GR119">
        <v>0</v>
      </c>
      <c r="GS119">
        <v>484.4</v>
      </c>
      <c r="GZ119">
        <v>548.5</v>
      </c>
      <c r="HA119">
        <v>803.83555999999999</v>
      </c>
      <c r="HC119">
        <v>36.22822</v>
      </c>
      <c r="HK119">
        <v>2166.163</v>
      </c>
      <c r="HL119">
        <v>104.5</v>
      </c>
      <c r="HN119">
        <v>65</v>
      </c>
      <c r="IF119">
        <v>534.24827000000005</v>
      </c>
      <c r="IG119">
        <v>1298.4304099999999</v>
      </c>
      <c r="IH119">
        <v>3213.797</v>
      </c>
      <c r="II119">
        <v>0</v>
      </c>
      <c r="IJ119">
        <v>50.16328</v>
      </c>
      <c r="JA119">
        <v>1966.82</v>
      </c>
      <c r="JB119">
        <v>109.99195</v>
      </c>
      <c r="JC119">
        <v>3099.94</v>
      </c>
      <c r="JL119">
        <v>326.74140999999997</v>
      </c>
      <c r="JM119">
        <v>9474.7999999999993</v>
      </c>
      <c r="JN119">
        <v>2577.5</v>
      </c>
      <c r="JO119">
        <v>11.3847</v>
      </c>
      <c r="JP119">
        <v>66.569100000000006</v>
      </c>
      <c r="JR119">
        <v>343.93295000000001</v>
      </c>
      <c r="JS119">
        <v>0</v>
      </c>
      <c r="JV119">
        <v>129.30000000000001</v>
      </c>
      <c r="JW119">
        <v>350.22399999999999</v>
      </c>
      <c r="KF119">
        <v>703.822</v>
      </c>
      <c r="KX119">
        <v>0</v>
      </c>
      <c r="LH119">
        <v>0</v>
      </c>
      <c r="LI119">
        <v>85.017009999999999</v>
      </c>
      <c r="LJ119">
        <v>0</v>
      </c>
      <c r="LM119">
        <v>674.88418000000001</v>
      </c>
      <c r="LO119">
        <v>775.02599999999995</v>
      </c>
      <c r="LP119">
        <v>481.2</v>
      </c>
      <c r="LQ119">
        <v>933.16</v>
      </c>
      <c r="MB119">
        <v>280.3</v>
      </c>
      <c r="MC119">
        <v>1510.3715</v>
      </c>
      <c r="MV119">
        <v>9969.0200800000002</v>
      </c>
      <c r="NF119">
        <v>944.65800000000002</v>
      </c>
      <c r="NG119">
        <v>573.29999999999995</v>
      </c>
      <c r="NH119">
        <v>962.45866999999998</v>
      </c>
      <c r="NR119">
        <v>119405.796</v>
      </c>
      <c r="OQ119">
        <v>11.7</v>
      </c>
    </row>
    <row r="120" spans="1:407" x14ac:dyDescent="0.2">
      <c r="A120">
        <v>2017</v>
      </c>
      <c r="B120">
        <v>14.416</v>
      </c>
      <c r="D120">
        <v>1043.2</v>
      </c>
      <c r="E120">
        <v>617.12653999999998</v>
      </c>
      <c r="K120">
        <v>423.4</v>
      </c>
      <c r="U120">
        <v>307.98896999999999</v>
      </c>
      <c r="V120">
        <v>435.2</v>
      </c>
      <c r="W120">
        <v>854.32</v>
      </c>
      <c r="AK120">
        <v>865.9</v>
      </c>
      <c r="AL120">
        <v>0</v>
      </c>
      <c r="AM120">
        <v>49.908700000000003</v>
      </c>
      <c r="AN120">
        <v>0</v>
      </c>
      <c r="AO120">
        <v>510.76096000000001</v>
      </c>
      <c r="AP120">
        <v>818.44200000000001</v>
      </c>
      <c r="BD120">
        <v>3735.92</v>
      </c>
      <c r="BE120">
        <v>48.7</v>
      </c>
      <c r="BF120">
        <v>34812.344290000001</v>
      </c>
      <c r="BG120">
        <v>87.2</v>
      </c>
      <c r="BJ120">
        <v>386.82969000000003</v>
      </c>
      <c r="BK120">
        <v>9.4</v>
      </c>
      <c r="CD120">
        <v>145.49057999999999</v>
      </c>
      <c r="CE120">
        <v>0</v>
      </c>
      <c r="CG120">
        <v>2800</v>
      </c>
      <c r="CI120">
        <v>0.24790000000000001</v>
      </c>
      <c r="CJ120">
        <v>195.80672999999999</v>
      </c>
      <c r="DI120">
        <v>354.21238</v>
      </c>
      <c r="DJ120">
        <v>137.41556</v>
      </c>
      <c r="EJ120">
        <v>1321.6068</v>
      </c>
      <c r="EK120">
        <v>197.66587999999999</v>
      </c>
      <c r="EM120">
        <v>341.92113999999998</v>
      </c>
      <c r="ES120">
        <v>13422.6</v>
      </c>
      <c r="ET120">
        <v>3805.6967500000001</v>
      </c>
      <c r="EU120">
        <v>1826.568</v>
      </c>
      <c r="EV120">
        <v>114.2124</v>
      </c>
      <c r="EW120">
        <v>0</v>
      </c>
      <c r="EX120">
        <v>31.726430000000001</v>
      </c>
      <c r="FO120">
        <v>287.38819999999998</v>
      </c>
      <c r="GF120">
        <v>556.577</v>
      </c>
      <c r="GG120">
        <v>121.9</v>
      </c>
      <c r="GH120">
        <v>161.47685999999999</v>
      </c>
      <c r="GM120">
        <v>257.89999999999998</v>
      </c>
      <c r="GP120">
        <v>118.7</v>
      </c>
      <c r="GQ120">
        <v>928.64098000000001</v>
      </c>
      <c r="GR120">
        <v>0</v>
      </c>
      <c r="GS120">
        <v>743.4</v>
      </c>
      <c r="GZ120">
        <v>544.70000000000005</v>
      </c>
      <c r="HA120">
        <v>1222.8</v>
      </c>
      <c r="HC120">
        <v>23.023</v>
      </c>
      <c r="HK120">
        <v>1683.8</v>
      </c>
      <c r="HL120">
        <v>104</v>
      </c>
      <c r="HN120">
        <v>65</v>
      </c>
      <c r="IF120">
        <v>570.91486999999995</v>
      </c>
      <c r="IG120">
        <v>1508.4998499999999</v>
      </c>
      <c r="IH120">
        <v>3063.0370699999999</v>
      </c>
      <c r="IJ120">
        <v>68.167100000000005</v>
      </c>
      <c r="JA120">
        <v>2057.9090000000001</v>
      </c>
      <c r="JB120">
        <v>113.18647</v>
      </c>
      <c r="JC120">
        <v>2502.4</v>
      </c>
      <c r="JL120">
        <v>395.36714000000001</v>
      </c>
      <c r="JM120">
        <v>10052.200000000001</v>
      </c>
      <c r="JN120">
        <v>2525.5</v>
      </c>
      <c r="JO120">
        <v>26.959250000000001</v>
      </c>
      <c r="JP120">
        <v>79.238699999999994</v>
      </c>
      <c r="JR120">
        <v>337.40445</v>
      </c>
      <c r="JS120">
        <v>0</v>
      </c>
      <c r="JV120">
        <v>170.9</v>
      </c>
      <c r="JW120">
        <v>406.38299999999998</v>
      </c>
      <c r="KF120">
        <v>727.98</v>
      </c>
      <c r="KX120">
        <v>0</v>
      </c>
      <c r="LH120">
        <v>0</v>
      </c>
      <c r="LI120">
        <v>124.57137</v>
      </c>
      <c r="LJ120">
        <v>0</v>
      </c>
      <c r="LM120">
        <v>661.91912000000002</v>
      </c>
      <c r="LO120">
        <v>876.70100000000002</v>
      </c>
      <c r="LP120">
        <v>510</v>
      </c>
      <c r="LQ120">
        <v>933.16</v>
      </c>
      <c r="MB120">
        <v>306.5</v>
      </c>
      <c r="MC120">
        <v>1068.5640000000001</v>
      </c>
      <c r="MV120">
        <v>11346.551869999999</v>
      </c>
      <c r="NF120">
        <v>854.80499999999995</v>
      </c>
      <c r="NG120">
        <v>531.29999999999995</v>
      </c>
      <c r="NH120">
        <v>1052.48522</v>
      </c>
      <c r="NR120">
        <v>120677.587</v>
      </c>
      <c r="OQ120">
        <v>12.3</v>
      </c>
    </row>
    <row r="121" spans="1:407" x14ac:dyDescent="0.2">
      <c r="A121">
        <v>2018</v>
      </c>
      <c r="B121">
        <v>14.416</v>
      </c>
      <c r="D121">
        <v>1043.2</v>
      </c>
      <c r="E121">
        <v>436.10100999999997</v>
      </c>
      <c r="K121">
        <v>423.4</v>
      </c>
      <c r="U121">
        <v>355.65696000000003</v>
      </c>
      <c r="V121">
        <v>361.16</v>
      </c>
      <c r="W121">
        <v>869.96500000000003</v>
      </c>
      <c r="AK121">
        <v>787.6</v>
      </c>
      <c r="AL121">
        <v>87.011759999999995</v>
      </c>
      <c r="AM121">
        <v>47.811140000000002</v>
      </c>
      <c r="AN121">
        <v>0</v>
      </c>
      <c r="AO121">
        <v>541.93088</v>
      </c>
      <c r="AP121">
        <v>677.16700000000003</v>
      </c>
      <c r="BD121">
        <v>3822.84</v>
      </c>
      <c r="BE121">
        <v>40.9</v>
      </c>
      <c r="BF121">
        <v>32657.767240000001</v>
      </c>
      <c r="BG121">
        <v>92.4</v>
      </c>
      <c r="BJ121">
        <v>323.52521000000002</v>
      </c>
      <c r="BK121">
        <v>9.4</v>
      </c>
      <c r="CD121">
        <v>151.28737000000001</v>
      </c>
      <c r="CE121">
        <v>0</v>
      </c>
      <c r="CG121">
        <v>3700</v>
      </c>
      <c r="CI121">
        <v>0.26397999999999999</v>
      </c>
      <c r="CJ121">
        <v>195.80672999999999</v>
      </c>
      <c r="DI121">
        <v>579.58929999999998</v>
      </c>
      <c r="DJ121">
        <v>169.71637999999999</v>
      </c>
      <c r="EJ121">
        <v>1486.44058</v>
      </c>
      <c r="EK121">
        <v>107.9464</v>
      </c>
      <c r="EM121">
        <v>341.92113999999998</v>
      </c>
      <c r="ES121">
        <v>13336.8</v>
      </c>
      <c r="ET121">
        <v>4022.3171299999999</v>
      </c>
      <c r="EU121">
        <v>1826.568</v>
      </c>
      <c r="EV121">
        <v>114.2124</v>
      </c>
      <c r="EW121">
        <v>0</v>
      </c>
      <c r="EX121">
        <v>31.726430000000001</v>
      </c>
      <c r="FO121">
        <v>287.38819999999998</v>
      </c>
      <c r="GF121">
        <v>541.702</v>
      </c>
      <c r="GG121">
        <v>144.9</v>
      </c>
      <c r="GH121">
        <v>156.27806000000001</v>
      </c>
      <c r="GM121">
        <v>257.89999999999998</v>
      </c>
      <c r="GP121">
        <v>121</v>
      </c>
      <c r="GQ121">
        <v>780.37432000000001</v>
      </c>
      <c r="GR121">
        <v>0</v>
      </c>
      <c r="GS121">
        <v>747.9</v>
      </c>
      <c r="GZ121">
        <v>513.4</v>
      </c>
      <c r="HA121">
        <v>1135.0999999999999</v>
      </c>
      <c r="HC121">
        <v>23.023</v>
      </c>
      <c r="HK121">
        <v>1553</v>
      </c>
      <c r="HL121">
        <v>104</v>
      </c>
      <c r="HN121">
        <v>65</v>
      </c>
      <c r="IF121">
        <v>637.16646000000003</v>
      </c>
      <c r="IG121">
        <v>1603.83727</v>
      </c>
      <c r="IH121">
        <v>3063.0370699999999</v>
      </c>
      <c r="IJ121">
        <v>93.485740000000007</v>
      </c>
      <c r="JA121">
        <v>2023.4110000000001</v>
      </c>
      <c r="JB121">
        <v>70.024680000000004</v>
      </c>
      <c r="JC121">
        <v>2937.1</v>
      </c>
      <c r="JL121">
        <v>450.22483</v>
      </c>
      <c r="JM121">
        <v>10421.299999999999</v>
      </c>
      <c r="JN121">
        <v>2760.8</v>
      </c>
      <c r="JO121">
        <v>14.146269999999999</v>
      </c>
      <c r="JP121">
        <v>84.879499999999993</v>
      </c>
      <c r="JR121">
        <v>366.36959000000002</v>
      </c>
      <c r="JS121">
        <v>0</v>
      </c>
      <c r="JV121">
        <v>164.3</v>
      </c>
      <c r="JW121">
        <v>403.23099999999999</v>
      </c>
      <c r="KF121">
        <v>754.68899999999996</v>
      </c>
      <c r="KX121">
        <v>0</v>
      </c>
      <c r="LH121">
        <v>0</v>
      </c>
      <c r="LI121">
        <v>122.42989</v>
      </c>
      <c r="LJ121">
        <v>0</v>
      </c>
      <c r="LM121">
        <v>659.10587999999996</v>
      </c>
      <c r="LO121">
        <v>979.90099999999995</v>
      </c>
      <c r="LP121">
        <v>507</v>
      </c>
      <c r="LQ121">
        <v>933.16</v>
      </c>
      <c r="MB121">
        <v>290.5</v>
      </c>
      <c r="MC121">
        <v>983.47149999999999</v>
      </c>
      <c r="MV121">
        <v>12749.14467</v>
      </c>
      <c r="NF121">
        <v>847.98199999999997</v>
      </c>
      <c r="NG121">
        <v>198.3</v>
      </c>
      <c r="NH121">
        <v>998.06744000000003</v>
      </c>
      <c r="NR121">
        <v>121230.526</v>
      </c>
      <c r="OQ121">
        <v>13.2</v>
      </c>
    </row>
    <row r="122" spans="1:407" x14ac:dyDescent="0.2">
      <c r="A122">
        <v>2019</v>
      </c>
      <c r="B122">
        <v>14.416</v>
      </c>
      <c r="D122">
        <v>1043.2</v>
      </c>
      <c r="E122">
        <v>510.23818</v>
      </c>
      <c r="K122">
        <v>423.4</v>
      </c>
      <c r="U122">
        <v>355.65696000000003</v>
      </c>
      <c r="V122">
        <v>379.84</v>
      </c>
      <c r="W122">
        <v>988.18700000000001</v>
      </c>
      <c r="AK122">
        <v>787.6</v>
      </c>
      <c r="AL122">
        <v>133.06584000000001</v>
      </c>
      <c r="AM122">
        <v>47.811140000000002</v>
      </c>
      <c r="AN122">
        <v>0</v>
      </c>
      <c r="AO122">
        <v>356.78460000000001</v>
      </c>
      <c r="AP122">
        <v>645.92100000000005</v>
      </c>
      <c r="BD122">
        <v>3927.8</v>
      </c>
      <c r="BE122">
        <v>40.9</v>
      </c>
      <c r="BF122">
        <v>32396.037489999999</v>
      </c>
      <c r="BG122">
        <v>92.4</v>
      </c>
      <c r="BJ122">
        <v>377.74036999999998</v>
      </c>
      <c r="BK122">
        <v>9.4</v>
      </c>
      <c r="CD122">
        <v>113.16630000000001</v>
      </c>
      <c r="CE122">
        <v>0</v>
      </c>
      <c r="CG122">
        <v>4200</v>
      </c>
      <c r="CI122">
        <v>0.26397999999999999</v>
      </c>
      <c r="CJ122">
        <v>195.80672999999999</v>
      </c>
      <c r="DI122">
        <v>512.49336000000005</v>
      </c>
      <c r="DJ122">
        <v>173.56713999999999</v>
      </c>
      <c r="EJ122">
        <v>1508.7072900000001</v>
      </c>
      <c r="EK122">
        <v>89.425219999999996</v>
      </c>
      <c r="EM122">
        <v>341.92113999999998</v>
      </c>
      <c r="ES122">
        <v>13722.2</v>
      </c>
      <c r="ET122">
        <v>4137.6676600000001</v>
      </c>
      <c r="EU122">
        <v>1826.568</v>
      </c>
      <c r="EW122">
        <v>0</v>
      </c>
      <c r="EX122">
        <v>31.726430000000001</v>
      </c>
      <c r="FO122">
        <v>287.38819999999998</v>
      </c>
      <c r="GF122">
        <v>524.24237000000005</v>
      </c>
      <c r="GG122">
        <v>144.9</v>
      </c>
      <c r="GH122">
        <v>162.16319999999999</v>
      </c>
      <c r="GM122">
        <v>257.89999999999998</v>
      </c>
      <c r="GP122">
        <v>121</v>
      </c>
      <c r="GQ122">
        <v>865.02455999999995</v>
      </c>
      <c r="GR122">
        <v>0</v>
      </c>
      <c r="GS122">
        <v>747.9</v>
      </c>
      <c r="GZ122">
        <v>513.4</v>
      </c>
      <c r="HA122">
        <v>1135.0999999999999</v>
      </c>
      <c r="HC122">
        <v>57.678939999999997</v>
      </c>
      <c r="HK122">
        <v>1553</v>
      </c>
      <c r="HL122">
        <v>104</v>
      </c>
      <c r="HN122">
        <v>22.5</v>
      </c>
      <c r="IF122">
        <v>615.44030999999995</v>
      </c>
      <c r="IG122">
        <v>1603.83727</v>
      </c>
      <c r="IH122">
        <v>3208.5610000000001</v>
      </c>
      <c r="IJ122">
        <v>26.46123</v>
      </c>
      <c r="JA122">
        <v>2006.1410000000001</v>
      </c>
      <c r="JB122">
        <v>70.024680000000004</v>
      </c>
      <c r="JC122">
        <v>2937.1</v>
      </c>
      <c r="JL122">
        <v>802.33500000000004</v>
      </c>
      <c r="JM122">
        <v>10913.2</v>
      </c>
      <c r="JN122">
        <v>2760.8</v>
      </c>
      <c r="JO122">
        <v>18.929559999999999</v>
      </c>
      <c r="JP122">
        <v>82.039959999999994</v>
      </c>
      <c r="JR122">
        <v>310.93489</v>
      </c>
      <c r="JS122">
        <v>0</v>
      </c>
      <c r="JV122">
        <v>164.3</v>
      </c>
      <c r="JW122">
        <v>404.04500000000002</v>
      </c>
      <c r="KF122">
        <v>754.68899999999996</v>
      </c>
      <c r="KX122">
        <v>0</v>
      </c>
      <c r="LH122">
        <v>0</v>
      </c>
      <c r="LI122">
        <v>133.20761999999999</v>
      </c>
      <c r="LM122">
        <v>746.93403999999998</v>
      </c>
      <c r="LO122">
        <v>1143.6890000000001</v>
      </c>
      <c r="LP122">
        <v>610.79999999999995</v>
      </c>
      <c r="LQ122">
        <v>933.16</v>
      </c>
      <c r="MB122">
        <v>290.5</v>
      </c>
      <c r="MC122">
        <v>983.47149999999999</v>
      </c>
      <c r="MV122">
        <v>13261.50663</v>
      </c>
      <c r="NF122">
        <v>898.303</v>
      </c>
      <c r="NG122">
        <v>198.3</v>
      </c>
      <c r="NH122">
        <v>1099.6098400000001</v>
      </c>
      <c r="NR122">
        <v>123987.3633</v>
      </c>
      <c r="OQ122">
        <v>13.2</v>
      </c>
    </row>
    <row r="123" spans="1:407" x14ac:dyDescent="0.2">
      <c r="A123">
        <v>2020</v>
      </c>
      <c r="B123">
        <v>14.416</v>
      </c>
      <c r="D123">
        <v>1043.2</v>
      </c>
      <c r="E123">
        <v>559.95370000000003</v>
      </c>
      <c r="K123">
        <v>423.4</v>
      </c>
      <c r="U123">
        <v>389.52697999999998</v>
      </c>
      <c r="V123">
        <v>379.84</v>
      </c>
      <c r="W123">
        <v>958.94299999999998</v>
      </c>
      <c r="AK123">
        <v>787.6</v>
      </c>
      <c r="AL123">
        <v>0</v>
      </c>
      <c r="AM123">
        <v>30.460650000000001</v>
      </c>
      <c r="AN123">
        <v>0</v>
      </c>
      <c r="AO123">
        <v>415.79500000000002</v>
      </c>
      <c r="AP123">
        <v>639.89700000000005</v>
      </c>
      <c r="BD123">
        <v>2726.16507</v>
      </c>
      <c r="BE123">
        <v>40.9</v>
      </c>
      <c r="BF123">
        <v>31941.569200000002</v>
      </c>
      <c r="BG123">
        <v>92.4</v>
      </c>
      <c r="BJ123">
        <v>364.16111000000001</v>
      </c>
      <c r="CD123">
        <v>75.349209999999999</v>
      </c>
      <c r="CE123">
        <v>0</v>
      </c>
      <c r="CG123">
        <v>4500</v>
      </c>
      <c r="CI123">
        <v>0.26397999999999999</v>
      </c>
      <c r="CJ123">
        <v>195.80672999999999</v>
      </c>
      <c r="DJ123">
        <v>178.65136000000001</v>
      </c>
      <c r="EJ123">
        <v>1408.0900799999999</v>
      </c>
      <c r="EK123">
        <v>148.20787999999999</v>
      </c>
      <c r="EM123">
        <v>341.92113999999998</v>
      </c>
      <c r="ES123">
        <v>13744.5</v>
      </c>
      <c r="ET123">
        <v>4292.8298699999996</v>
      </c>
      <c r="EU123">
        <v>1826.568</v>
      </c>
      <c r="EW123">
        <v>0</v>
      </c>
      <c r="EX123">
        <v>31.726430000000001</v>
      </c>
      <c r="FO123">
        <v>287.38819999999998</v>
      </c>
      <c r="GF123">
        <v>525.46303999999998</v>
      </c>
      <c r="GG123">
        <v>144.9</v>
      </c>
      <c r="GH123">
        <v>155.54826</v>
      </c>
      <c r="GP123">
        <v>121</v>
      </c>
      <c r="GQ123">
        <v>843.05840000000001</v>
      </c>
      <c r="GS123">
        <v>747.9</v>
      </c>
      <c r="GZ123">
        <v>239.60156000000001</v>
      </c>
      <c r="HA123">
        <v>1135.0999999999999</v>
      </c>
      <c r="HC123">
        <v>90.843760000000003</v>
      </c>
      <c r="HK123">
        <v>1553</v>
      </c>
      <c r="HL123">
        <v>104</v>
      </c>
      <c r="HN123">
        <v>22.5</v>
      </c>
      <c r="IF123">
        <v>630.37359000000004</v>
      </c>
      <c r="IG123">
        <v>1603.83727</v>
      </c>
      <c r="IH123">
        <v>3370.4609999999998</v>
      </c>
      <c r="IJ123">
        <v>65.041430000000005</v>
      </c>
      <c r="JA123">
        <v>2098.027</v>
      </c>
      <c r="JB123">
        <v>70.024680000000004</v>
      </c>
      <c r="JC123">
        <v>2937.1</v>
      </c>
      <c r="JL123">
        <v>1205.134</v>
      </c>
      <c r="JM123">
        <v>11189.7</v>
      </c>
      <c r="JN123">
        <v>2760.8</v>
      </c>
      <c r="JO123">
        <v>20.224299999999999</v>
      </c>
      <c r="JP123">
        <v>71.398790000000005</v>
      </c>
      <c r="JR123">
        <v>333.56533999999999</v>
      </c>
      <c r="JS123">
        <v>0</v>
      </c>
      <c r="JV123">
        <v>164.3</v>
      </c>
      <c r="JW123">
        <v>367.726</v>
      </c>
      <c r="KF123">
        <v>754.68899999999996</v>
      </c>
      <c r="KX123">
        <v>0</v>
      </c>
      <c r="LH123">
        <v>0</v>
      </c>
      <c r="LI123">
        <v>68.976179999999999</v>
      </c>
      <c r="LM123">
        <v>746.93403999999998</v>
      </c>
      <c r="LO123">
        <v>1469.117</v>
      </c>
      <c r="LP123">
        <v>610.79999999999995</v>
      </c>
      <c r="LQ123">
        <v>933.16</v>
      </c>
      <c r="MB123">
        <v>290.5</v>
      </c>
      <c r="MC123">
        <v>983.47149999999999</v>
      </c>
      <c r="MV123">
        <v>13261.50663</v>
      </c>
      <c r="NF123">
        <v>373.65613999999999</v>
      </c>
      <c r="NG123">
        <v>198.3</v>
      </c>
      <c r="NH123">
        <v>1647.5485900000001</v>
      </c>
      <c r="NR123">
        <v>123145.0518</v>
      </c>
      <c r="OQ123">
        <v>13.2</v>
      </c>
    </row>
    <row r="124" spans="1:407" x14ac:dyDescent="0.2">
      <c r="A124">
        <v>2021</v>
      </c>
    </row>
    <row r="125" spans="1:407" x14ac:dyDescent="0.2">
      <c r="A125">
        <v>2022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78B7F-2618-4147-8C4F-933B04670E9F}">
  <sheetPr codeName="Sheet6"/>
  <dimension ref="A1:L116"/>
  <sheetViews>
    <sheetView tabSelected="1" workbookViewId="0">
      <selection activeCell="E10" sqref="E10"/>
    </sheetView>
  </sheetViews>
  <sheetFormatPr baseColWidth="10" defaultColWidth="8.83203125" defaultRowHeight="15" x14ac:dyDescent="0.2"/>
  <cols>
    <col min="1" max="1" width="30.1640625" customWidth="1"/>
    <col min="2" max="2" width="28.1640625" bestFit="1" customWidth="1"/>
    <col min="4" max="5" width="29.33203125" customWidth="1"/>
    <col min="6" max="6" width="32.1640625" customWidth="1"/>
    <col min="7" max="7" width="21.83203125" customWidth="1"/>
    <col min="8" max="8" width="27.33203125" bestFit="1" customWidth="1"/>
    <col min="9" max="9" width="30.33203125" bestFit="1" customWidth="1"/>
    <col min="10" max="10" width="30.33203125" customWidth="1"/>
    <col min="11" max="11" width="52.33203125" bestFit="1" customWidth="1"/>
  </cols>
  <sheetData>
    <row r="1" spans="1:12" s="1" customFormat="1" x14ac:dyDescent="0.2">
      <c r="A1" s="1" t="s">
        <v>137</v>
      </c>
      <c r="B1" s="1" t="s">
        <v>1059</v>
      </c>
      <c r="C1" s="1" t="s">
        <v>0</v>
      </c>
      <c r="D1" s="1" t="s">
        <v>1062</v>
      </c>
      <c r="E1" s="1" t="s">
        <v>1076</v>
      </c>
      <c r="F1" s="1" t="s">
        <v>1075</v>
      </c>
      <c r="G1" s="1" t="s">
        <v>1056</v>
      </c>
      <c r="H1" s="1" t="s">
        <v>1064</v>
      </c>
      <c r="I1" s="1" t="s">
        <v>1063</v>
      </c>
      <c r="J1" s="1" t="s">
        <v>1065</v>
      </c>
      <c r="K1" s="1" t="s">
        <v>1152</v>
      </c>
      <c r="L1" s="1" t="s">
        <v>3</v>
      </c>
    </row>
    <row r="2" spans="1:12" s="1" customFormat="1" x14ac:dyDescent="0.2">
      <c r="A2" s="30" t="s">
        <v>1150</v>
      </c>
      <c r="H2" s="30" t="s">
        <v>1151</v>
      </c>
    </row>
    <row r="3" spans="1:12" x14ac:dyDescent="0.2">
      <c r="A3" t="s">
        <v>1067</v>
      </c>
      <c r="B3" t="s">
        <v>1066</v>
      </c>
      <c r="C3">
        <v>1913</v>
      </c>
      <c r="D3">
        <v>0.8</v>
      </c>
      <c r="E3" t="s">
        <v>1077</v>
      </c>
      <c r="F3">
        <f>D3/D$3</f>
        <v>1</v>
      </c>
      <c r="G3">
        <v>2024</v>
      </c>
      <c r="I3">
        <f>F3*0.001</f>
        <v>1E-3</v>
      </c>
      <c r="K3" t="s">
        <v>791</v>
      </c>
      <c r="L3" t="s">
        <v>792</v>
      </c>
    </row>
    <row r="4" spans="1:12" x14ac:dyDescent="0.2">
      <c r="A4" t="s">
        <v>1067</v>
      </c>
      <c r="B4" t="s">
        <v>1066</v>
      </c>
      <c r="C4">
        <v>1914</v>
      </c>
      <c r="D4">
        <v>6</v>
      </c>
      <c r="E4" t="s">
        <v>1077</v>
      </c>
      <c r="F4">
        <f t="shared" ref="F4:F67" si="0">D4/D$3</f>
        <v>7.5</v>
      </c>
      <c r="G4">
        <v>2025</v>
      </c>
      <c r="I4">
        <f t="shared" ref="I4:I67" si="1">F4*0.001</f>
        <v>7.4999999999999997E-3</v>
      </c>
      <c r="K4" t="s">
        <v>791</v>
      </c>
      <c r="L4" t="s">
        <v>792</v>
      </c>
    </row>
    <row r="5" spans="1:12" x14ac:dyDescent="0.2">
      <c r="A5" t="s">
        <v>1067</v>
      </c>
      <c r="B5" t="s">
        <v>1066</v>
      </c>
      <c r="C5">
        <v>1915</v>
      </c>
      <c r="D5">
        <v>12</v>
      </c>
      <c r="E5" t="s">
        <v>1077</v>
      </c>
      <c r="F5">
        <f t="shared" si="0"/>
        <v>15</v>
      </c>
      <c r="G5">
        <v>2026</v>
      </c>
      <c r="I5">
        <f t="shared" si="1"/>
        <v>1.4999999999999999E-2</v>
      </c>
      <c r="K5" t="s">
        <v>791</v>
      </c>
      <c r="L5" t="s">
        <v>792</v>
      </c>
    </row>
    <row r="6" spans="1:12" x14ac:dyDescent="0.2">
      <c r="A6" t="s">
        <v>1067</v>
      </c>
      <c r="B6" t="s">
        <v>1066</v>
      </c>
      <c r="C6">
        <v>1916</v>
      </c>
      <c r="D6">
        <v>51</v>
      </c>
      <c r="E6" t="s">
        <v>1077</v>
      </c>
      <c r="F6">
        <f t="shared" si="0"/>
        <v>63.75</v>
      </c>
      <c r="G6">
        <v>2027</v>
      </c>
      <c r="I6">
        <f t="shared" si="1"/>
        <v>6.3750000000000001E-2</v>
      </c>
      <c r="K6" t="s">
        <v>791</v>
      </c>
      <c r="L6" t="s">
        <v>792</v>
      </c>
    </row>
    <row r="7" spans="1:12" x14ac:dyDescent="0.2">
      <c r="A7" t="s">
        <v>1067</v>
      </c>
      <c r="B7" t="s">
        <v>1066</v>
      </c>
      <c r="C7">
        <v>1917</v>
      </c>
      <c r="D7">
        <v>75</v>
      </c>
      <c r="E7" t="s">
        <v>1077</v>
      </c>
      <c r="F7">
        <f t="shared" si="0"/>
        <v>93.75</v>
      </c>
      <c r="G7">
        <v>2028</v>
      </c>
      <c r="I7">
        <f t="shared" si="1"/>
        <v>9.375E-2</v>
      </c>
      <c r="K7" t="s">
        <v>791</v>
      </c>
      <c r="L7" t="s">
        <v>792</v>
      </c>
    </row>
    <row r="8" spans="1:12" x14ac:dyDescent="0.2">
      <c r="A8" t="s">
        <v>1067</v>
      </c>
      <c r="B8" t="s">
        <v>1066</v>
      </c>
      <c r="C8">
        <v>1918</v>
      </c>
      <c r="D8">
        <v>96</v>
      </c>
      <c r="E8" t="s">
        <v>1077</v>
      </c>
      <c r="F8">
        <f t="shared" si="0"/>
        <v>120</v>
      </c>
      <c r="G8">
        <v>2029</v>
      </c>
      <c r="I8">
        <f t="shared" si="1"/>
        <v>0.12</v>
      </c>
      <c r="K8" t="s">
        <v>791</v>
      </c>
      <c r="L8" t="s">
        <v>792</v>
      </c>
    </row>
    <row r="9" spans="1:12" x14ac:dyDescent="0.2">
      <c r="A9" t="s">
        <v>1067</v>
      </c>
      <c r="B9" t="s">
        <v>1066</v>
      </c>
      <c r="C9">
        <v>1919</v>
      </c>
      <c r="D9">
        <v>63</v>
      </c>
      <c r="E9" t="s">
        <v>1077</v>
      </c>
      <c r="F9">
        <f t="shared" si="0"/>
        <v>78.75</v>
      </c>
      <c r="G9">
        <v>2030</v>
      </c>
      <c r="I9">
        <f t="shared" si="1"/>
        <v>7.8750000000000001E-2</v>
      </c>
      <c r="K9" t="s">
        <v>791</v>
      </c>
      <c r="L9" t="s">
        <v>792</v>
      </c>
    </row>
    <row r="10" spans="1:12" x14ac:dyDescent="0.2">
      <c r="A10" t="s">
        <v>1067</v>
      </c>
      <c r="B10" t="s">
        <v>1066</v>
      </c>
      <c r="C10">
        <v>1920</v>
      </c>
      <c r="D10">
        <v>122</v>
      </c>
      <c r="E10" t="s">
        <v>1077</v>
      </c>
      <c r="F10">
        <f t="shared" si="0"/>
        <v>152.5</v>
      </c>
      <c r="G10">
        <v>2031</v>
      </c>
      <c r="I10">
        <f t="shared" si="1"/>
        <v>0.1525</v>
      </c>
      <c r="K10" t="s">
        <v>791</v>
      </c>
      <c r="L10" t="s">
        <v>792</v>
      </c>
    </row>
    <row r="11" spans="1:12" x14ac:dyDescent="0.2">
      <c r="A11" t="s">
        <v>1067</v>
      </c>
      <c r="B11" t="s">
        <v>1066</v>
      </c>
      <c r="C11">
        <v>1921</v>
      </c>
      <c r="D11">
        <v>146.69148940098782</v>
      </c>
      <c r="E11" t="s">
        <v>1078</v>
      </c>
      <c r="F11">
        <f t="shared" si="0"/>
        <v>183.36436175123475</v>
      </c>
      <c r="G11">
        <v>2032</v>
      </c>
      <c r="I11">
        <f t="shared" si="1"/>
        <v>0.18336436175123474</v>
      </c>
      <c r="K11" t="s">
        <v>2378</v>
      </c>
      <c r="L11" t="s">
        <v>793</v>
      </c>
    </row>
    <row r="12" spans="1:12" x14ac:dyDescent="0.2">
      <c r="A12" t="s">
        <v>1067</v>
      </c>
      <c r="B12" t="s">
        <v>1066</v>
      </c>
      <c r="C12">
        <v>1922</v>
      </c>
      <c r="D12">
        <v>176.38027100557477</v>
      </c>
      <c r="E12" t="s">
        <v>1078</v>
      </c>
      <c r="F12">
        <f t="shared" si="0"/>
        <v>220.47533875696845</v>
      </c>
      <c r="G12">
        <v>2033</v>
      </c>
      <c r="I12">
        <f t="shared" si="1"/>
        <v>0.22047533875696845</v>
      </c>
      <c r="K12" t="s">
        <v>2378</v>
      </c>
    </row>
    <row r="13" spans="1:12" x14ac:dyDescent="0.2">
      <c r="A13" t="s">
        <v>1067</v>
      </c>
      <c r="B13" t="s">
        <v>1066</v>
      </c>
      <c r="C13">
        <v>1923</v>
      </c>
      <c r="D13">
        <v>212.07774307178386</v>
      </c>
      <c r="E13" t="s">
        <v>1078</v>
      </c>
      <c r="F13">
        <f t="shared" si="0"/>
        <v>265.09717883972979</v>
      </c>
      <c r="G13">
        <v>2034</v>
      </c>
      <c r="I13">
        <f t="shared" si="1"/>
        <v>0.26509717883972977</v>
      </c>
      <c r="K13" t="s">
        <v>2378</v>
      </c>
    </row>
    <row r="14" spans="1:12" x14ac:dyDescent="0.2">
      <c r="A14" t="s">
        <v>1067</v>
      </c>
      <c r="B14" t="s">
        <v>1066</v>
      </c>
      <c r="C14">
        <v>1924</v>
      </c>
      <c r="D14">
        <v>255</v>
      </c>
      <c r="E14" t="s">
        <v>1077</v>
      </c>
      <c r="F14">
        <f t="shared" si="0"/>
        <v>318.75</v>
      </c>
      <c r="G14">
        <v>2035</v>
      </c>
      <c r="I14">
        <f t="shared" si="1"/>
        <v>0.31875000000000003</v>
      </c>
      <c r="K14" t="s">
        <v>761</v>
      </c>
    </row>
    <row r="15" spans="1:12" x14ac:dyDescent="0.2">
      <c r="A15" t="s">
        <v>1067</v>
      </c>
      <c r="B15" t="s">
        <v>1066</v>
      </c>
      <c r="C15">
        <v>1925</v>
      </c>
      <c r="D15">
        <v>289</v>
      </c>
      <c r="E15" t="s">
        <v>1077</v>
      </c>
      <c r="F15">
        <f t="shared" si="0"/>
        <v>361.25</v>
      </c>
      <c r="G15">
        <v>2036</v>
      </c>
      <c r="I15">
        <f t="shared" si="1"/>
        <v>0.36125000000000002</v>
      </c>
      <c r="K15" t="s">
        <v>761</v>
      </c>
    </row>
    <row r="16" spans="1:12" x14ac:dyDescent="0.2">
      <c r="A16" t="s">
        <v>1067</v>
      </c>
      <c r="B16" t="s">
        <v>1066</v>
      </c>
      <c r="C16">
        <v>1926</v>
      </c>
      <c r="D16">
        <v>300</v>
      </c>
      <c r="E16" t="s">
        <v>1077</v>
      </c>
      <c r="F16">
        <f t="shared" si="0"/>
        <v>375</v>
      </c>
      <c r="G16">
        <v>2037</v>
      </c>
      <c r="I16">
        <f t="shared" si="1"/>
        <v>0.375</v>
      </c>
      <c r="K16" t="s">
        <v>761</v>
      </c>
    </row>
    <row r="17" spans="1:11" x14ac:dyDescent="0.2">
      <c r="A17" t="s">
        <v>1067</v>
      </c>
      <c r="B17" t="s">
        <v>1066</v>
      </c>
      <c r="C17">
        <v>1927</v>
      </c>
      <c r="D17">
        <v>367</v>
      </c>
      <c r="E17" t="s">
        <v>1077</v>
      </c>
      <c r="F17">
        <f t="shared" si="0"/>
        <v>458.75</v>
      </c>
      <c r="G17">
        <v>2038</v>
      </c>
      <c r="I17">
        <f t="shared" si="1"/>
        <v>0.45874999999999999</v>
      </c>
      <c r="K17" t="s">
        <v>761</v>
      </c>
    </row>
    <row r="18" spans="1:11" x14ac:dyDescent="0.2">
      <c r="A18" t="s">
        <v>1067</v>
      </c>
      <c r="B18" t="s">
        <v>1066</v>
      </c>
      <c r="C18">
        <v>1928</v>
      </c>
      <c r="D18">
        <v>485</v>
      </c>
      <c r="E18" t="s">
        <v>1077</v>
      </c>
      <c r="F18">
        <f t="shared" si="0"/>
        <v>606.25</v>
      </c>
      <c r="G18">
        <v>2039</v>
      </c>
      <c r="I18">
        <f t="shared" si="1"/>
        <v>0.60625000000000007</v>
      </c>
      <c r="K18" t="s">
        <v>761</v>
      </c>
    </row>
    <row r="19" spans="1:11" x14ac:dyDescent="0.2">
      <c r="A19" t="s">
        <v>1067</v>
      </c>
      <c r="B19" t="s">
        <v>1066</v>
      </c>
      <c r="C19">
        <v>1929</v>
      </c>
      <c r="D19">
        <v>442.1</v>
      </c>
      <c r="E19" t="s">
        <v>1077</v>
      </c>
      <c r="F19">
        <f t="shared" si="0"/>
        <v>552.625</v>
      </c>
      <c r="G19">
        <v>2040</v>
      </c>
      <c r="I19">
        <f t="shared" si="1"/>
        <v>0.55262500000000003</v>
      </c>
      <c r="K19" t="s">
        <v>761</v>
      </c>
    </row>
    <row r="20" spans="1:11" x14ac:dyDescent="0.2">
      <c r="A20" t="s">
        <v>1067</v>
      </c>
      <c r="B20" t="s">
        <v>1066</v>
      </c>
      <c r="C20">
        <v>1930</v>
      </c>
      <c r="D20">
        <v>439.1</v>
      </c>
      <c r="E20" t="s">
        <v>1077</v>
      </c>
      <c r="F20">
        <f t="shared" si="0"/>
        <v>548.875</v>
      </c>
      <c r="G20">
        <v>2041</v>
      </c>
      <c r="I20">
        <f t="shared" si="1"/>
        <v>0.548875</v>
      </c>
      <c r="K20" t="s">
        <v>761</v>
      </c>
    </row>
    <row r="21" spans="1:11" x14ac:dyDescent="0.2">
      <c r="A21" t="s">
        <v>1067</v>
      </c>
      <c r="B21" t="s">
        <v>1066</v>
      </c>
      <c r="C21">
        <v>1931</v>
      </c>
      <c r="D21">
        <v>522.20000000000005</v>
      </c>
      <c r="E21" t="s">
        <v>1077</v>
      </c>
      <c r="F21">
        <f t="shared" si="0"/>
        <v>652.75</v>
      </c>
      <c r="G21">
        <v>2042</v>
      </c>
      <c r="I21">
        <f t="shared" si="1"/>
        <v>0.65275000000000005</v>
      </c>
      <c r="K21" t="s">
        <v>761</v>
      </c>
    </row>
    <row r="22" spans="1:11" x14ac:dyDescent="0.2">
      <c r="A22" t="s">
        <v>1067</v>
      </c>
      <c r="B22" t="s">
        <v>1066</v>
      </c>
      <c r="C22">
        <v>1932</v>
      </c>
      <c r="D22">
        <v>560</v>
      </c>
      <c r="E22" t="s">
        <v>1077</v>
      </c>
      <c r="F22">
        <f t="shared" si="0"/>
        <v>700</v>
      </c>
      <c r="G22">
        <v>2043</v>
      </c>
      <c r="I22">
        <f t="shared" si="1"/>
        <v>0.70000000000000007</v>
      </c>
      <c r="K22" t="s">
        <v>761</v>
      </c>
    </row>
    <row r="23" spans="1:11" x14ac:dyDescent="0.2">
      <c r="A23" t="s">
        <v>1067</v>
      </c>
      <c r="B23" t="s">
        <v>1066</v>
      </c>
      <c r="C23">
        <v>1933</v>
      </c>
      <c r="D23">
        <v>534.70000000000005</v>
      </c>
      <c r="E23" t="s">
        <v>1077</v>
      </c>
      <c r="F23">
        <f t="shared" si="0"/>
        <v>668.375</v>
      </c>
      <c r="G23">
        <v>2044</v>
      </c>
      <c r="I23">
        <f t="shared" si="1"/>
        <v>0.66837500000000005</v>
      </c>
      <c r="K23" t="s">
        <v>761</v>
      </c>
    </row>
    <row r="24" spans="1:11" x14ac:dyDescent="0.2">
      <c r="A24" t="s">
        <v>1067</v>
      </c>
      <c r="B24" t="s">
        <v>1066</v>
      </c>
      <c r="C24">
        <v>1934</v>
      </c>
      <c r="D24">
        <v>533</v>
      </c>
      <c r="E24" t="s">
        <v>1077</v>
      </c>
      <c r="F24">
        <f t="shared" si="0"/>
        <v>666.25</v>
      </c>
      <c r="G24">
        <v>2045</v>
      </c>
      <c r="I24">
        <f t="shared" si="1"/>
        <v>0.66625000000000001</v>
      </c>
      <c r="K24" t="s">
        <v>761</v>
      </c>
    </row>
    <row r="25" spans="1:11" x14ac:dyDescent="0.2">
      <c r="A25" t="s">
        <v>1067</v>
      </c>
      <c r="B25" t="s">
        <v>1066</v>
      </c>
      <c r="C25">
        <v>1935</v>
      </c>
      <c r="D25">
        <v>630</v>
      </c>
      <c r="E25" t="s">
        <v>1077</v>
      </c>
      <c r="F25">
        <f t="shared" si="0"/>
        <v>787.5</v>
      </c>
      <c r="G25">
        <v>2046</v>
      </c>
      <c r="I25">
        <f t="shared" si="1"/>
        <v>0.78749999999999998</v>
      </c>
      <c r="K25" t="s">
        <v>761</v>
      </c>
    </row>
    <row r="26" spans="1:11" x14ac:dyDescent="0.2">
      <c r="A26" t="s">
        <v>1067</v>
      </c>
      <c r="B26" t="s">
        <v>1066</v>
      </c>
      <c r="C26">
        <v>1936</v>
      </c>
      <c r="D26">
        <v>688</v>
      </c>
      <c r="E26" t="s">
        <v>1077</v>
      </c>
      <c r="F26">
        <f t="shared" si="0"/>
        <v>860</v>
      </c>
      <c r="G26">
        <v>2047</v>
      </c>
      <c r="I26">
        <f t="shared" si="1"/>
        <v>0.86</v>
      </c>
      <c r="K26" t="s">
        <v>761</v>
      </c>
    </row>
    <row r="27" spans="1:11" x14ac:dyDescent="0.2">
      <c r="A27" t="s">
        <v>1067</v>
      </c>
      <c r="B27" t="s">
        <v>1066</v>
      </c>
      <c r="C27">
        <v>1937</v>
      </c>
      <c r="D27">
        <v>765</v>
      </c>
      <c r="E27" t="s">
        <v>1077</v>
      </c>
      <c r="F27">
        <f t="shared" si="0"/>
        <v>956.25</v>
      </c>
      <c r="G27">
        <v>2048</v>
      </c>
      <c r="I27">
        <f t="shared" si="1"/>
        <v>0.95625000000000004</v>
      </c>
      <c r="K27" t="s">
        <v>761</v>
      </c>
    </row>
    <row r="28" spans="1:11" x14ac:dyDescent="0.2">
      <c r="A28" t="s">
        <v>1067</v>
      </c>
      <c r="B28" t="s">
        <v>1066</v>
      </c>
      <c r="C28">
        <v>1938</v>
      </c>
      <c r="D28">
        <v>880.4418081789554</v>
      </c>
      <c r="E28" t="s">
        <v>1078</v>
      </c>
      <c r="F28">
        <f t="shared" si="0"/>
        <v>1100.5522602236942</v>
      </c>
      <c r="G28">
        <v>2049</v>
      </c>
      <c r="I28">
        <f t="shared" si="1"/>
        <v>1.1005522602236943</v>
      </c>
      <c r="K28" t="s">
        <v>2378</v>
      </c>
    </row>
    <row r="29" spans="1:11" x14ac:dyDescent="0.2">
      <c r="A29" t="s">
        <v>1067</v>
      </c>
      <c r="B29" t="s">
        <v>1066</v>
      </c>
      <c r="C29">
        <v>1939</v>
      </c>
      <c r="D29">
        <v>1013.3042844306256</v>
      </c>
      <c r="E29" t="s">
        <v>1078</v>
      </c>
      <c r="F29">
        <f t="shared" si="0"/>
        <v>1266.6303555382819</v>
      </c>
      <c r="G29">
        <v>2050</v>
      </c>
      <c r="I29">
        <f>F29*0.001</f>
        <v>1.2666303555382821</v>
      </c>
      <c r="K29" t="s">
        <v>2378</v>
      </c>
    </row>
    <row r="30" spans="1:11" x14ac:dyDescent="0.2">
      <c r="A30" t="s">
        <v>1067</v>
      </c>
      <c r="B30" t="s">
        <v>1066</v>
      </c>
      <c r="C30">
        <v>1940</v>
      </c>
      <c r="D30">
        <v>1166.2162829014151</v>
      </c>
      <c r="E30" t="s">
        <v>1078</v>
      </c>
      <c r="F30">
        <f t="shared" si="0"/>
        <v>1457.7703536267688</v>
      </c>
      <c r="G30">
        <v>2051</v>
      </c>
      <c r="I30">
        <f t="shared" si="1"/>
        <v>1.4577703536267688</v>
      </c>
      <c r="K30" t="s">
        <v>2378</v>
      </c>
    </row>
    <row r="31" spans="1:11" x14ac:dyDescent="0.2">
      <c r="A31" t="s">
        <v>1067</v>
      </c>
      <c r="B31" t="s">
        <v>1066</v>
      </c>
      <c r="C31">
        <v>1941</v>
      </c>
      <c r="D31">
        <v>1342.2033631966826</v>
      </c>
      <c r="E31" t="s">
        <v>1078</v>
      </c>
      <c r="F31">
        <f t="shared" si="0"/>
        <v>1677.7542039958532</v>
      </c>
      <c r="G31">
        <v>2052</v>
      </c>
      <c r="I31">
        <f t="shared" si="1"/>
        <v>1.6777542039958533</v>
      </c>
      <c r="K31" t="s">
        <v>2378</v>
      </c>
    </row>
    <row r="32" spans="1:11" x14ac:dyDescent="0.2">
      <c r="A32" t="s">
        <v>1067</v>
      </c>
      <c r="B32" t="s">
        <v>1066</v>
      </c>
      <c r="C32">
        <v>1942</v>
      </c>
      <c r="D32">
        <v>1544.7476549500163</v>
      </c>
      <c r="E32" t="s">
        <v>1078</v>
      </c>
      <c r="F32">
        <f t="shared" si="0"/>
        <v>1930.9345686875204</v>
      </c>
      <c r="G32">
        <v>2053</v>
      </c>
      <c r="I32">
        <f t="shared" si="1"/>
        <v>1.9309345686875203</v>
      </c>
      <c r="K32" t="s">
        <v>2378</v>
      </c>
    </row>
    <row r="33" spans="1:11" x14ac:dyDescent="0.2">
      <c r="A33" t="s">
        <v>1067</v>
      </c>
      <c r="B33" t="s">
        <v>1066</v>
      </c>
      <c r="C33">
        <v>1943</v>
      </c>
      <c r="D33">
        <v>1777.8567562148935</v>
      </c>
      <c r="E33" t="s">
        <v>1078</v>
      </c>
      <c r="F33">
        <f t="shared" si="0"/>
        <v>2222.3209452686169</v>
      </c>
      <c r="G33">
        <v>2054</v>
      </c>
      <c r="I33">
        <f t="shared" si="1"/>
        <v>2.222320945268617</v>
      </c>
      <c r="K33" t="s">
        <v>2378</v>
      </c>
    </row>
    <row r="34" spans="1:11" x14ac:dyDescent="0.2">
      <c r="A34" t="s">
        <v>1067</v>
      </c>
      <c r="B34" t="s">
        <v>1066</v>
      </c>
      <c r="C34">
        <v>1944</v>
      </c>
      <c r="D34">
        <v>2046.1430289215859</v>
      </c>
      <c r="E34" t="s">
        <v>1078</v>
      </c>
      <c r="F34">
        <f t="shared" si="0"/>
        <v>2557.6787861519824</v>
      </c>
      <c r="G34">
        <v>2055</v>
      </c>
      <c r="I34">
        <f t="shared" si="1"/>
        <v>2.5576787861519823</v>
      </c>
      <c r="K34" t="s">
        <v>2378</v>
      </c>
    </row>
    <row r="35" spans="1:11" x14ac:dyDescent="0.2">
      <c r="A35" t="s">
        <v>1067</v>
      </c>
      <c r="B35" t="s">
        <v>1066</v>
      </c>
      <c r="C35">
        <v>1945</v>
      </c>
      <c r="D35">
        <v>2354.9148603614194</v>
      </c>
      <c r="E35" t="s">
        <v>1078</v>
      </c>
      <c r="F35">
        <f t="shared" si="0"/>
        <v>2943.6435754517743</v>
      </c>
      <c r="G35">
        <v>2056</v>
      </c>
      <c r="I35">
        <f t="shared" si="1"/>
        <v>2.9436435754517745</v>
      </c>
      <c r="K35" t="s">
        <v>2378</v>
      </c>
    </row>
    <row r="36" spans="1:11" x14ac:dyDescent="0.2">
      <c r="A36" t="s">
        <v>1067</v>
      </c>
      <c r="B36" t="s">
        <v>1066</v>
      </c>
      <c r="C36">
        <v>1946</v>
      </c>
      <c r="D36">
        <v>2710.2816964236608</v>
      </c>
      <c r="E36" t="s">
        <v>1078</v>
      </c>
      <c r="F36">
        <f t="shared" si="0"/>
        <v>3387.852120529576</v>
      </c>
      <c r="G36">
        <v>2057</v>
      </c>
      <c r="I36">
        <f t="shared" si="1"/>
        <v>3.3878521205295762</v>
      </c>
      <c r="K36" t="s">
        <v>2378</v>
      </c>
    </row>
    <row r="37" spans="1:11" x14ac:dyDescent="0.2">
      <c r="A37" t="s">
        <v>1067</v>
      </c>
      <c r="B37" t="s">
        <v>1066</v>
      </c>
      <c r="C37">
        <v>1947</v>
      </c>
      <c r="D37">
        <v>3119.2749248020586</v>
      </c>
      <c r="E37" t="s">
        <v>1078</v>
      </c>
      <c r="F37">
        <f t="shared" si="0"/>
        <v>3899.093656002573</v>
      </c>
      <c r="G37">
        <v>2058</v>
      </c>
      <c r="I37">
        <f t="shared" si="1"/>
        <v>3.8990936560025728</v>
      </c>
      <c r="K37" t="s">
        <v>2378</v>
      </c>
    </row>
    <row r="38" spans="1:11" x14ac:dyDescent="0.2">
      <c r="A38" t="s">
        <v>1067</v>
      </c>
      <c r="B38" t="s">
        <v>1066</v>
      </c>
      <c r="C38">
        <v>1948</v>
      </c>
      <c r="D38">
        <v>3589.9869999999996</v>
      </c>
      <c r="E38" t="s">
        <v>1077</v>
      </c>
      <c r="F38">
        <f t="shared" si="0"/>
        <v>4487.4837499999994</v>
      </c>
      <c r="G38">
        <v>2059</v>
      </c>
      <c r="I38">
        <f t="shared" si="1"/>
        <v>4.4874837499999991</v>
      </c>
      <c r="K38" t="s">
        <v>762</v>
      </c>
    </row>
    <row r="39" spans="1:11" x14ac:dyDescent="0.2">
      <c r="A39" t="s">
        <v>1067</v>
      </c>
      <c r="B39" t="s">
        <v>1066</v>
      </c>
      <c r="C39">
        <v>1949</v>
      </c>
      <c r="D39">
        <v>3956.7730000000001</v>
      </c>
      <c r="E39" t="s">
        <v>1077</v>
      </c>
      <c r="F39">
        <f t="shared" si="0"/>
        <v>4945.9662499999995</v>
      </c>
      <c r="G39">
        <v>2060</v>
      </c>
      <c r="I39">
        <f t="shared" si="1"/>
        <v>4.9459662499999997</v>
      </c>
      <c r="K39" t="s">
        <v>762</v>
      </c>
    </row>
    <row r="40" spans="1:11" x14ac:dyDescent="0.2">
      <c r="A40" t="s">
        <v>1067</v>
      </c>
      <c r="B40" t="s">
        <v>1066</v>
      </c>
      <c r="C40">
        <v>1950</v>
      </c>
      <c r="D40">
        <v>4462.3850000000002</v>
      </c>
      <c r="E40" t="s">
        <v>1077</v>
      </c>
      <c r="F40">
        <f t="shared" si="0"/>
        <v>5577.9812499999998</v>
      </c>
      <c r="G40">
        <v>2061</v>
      </c>
      <c r="I40">
        <f t="shared" si="1"/>
        <v>5.5779812499999997</v>
      </c>
      <c r="K40" t="s">
        <v>762</v>
      </c>
    </row>
    <row r="41" spans="1:11" x14ac:dyDescent="0.2">
      <c r="A41" t="s">
        <v>1067</v>
      </c>
      <c r="B41" t="s">
        <v>1066</v>
      </c>
      <c r="C41">
        <v>1951</v>
      </c>
      <c r="D41">
        <v>4808.62</v>
      </c>
      <c r="E41" t="s">
        <v>1077</v>
      </c>
      <c r="F41">
        <f t="shared" si="0"/>
        <v>6010.7749999999996</v>
      </c>
      <c r="G41">
        <v>2062</v>
      </c>
      <c r="I41">
        <f t="shared" si="1"/>
        <v>6.0107749999999998</v>
      </c>
      <c r="K41" t="s">
        <v>762</v>
      </c>
    </row>
    <row r="42" spans="1:11" x14ac:dyDescent="0.2">
      <c r="A42" t="s">
        <v>1067</v>
      </c>
      <c r="B42" t="s">
        <v>1066</v>
      </c>
      <c r="C42">
        <v>1952</v>
      </c>
      <c r="D42">
        <v>5540</v>
      </c>
      <c r="E42" t="s">
        <v>1077</v>
      </c>
      <c r="F42">
        <f t="shared" si="0"/>
        <v>6925</v>
      </c>
      <c r="G42">
        <v>2063</v>
      </c>
      <c r="I42">
        <f t="shared" si="1"/>
        <v>6.9249999999999998</v>
      </c>
      <c r="K42" t="s">
        <v>762</v>
      </c>
    </row>
    <row r="43" spans="1:11" x14ac:dyDescent="0.2">
      <c r="A43" t="s">
        <v>1067</v>
      </c>
      <c r="B43" t="s">
        <v>1066</v>
      </c>
      <c r="C43">
        <v>1953</v>
      </c>
      <c r="D43">
        <v>6300</v>
      </c>
      <c r="E43" t="s">
        <v>1077</v>
      </c>
      <c r="F43">
        <f t="shared" si="0"/>
        <v>7875</v>
      </c>
      <c r="G43">
        <v>2064</v>
      </c>
      <c r="I43">
        <f t="shared" si="1"/>
        <v>7.875</v>
      </c>
      <c r="K43" t="s">
        <v>762</v>
      </c>
    </row>
    <row r="44" spans="1:11" x14ac:dyDescent="0.2">
      <c r="A44" t="s">
        <v>1067</v>
      </c>
      <c r="B44" t="s">
        <v>1066</v>
      </c>
      <c r="C44">
        <v>1954</v>
      </c>
      <c r="D44">
        <v>6650</v>
      </c>
      <c r="E44" t="s">
        <v>1077</v>
      </c>
      <c r="F44">
        <f t="shared" si="0"/>
        <v>8312.5</v>
      </c>
      <c r="G44">
        <v>2065</v>
      </c>
      <c r="I44">
        <f t="shared" si="1"/>
        <v>8.3125</v>
      </c>
      <c r="K44" t="s">
        <v>762</v>
      </c>
    </row>
    <row r="45" spans="1:11" x14ac:dyDescent="0.2">
      <c r="A45" t="s">
        <v>1067</v>
      </c>
      <c r="B45" t="s">
        <v>1066</v>
      </c>
      <c r="C45">
        <v>1955</v>
      </c>
      <c r="D45">
        <v>7280</v>
      </c>
      <c r="E45" t="s">
        <v>1077</v>
      </c>
      <c r="F45">
        <f t="shared" si="0"/>
        <v>9100</v>
      </c>
      <c r="G45">
        <v>2066</v>
      </c>
      <c r="I45">
        <f t="shared" si="1"/>
        <v>9.1</v>
      </c>
      <c r="K45" t="s">
        <v>762</v>
      </c>
    </row>
    <row r="46" spans="1:11" x14ac:dyDescent="0.2">
      <c r="A46" t="s">
        <v>1067</v>
      </c>
      <c r="B46" t="s">
        <v>1066</v>
      </c>
      <c r="C46">
        <v>1956</v>
      </c>
      <c r="D46">
        <v>8530</v>
      </c>
      <c r="E46" t="s">
        <v>1077</v>
      </c>
      <c r="F46">
        <f t="shared" si="0"/>
        <v>10662.5</v>
      </c>
      <c r="G46">
        <v>2067</v>
      </c>
      <c r="I46">
        <f t="shared" si="1"/>
        <v>10.6625</v>
      </c>
      <c r="K46" t="s">
        <v>762</v>
      </c>
    </row>
    <row r="47" spans="1:11" x14ac:dyDescent="0.2">
      <c r="A47" t="s">
        <v>1067</v>
      </c>
      <c r="B47" t="s">
        <v>1066</v>
      </c>
      <c r="C47">
        <v>1957</v>
      </c>
      <c r="D47">
        <v>9390</v>
      </c>
      <c r="E47" t="s">
        <v>1077</v>
      </c>
      <c r="F47">
        <f t="shared" si="0"/>
        <v>11737.5</v>
      </c>
      <c r="G47">
        <v>2068</v>
      </c>
      <c r="I47">
        <f t="shared" si="1"/>
        <v>11.737500000000001</v>
      </c>
      <c r="K47" t="s">
        <v>762</v>
      </c>
    </row>
    <row r="48" spans="1:11" x14ac:dyDescent="0.2">
      <c r="A48" t="s">
        <v>1067</v>
      </c>
      <c r="B48" t="s">
        <v>1066</v>
      </c>
      <c r="C48">
        <v>1958</v>
      </c>
      <c r="D48">
        <v>9780</v>
      </c>
      <c r="E48" t="s">
        <v>1077</v>
      </c>
      <c r="F48">
        <f t="shared" si="0"/>
        <v>12225</v>
      </c>
      <c r="G48">
        <v>2069</v>
      </c>
      <c r="I48">
        <f t="shared" si="1"/>
        <v>12.225</v>
      </c>
      <c r="K48" t="s">
        <v>762</v>
      </c>
    </row>
    <row r="49" spans="1:11" x14ac:dyDescent="0.2">
      <c r="A49" t="s">
        <v>1067</v>
      </c>
      <c r="B49" t="s">
        <v>1066</v>
      </c>
      <c r="C49">
        <v>1959</v>
      </c>
      <c r="D49">
        <v>10740</v>
      </c>
      <c r="E49" t="s">
        <v>1077</v>
      </c>
      <c r="F49">
        <f t="shared" si="0"/>
        <v>13425</v>
      </c>
      <c r="G49">
        <v>2070</v>
      </c>
      <c r="I49">
        <f t="shared" si="1"/>
        <v>13.425000000000001</v>
      </c>
      <c r="K49" t="s">
        <v>762</v>
      </c>
    </row>
    <row r="50" spans="1:11" x14ac:dyDescent="0.2">
      <c r="A50" t="s">
        <v>1067</v>
      </c>
      <c r="B50" t="s">
        <v>1066</v>
      </c>
      <c r="C50">
        <v>1960</v>
      </c>
      <c r="D50">
        <v>12937.058999999999</v>
      </c>
      <c r="E50" t="s">
        <v>1077</v>
      </c>
      <c r="F50">
        <f t="shared" si="0"/>
        <v>16171.323749999998</v>
      </c>
      <c r="G50">
        <v>2071</v>
      </c>
      <c r="I50">
        <f t="shared" si="1"/>
        <v>16.171323749999999</v>
      </c>
      <c r="K50" t="s">
        <v>762</v>
      </c>
    </row>
    <row r="51" spans="1:11" x14ac:dyDescent="0.2">
      <c r="A51" t="s">
        <v>1067</v>
      </c>
      <c r="B51" t="s">
        <v>1066</v>
      </c>
      <c r="C51">
        <v>1961</v>
      </c>
      <c r="D51">
        <v>13544.151</v>
      </c>
      <c r="E51" t="s">
        <v>1077</v>
      </c>
      <c r="F51">
        <f t="shared" si="0"/>
        <v>16930.188749999998</v>
      </c>
      <c r="G51">
        <v>2072</v>
      </c>
      <c r="I51">
        <f t="shared" si="1"/>
        <v>16.930188749999999</v>
      </c>
      <c r="K51" t="s">
        <v>762</v>
      </c>
    </row>
    <row r="52" spans="1:11" x14ac:dyDescent="0.2">
      <c r="A52" t="s">
        <v>1067</v>
      </c>
      <c r="B52" t="s">
        <v>1066</v>
      </c>
      <c r="C52">
        <v>1962</v>
      </c>
      <c r="D52">
        <v>15477.433999999999</v>
      </c>
      <c r="E52" t="s">
        <v>1077</v>
      </c>
      <c r="F52">
        <f t="shared" si="0"/>
        <v>19346.7925</v>
      </c>
      <c r="G52">
        <v>2073</v>
      </c>
      <c r="I52">
        <f t="shared" si="1"/>
        <v>19.346792499999999</v>
      </c>
      <c r="K52" t="s">
        <v>762</v>
      </c>
    </row>
    <row r="53" spans="1:11" x14ac:dyDescent="0.2">
      <c r="A53" t="s">
        <v>1067</v>
      </c>
      <c r="B53" t="s">
        <v>1066</v>
      </c>
      <c r="C53">
        <v>1963</v>
      </c>
      <c r="D53">
        <v>17609.862000000001</v>
      </c>
      <c r="E53" t="s">
        <v>1077</v>
      </c>
      <c r="F53">
        <f t="shared" si="0"/>
        <v>22012.327499999999</v>
      </c>
      <c r="G53">
        <v>2074</v>
      </c>
      <c r="I53">
        <f t="shared" si="1"/>
        <v>22.012327500000001</v>
      </c>
      <c r="K53" t="s">
        <v>762</v>
      </c>
    </row>
    <row r="54" spans="1:11" x14ac:dyDescent="0.2">
      <c r="A54" t="s">
        <v>1067</v>
      </c>
      <c r="B54" t="s">
        <v>1066</v>
      </c>
      <c r="C54">
        <v>1964</v>
      </c>
      <c r="D54">
        <v>20325.168000000001</v>
      </c>
      <c r="E54" t="s">
        <v>1077</v>
      </c>
      <c r="F54">
        <f t="shared" si="0"/>
        <v>25406.46</v>
      </c>
      <c r="G54">
        <v>2075</v>
      </c>
      <c r="I54">
        <f t="shared" si="1"/>
        <v>25.406459999999999</v>
      </c>
      <c r="K54" t="s">
        <v>762</v>
      </c>
    </row>
    <row r="55" spans="1:11" x14ac:dyDescent="0.2">
      <c r="A55" t="s">
        <v>1067</v>
      </c>
      <c r="B55" t="s">
        <v>1066</v>
      </c>
      <c r="C55">
        <v>1965</v>
      </c>
      <c r="D55">
        <v>23070.227999999999</v>
      </c>
      <c r="E55" t="s">
        <v>1077</v>
      </c>
      <c r="F55">
        <f t="shared" si="0"/>
        <v>28837.784999999996</v>
      </c>
      <c r="G55">
        <v>2076</v>
      </c>
      <c r="I55">
        <f t="shared" si="1"/>
        <v>28.837784999999997</v>
      </c>
      <c r="K55" t="s">
        <v>762</v>
      </c>
    </row>
    <row r="56" spans="1:11" x14ac:dyDescent="0.2">
      <c r="A56" t="s">
        <v>1067</v>
      </c>
      <c r="B56" t="s">
        <v>1066</v>
      </c>
      <c r="C56">
        <v>1966</v>
      </c>
      <c r="D56">
        <v>25836.183000000001</v>
      </c>
      <c r="E56" t="s">
        <v>1077</v>
      </c>
      <c r="F56">
        <f t="shared" si="0"/>
        <v>32295.228749999998</v>
      </c>
      <c r="G56">
        <v>2077</v>
      </c>
      <c r="I56">
        <f t="shared" si="1"/>
        <v>32.29522875</v>
      </c>
      <c r="K56" t="s">
        <v>762</v>
      </c>
    </row>
    <row r="57" spans="1:11" x14ac:dyDescent="0.2">
      <c r="A57" t="s">
        <v>1067</v>
      </c>
      <c r="B57" t="s">
        <v>1066</v>
      </c>
      <c r="C57">
        <v>1967</v>
      </c>
      <c r="D57">
        <v>28141.97</v>
      </c>
      <c r="E57" t="s">
        <v>1077</v>
      </c>
      <c r="F57">
        <f t="shared" si="0"/>
        <v>35177.462500000001</v>
      </c>
      <c r="G57">
        <v>2078</v>
      </c>
      <c r="I57">
        <f t="shared" si="1"/>
        <v>35.177462500000004</v>
      </c>
      <c r="K57" t="s">
        <v>762</v>
      </c>
    </row>
    <row r="58" spans="1:11" x14ac:dyDescent="0.2">
      <c r="A58" t="s">
        <v>1067</v>
      </c>
      <c r="B58" t="s">
        <v>1066</v>
      </c>
      <c r="C58">
        <v>1968</v>
      </c>
      <c r="D58">
        <v>30195.308000000001</v>
      </c>
      <c r="E58" t="s">
        <v>1077</v>
      </c>
      <c r="F58">
        <f t="shared" si="0"/>
        <v>37744.135000000002</v>
      </c>
      <c r="G58">
        <v>2079</v>
      </c>
      <c r="I58">
        <f t="shared" si="1"/>
        <v>37.744135</v>
      </c>
      <c r="K58" t="s">
        <v>762</v>
      </c>
    </row>
    <row r="59" spans="1:11" x14ac:dyDescent="0.2">
      <c r="A59" t="s">
        <v>1067</v>
      </c>
      <c r="B59" t="s">
        <v>1066</v>
      </c>
      <c r="C59">
        <v>1969</v>
      </c>
      <c r="D59">
        <v>33258.266000000003</v>
      </c>
      <c r="E59" t="s">
        <v>1077</v>
      </c>
      <c r="F59">
        <f t="shared" si="0"/>
        <v>41572.832500000004</v>
      </c>
      <c r="G59">
        <v>2080</v>
      </c>
      <c r="I59">
        <f t="shared" si="1"/>
        <v>41.572832500000004</v>
      </c>
      <c r="K59" t="s">
        <v>762</v>
      </c>
    </row>
    <row r="60" spans="1:11" x14ac:dyDescent="0.2">
      <c r="A60" t="s">
        <v>1067</v>
      </c>
      <c r="B60" t="s">
        <v>1066</v>
      </c>
      <c r="C60">
        <v>1970</v>
      </c>
      <c r="D60">
        <v>35249.173999999999</v>
      </c>
      <c r="E60" t="s">
        <v>1077</v>
      </c>
      <c r="F60">
        <f t="shared" si="0"/>
        <v>44061.467499999999</v>
      </c>
      <c r="G60">
        <v>2081</v>
      </c>
      <c r="I60">
        <f t="shared" si="1"/>
        <v>44.061467499999999</v>
      </c>
      <c r="K60" t="s">
        <v>762</v>
      </c>
    </row>
    <row r="61" spans="1:11" x14ac:dyDescent="0.2">
      <c r="A61" t="s">
        <v>1067</v>
      </c>
      <c r="B61" t="s">
        <v>1066</v>
      </c>
      <c r="C61">
        <v>1971</v>
      </c>
      <c r="D61">
        <v>38350.337</v>
      </c>
      <c r="E61" t="s">
        <v>1077</v>
      </c>
      <c r="F61">
        <f t="shared" si="0"/>
        <v>47937.921249999999</v>
      </c>
      <c r="G61">
        <v>2082</v>
      </c>
      <c r="I61">
        <f t="shared" si="1"/>
        <v>47.937921250000002</v>
      </c>
      <c r="K61" t="s">
        <v>762</v>
      </c>
    </row>
    <row r="62" spans="1:11" x14ac:dyDescent="0.2">
      <c r="A62" t="s">
        <v>1067</v>
      </c>
      <c r="B62" t="s">
        <v>1066</v>
      </c>
      <c r="C62">
        <v>1972</v>
      </c>
      <c r="D62">
        <v>41033.281999999999</v>
      </c>
      <c r="E62" t="s">
        <v>1077</v>
      </c>
      <c r="F62">
        <f t="shared" si="0"/>
        <v>51291.602499999994</v>
      </c>
      <c r="G62">
        <v>2083</v>
      </c>
      <c r="I62">
        <f t="shared" si="1"/>
        <v>51.291602499999996</v>
      </c>
      <c r="K62" t="s">
        <v>762</v>
      </c>
    </row>
    <row r="63" spans="1:11" x14ac:dyDescent="0.2">
      <c r="A63" t="s">
        <v>1067</v>
      </c>
      <c r="B63" t="s">
        <v>1066</v>
      </c>
      <c r="C63">
        <v>1973</v>
      </c>
      <c r="D63">
        <v>42414.805</v>
      </c>
      <c r="E63" t="s">
        <v>1077</v>
      </c>
      <c r="F63">
        <f t="shared" si="0"/>
        <v>53018.506249999999</v>
      </c>
      <c r="G63">
        <v>2084</v>
      </c>
      <c r="I63">
        <f t="shared" si="1"/>
        <v>53.018506250000002</v>
      </c>
      <c r="K63" t="s">
        <v>762</v>
      </c>
    </row>
    <row r="64" spans="1:11" x14ac:dyDescent="0.2">
      <c r="A64" t="s">
        <v>1067</v>
      </c>
      <c r="B64" t="s">
        <v>1066</v>
      </c>
      <c r="C64">
        <v>1974</v>
      </c>
      <c r="D64">
        <v>44619.593000000001</v>
      </c>
      <c r="E64" t="s">
        <v>1077</v>
      </c>
      <c r="F64">
        <f t="shared" si="0"/>
        <v>55774.491249999999</v>
      </c>
      <c r="G64">
        <v>2085</v>
      </c>
      <c r="I64">
        <f t="shared" si="1"/>
        <v>55.774491249999997</v>
      </c>
      <c r="K64" t="s">
        <v>762</v>
      </c>
    </row>
    <row r="65" spans="1:11" x14ac:dyDescent="0.2">
      <c r="A65" t="s">
        <v>1067</v>
      </c>
      <c r="B65" t="s">
        <v>1066</v>
      </c>
      <c r="C65">
        <v>1975</v>
      </c>
      <c r="D65">
        <v>46449.523999999998</v>
      </c>
      <c r="E65" t="s">
        <v>1077</v>
      </c>
      <c r="F65">
        <f t="shared" si="0"/>
        <v>58061.904999999992</v>
      </c>
      <c r="G65">
        <v>2086</v>
      </c>
      <c r="I65">
        <f t="shared" si="1"/>
        <v>58.061904999999996</v>
      </c>
      <c r="K65" t="s">
        <v>762</v>
      </c>
    </row>
    <row r="66" spans="1:11" x14ac:dyDescent="0.2">
      <c r="A66" t="s">
        <v>1067</v>
      </c>
      <c r="B66" t="s">
        <v>1066</v>
      </c>
      <c r="C66">
        <v>1976</v>
      </c>
      <c r="D66">
        <v>50468.029000000002</v>
      </c>
      <c r="E66" t="s">
        <v>1077</v>
      </c>
      <c r="F66">
        <f t="shared" si="0"/>
        <v>63085.036249999997</v>
      </c>
      <c r="G66">
        <v>2087</v>
      </c>
      <c r="I66">
        <f t="shared" si="1"/>
        <v>63.085036250000002</v>
      </c>
      <c r="K66" t="s">
        <v>762</v>
      </c>
    </row>
    <row r="67" spans="1:11" x14ac:dyDescent="0.2">
      <c r="A67" t="s">
        <v>1067</v>
      </c>
      <c r="B67" t="s">
        <v>1066</v>
      </c>
      <c r="C67">
        <v>1977</v>
      </c>
      <c r="D67">
        <v>55909.463000000003</v>
      </c>
      <c r="E67" t="s">
        <v>1077</v>
      </c>
      <c r="F67">
        <f t="shared" si="0"/>
        <v>69886.828750000001</v>
      </c>
      <c r="G67">
        <v>2088</v>
      </c>
      <c r="I67">
        <f t="shared" si="1"/>
        <v>69.886828750000006</v>
      </c>
      <c r="K67" t="s">
        <v>762</v>
      </c>
    </row>
    <row r="68" spans="1:11" x14ac:dyDescent="0.2">
      <c r="A68" t="s">
        <v>1067</v>
      </c>
      <c r="B68" t="s">
        <v>1066</v>
      </c>
      <c r="C68">
        <v>1978</v>
      </c>
      <c r="D68">
        <v>59622.703000000001</v>
      </c>
      <c r="E68" t="s">
        <v>1077</v>
      </c>
      <c r="F68">
        <f t="shared" ref="F68:F81" si="2">D68/D$3</f>
        <v>74528.378750000003</v>
      </c>
      <c r="G68">
        <v>2089</v>
      </c>
      <c r="I68">
        <f t="shared" ref="I68:I81" si="3">F68*0.001</f>
        <v>74.528378750000002</v>
      </c>
      <c r="K68" t="s">
        <v>762</v>
      </c>
    </row>
    <row r="69" spans="1:11" x14ac:dyDescent="0.2">
      <c r="A69" t="s">
        <v>1067</v>
      </c>
      <c r="B69" t="s">
        <v>1066</v>
      </c>
      <c r="C69">
        <v>1979</v>
      </c>
      <c r="D69">
        <v>62777.606</v>
      </c>
      <c r="E69" t="s">
        <v>1077</v>
      </c>
      <c r="F69">
        <f t="shared" si="2"/>
        <v>78472.007499999992</v>
      </c>
      <c r="G69">
        <v>2090</v>
      </c>
      <c r="I69">
        <f t="shared" si="3"/>
        <v>78.472007499999989</v>
      </c>
      <c r="K69" t="s">
        <v>762</v>
      </c>
    </row>
    <row r="70" spans="1:11" x14ac:dyDescent="0.2">
      <c r="A70" t="s">
        <v>1067</v>
      </c>
      <c r="B70" t="s">
        <v>1066</v>
      </c>
      <c r="C70">
        <v>1980</v>
      </c>
      <c r="D70">
        <v>62291.849000000002</v>
      </c>
      <c r="E70" t="s">
        <v>1077</v>
      </c>
      <c r="F70">
        <f t="shared" si="2"/>
        <v>77864.811249999999</v>
      </c>
      <c r="G70">
        <v>2091</v>
      </c>
      <c r="I70">
        <f t="shared" si="3"/>
        <v>77.864811250000002</v>
      </c>
      <c r="K70" t="s">
        <v>762</v>
      </c>
    </row>
    <row r="71" spans="1:11" x14ac:dyDescent="0.2">
      <c r="A71" t="s">
        <v>1067</v>
      </c>
      <c r="B71" t="s">
        <v>1066</v>
      </c>
      <c r="C71">
        <v>1981</v>
      </c>
      <c r="D71">
        <v>63493.885999999999</v>
      </c>
      <c r="E71" t="s">
        <v>1077</v>
      </c>
      <c r="F71">
        <f t="shared" si="2"/>
        <v>79367.357499999998</v>
      </c>
      <c r="G71">
        <v>2092</v>
      </c>
      <c r="I71">
        <f t="shared" si="3"/>
        <v>79.367357499999997</v>
      </c>
      <c r="K71" t="s">
        <v>762</v>
      </c>
    </row>
    <row r="72" spans="1:11" x14ac:dyDescent="0.2">
      <c r="A72" t="s">
        <v>1067</v>
      </c>
      <c r="B72" t="s">
        <v>1066</v>
      </c>
      <c r="C72">
        <v>1982</v>
      </c>
      <c r="D72">
        <v>68268.922999999995</v>
      </c>
      <c r="E72" t="s">
        <v>1077</v>
      </c>
      <c r="F72">
        <f t="shared" si="2"/>
        <v>85336.153749999983</v>
      </c>
      <c r="G72">
        <v>2093</v>
      </c>
      <c r="I72">
        <f t="shared" si="3"/>
        <v>85.33615374999998</v>
      </c>
      <c r="K72" t="s">
        <v>762</v>
      </c>
    </row>
    <row r="73" spans="1:11" x14ac:dyDescent="0.2">
      <c r="A73" t="s">
        <v>1067</v>
      </c>
      <c r="B73" t="s">
        <v>1066</v>
      </c>
      <c r="C73">
        <v>1983</v>
      </c>
      <c r="D73">
        <v>74855.695000000007</v>
      </c>
      <c r="E73" t="s">
        <v>1077</v>
      </c>
      <c r="F73">
        <f t="shared" si="2"/>
        <v>93569.618750000009</v>
      </c>
      <c r="G73">
        <v>2094</v>
      </c>
      <c r="I73">
        <f t="shared" si="3"/>
        <v>93.569618750000004</v>
      </c>
      <c r="K73" t="s">
        <v>762</v>
      </c>
    </row>
    <row r="74" spans="1:11" x14ac:dyDescent="0.2">
      <c r="A74" t="s">
        <v>1067</v>
      </c>
      <c r="B74" t="s">
        <v>1066</v>
      </c>
      <c r="C74">
        <v>1984</v>
      </c>
      <c r="D74">
        <v>73680.817999999999</v>
      </c>
      <c r="E74" t="s">
        <v>1077</v>
      </c>
      <c r="F74">
        <f t="shared" si="2"/>
        <v>92101.022499999992</v>
      </c>
      <c r="G74">
        <v>2095</v>
      </c>
      <c r="I74">
        <f t="shared" si="3"/>
        <v>92.101022499999999</v>
      </c>
      <c r="K74" t="s">
        <v>762</v>
      </c>
    </row>
    <row r="75" spans="1:11" x14ac:dyDescent="0.2">
      <c r="A75" t="s">
        <v>1067</v>
      </c>
      <c r="B75" t="s">
        <v>1066</v>
      </c>
      <c r="C75">
        <v>1985</v>
      </c>
      <c r="D75">
        <v>77696.274000000005</v>
      </c>
      <c r="E75" t="s">
        <v>1077</v>
      </c>
      <c r="F75">
        <f t="shared" si="2"/>
        <v>97120.342499999999</v>
      </c>
      <c r="G75">
        <v>2096</v>
      </c>
      <c r="I75">
        <f t="shared" si="3"/>
        <v>97.120342500000007</v>
      </c>
      <c r="K75" t="s">
        <v>762</v>
      </c>
    </row>
    <row r="76" spans="1:11" x14ac:dyDescent="0.2">
      <c r="A76" t="s">
        <v>1067</v>
      </c>
      <c r="B76" t="s">
        <v>1066</v>
      </c>
      <c r="C76">
        <v>1986</v>
      </c>
      <c r="D76">
        <v>82028.36</v>
      </c>
      <c r="E76" t="s">
        <v>1077</v>
      </c>
      <c r="F76">
        <f t="shared" si="2"/>
        <v>102535.45</v>
      </c>
      <c r="G76">
        <v>2097</v>
      </c>
      <c r="I76">
        <f t="shared" si="3"/>
        <v>102.53545</v>
      </c>
      <c r="K76" t="s">
        <v>762</v>
      </c>
    </row>
    <row r="77" spans="1:11" x14ac:dyDescent="0.2">
      <c r="A77" t="s">
        <v>1067</v>
      </c>
      <c r="B77" t="s">
        <v>1066</v>
      </c>
      <c r="C77">
        <v>1987</v>
      </c>
      <c r="D77">
        <v>85767.301000000007</v>
      </c>
      <c r="E77" t="s">
        <v>1077</v>
      </c>
      <c r="F77">
        <f t="shared" si="2"/>
        <v>107209.12625</v>
      </c>
      <c r="G77">
        <v>2098</v>
      </c>
      <c r="I77">
        <f t="shared" si="3"/>
        <v>107.20912625</v>
      </c>
      <c r="K77" t="s">
        <v>762</v>
      </c>
    </row>
    <row r="78" spans="1:11" x14ac:dyDescent="0.2">
      <c r="A78" t="s">
        <v>1067</v>
      </c>
      <c r="B78" t="s">
        <v>1066</v>
      </c>
      <c r="C78">
        <v>1988</v>
      </c>
      <c r="D78">
        <v>85185.849000000002</v>
      </c>
      <c r="E78" t="s">
        <v>1077</v>
      </c>
      <c r="F78">
        <f t="shared" si="2"/>
        <v>106482.31125</v>
      </c>
      <c r="G78">
        <v>2099</v>
      </c>
      <c r="I78">
        <f t="shared" si="3"/>
        <v>106.48231125</v>
      </c>
      <c r="K78" t="s">
        <v>762</v>
      </c>
    </row>
    <row r="79" spans="1:11" x14ac:dyDescent="0.2">
      <c r="A79" t="s">
        <v>1067</v>
      </c>
      <c r="B79" t="s">
        <v>1066</v>
      </c>
      <c r="C79">
        <v>1989</v>
      </c>
      <c r="D79">
        <v>82279.841</v>
      </c>
      <c r="E79" t="s">
        <v>1077</v>
      </c>
      <c r="F79">
        <f t="shared" si="2"/>
        <v>102849.80124999999</v>
      </c>
      <c r="G79">
        <v>2100</v>
      </c>
      <c r="I79">
        <f t="shared" si="3"/>
        <v>102.84980125</v>
      </c>
      <c r="K79" t="s">
        <v>762</v>
      </c>
    </row>
    <row r="80" spans="1:11" x14ac:dyDescent="0.2">
      <c r="A80" t="s">
        <v>852</v>
      </c>
      <c r="B80" t="s">
        <v>1068</v>
      </c>
      <c r="D80">
        <v>1</v>
      </c>
      <c r="F80">
        <f t="shared" si="2"/>
        <v>1.25</v>
      </c>
      <c r="G80">
        <v>2024</v>
      </c>
      <c r="I80">
        <f t="shared" si="3"/>
        <v>1.25E-3</v>
      </c>
    </row>
    <row r="81" spans="1:9" x14ac:dyDescent="0.2">
      <c r="A81" t="s">
        <v>852</v>
      </c>
      <c r="B81" t="s">
        <v>1068</v>
      </c>
      <c r="D81">
        <v>2</v>
      </c>
      <c r="F81">
        <f t="shared" si="2"/>
        <v>2.5</v>
      </c>
      <c r="G81">
        <v>2030</v>
      </c>
      <c r="I81">
        <f t="shared" si="3"/>
        <v>2.5000000000000001E-3</v>
      </c>
    </row>
    <row r="82" spans="1:9" x14ac:dyDescent="0.2">
      <c r="A82" t="s">
        <v>852</v>
      </c>
      <c r="B82" t="s">
        <v>1069</v>
      </c>
      <c r="D82">
        <v>1</v>
      </c>
      <c r="G82">
        <v>2024</v>
      </c>
    </row>
    <row r="83" spans="1:9" x14ac:dyDescent="0.2">
      <c r="A83" t="s">
        <v>852</v>
      </c>
      <c r="B83" t="s">
        <v>1069</v>
      </c>
      <c r="D83">
        <v>87</v>
      </c>
      <c r="G83">
        <v>2030</v>
      </c>
    </row>
    <row r="84" spans="1:9" x14ac:dyDescent="0.2">
      <c r="A84" t="s">
        <v>1058</v>
      </c>
      <c r="B84" t="s">
        <v>1070</v>
      </c>
      <c r="G84">
        <v>2030</v>
      </c>
    </row>
    <row r="85" spans="1:9" x14ac:dyDescent="0.2">
      <c r="A85" t="s">
        <v>1058</v>
      </c>
      <c r="B85" t="s">
        <v>1070</v>
      </c>
      <c r="G85">
        <v>2050</v>
      </c>
    </row>
    <row r="86" spans="1:9" x14ac:dyDescent="0.2">
      <c r="A86" t="s">
        <v>1058</v>
      </c>
      <c r="B86" t="s">
        <v>1070</v>
      </c>
      <c r="G86">
        <v>2075</v>
      </c>
    </row>
    <row r="87" spans="1:9" x14ac:dyDescent="0.2">
      <c r="A87" t="s">
        <v>1058</v>
      </c>
      <c r="B87" t="s">
        <v>1070</v>
      </c>
      <c r="G87">
        <v>2100</v>
      </c>
    </row>
    <row r="88" spans="1:9" x14ac:dyDescent="0.2">
      <c r="A88" t="s">
        <v>1058</v>
      </c>
      <c r="B88" t="s">
        <v>1060</v>
      </c>
      <c r="G88">
        <v>2030</v>
      </c>
    </row>
    <row r="89" spans="1:9" x14ac:dyDescent="0.2">
      <c r="A89" t="s">
        <v>1058</v>
      </c>
      <c r="B89" t="s">
        <v>1060</v>
      </c>
      <c r="G89">
        <v>2050</v>
      </c>
    </row>
    <row r="90" spans="1:9" x14ac:dyDescent="0.2">
      <c r="A90" t="s">
        <v>1058</v>
      </c>
      <c r="B90" t="s">
        <v>1060</v>
      </c>
      <c r="G90">
        <v>2075</v>
      </c>
    </row>
    <row r="91" spans="1:9" x14ac:dyDescent="0.2">
      <c r="A91" t="s">
        <v>1058</v>
      </c>
      <c r="B91" t="s">
        <v>1060</v>
      </c>
      <c r="G91">
        <v>2100</v>
      </c>
    </row>
    <row r="92" spans="1:9" x14ac:dyDescent="0.2">
      <c r="A92" t="s">
        <v>1058</v>
      </c>
      <c r="B92" t="s">
        <v>1061</v>
      </c>
      <c r="G92">
        <v>2030</v>
      </c>
    </row>
    <row r="93" spans="1:9" x14ac:dyDescent="0.2">
      <c r="A93" t="s">
        <v>1058</v>
      </c>
      <c r="B93" t="s">
        <v>1061</v>
      </c>
      <c r="G93">
        <v>2050</v>
      </c>
    </row>
    <row r="94" spans="1:9" x14ac:dyDescent="0.2">
      <c r="A94" t="s">
        <v>1058</v>
      </c>
      <c r="B94" t="s">
        <v>1061</v>
      </c>
      <c r="G94">
        <v>2075</v>
      </c>
    </row>
    <row r="95" spans="1:9" x14ac:dyDescent="0.2">
      <c r="A95" t="s">
        <v>1058</v>
      </c>
      <c r="B95" t="s">
        <v>1061</v>
      </c>
      <c r="G95">
        <v>2100</v>
      </c>
    </row>
    <row r="96" spans="1:9" x14ac:dyDescent="0.2">
      <c r="A96" t="s">
        <v>1057</v>
      </c>
      <c r="B96" t="s">
        <v>1071</v>
      </c>
      <c r="G96">
        <v>2030</v>
      </c>
    </row>
    <row r="97" spans="1:7" x14ac:dyDescent="0.2">
      <c r="A97" t="s">
        <v>1057</v>
      </c>
      <c r="B97" t="s">
        <v>1071</v>
      </c>
      <c r="G97">
        <v>2050</v>
      </c>
    </row>
    <row r="98" spans="1:7" x14ac:dyDescent="0.2">
      <c r="A98" t="s">
        <v>1057</v>
      </c>
      <c r="B98" t="s">
        <v>1071</v>
      </c>
      <c r="G98">
        <v>2100</v>
      </c>
    </row>
    <row r="99" spans="1:7" x14ac:dyDescent="0.2">
      <c r="A99" t="s">
        <v>1057</v>
      </c>
      <c r="B99" t="s">
        <v>1072</v>
      </c>
      <c r="G99">
        <v>2030</v>
      </c>
    </row>
    <row r="100" spans="1:7" x14ac:dyDescent="0.2">
      <c r="A100" t="s">
        <v>1057</v>
      </c>
      <c r="B100" t="s">
        <v>1072</v>
      </c>
      <c r="G100">
        <v>2050</v>
      </c>
    </row>
    <row r="101" spans="1:7" x14ac:dyDescent="0.2">
      <c r="A101" t="s">
        <v>1057</v>
      </c>
      <c r="B101" t="s">
        <v>1072</v>
      </c>
      <c r="G101">
        <v>2100</v>
      </c>
    </row>
    <row r="102" spans="1:7" x14ac:dyDescent="0.2">
      <c r="A102" t="s">
        <v>1057</v>
      </c>
      <c r="B102" t="s">
        <v>1073</v>
      </c>
      <c r="G102">
        <v>2030</v>
      </c>
    </row>
    <row r="103" spans="1:7" x14ac:dyDescent="0.2">
      <c r="A103" t="s">
        <v>1057</v>
      </c>
      <c r="B103" t="s">
        <v>1073</v>
      </c>
      <c r="G103">
        <v>2050</v>
      </c>
    </row>
    <row r="104" spans="1:7" x14ac:dyDescent="0.2">
      <c r="A104" t="s">
        <v>1057</v>
      </c>
      <c r="B104" t="s">
        <v>1073</v>
      </c>
      <c r="G104">
        <v>2100</v>
      </c>
    </row>
    <row r="105" spans="1:7" x14ac:dyDescent="0.2">
      <c r="A105" t="s">
        <v>1057</v>
      </c>
      <c r="B105" t="s">
        <v>1074</v>
      </c>
      <c r="G105">
        <v>2030</v>
      </c>
    </row>
    <row r="106" spans="1:7" x14ac:dyDescent="0.2">
      <c r="A106" t="s">
        <v>1057</v>
      </c>
      <c r="B106" t="s">
        <v>1074</v>
      </c>
      <c r="G106">
        <v>2050</v>
      </c>
    </row>
    <row r="107" spans="1:7" x14ac:dyDescent="0.2">
      <c r="A107" t="s">
        <v>1057</v>
      </c>
      <c r="B107" t="s">
        <v>1074</v>
      </c>
      <c r="G107">
        <v>2100</v>
      </c>
    </row>
    <row r="116" spans="3:3" x14ac:dyDescent="0.2">
      <c r="C116">
        <v>2020</v>
      </c>
    </row>
  </sheetData>
  <phoneticPr fontId="8" type="noConversion"/>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1EBD-8A86-4636-9E0D-30CE1F9531A8}">
  <sheetPr codeName="Sheet7"/>
  <dimension ref="A1:L17"/>
  <sheetViews>
    <sheetView workbookViewId="0">
      <pane xSplit="1" ySplit="1" topLeftCell="B2" activePane="bottomRight" state="frozen"/>
      <selection pane="topRight" activeCell="B1" sqref="B1"/>
      <selection pane="bottomLeft" activeCell="A2" sqref="A2"/>
      <selection pane="bottomRight" activeCell="F6" sqref="F6"/>
    </sheetView>
  </sheetViews>
  <sheetFormatPr baseColWidth="10" defaultColWidth="8.6640625" defaultRowHeight="15" x14ac:dyDescent="0.2"/>
  <cols>
    <col min="1" max="1" width="26.33203125" bestFit="1" customWidth="1"/>
    <col min="2" max="10" width="15.6640625" customWidth="1"/>
  </cols>
  <sheetData>
    <row r="1" spans="1:12" s="1" customFormat="1" x14ac:dyDescent="0.2">
      <c r="A1" s="1" t="s">
        <v>466</v>
      </c>
      <c r="B1" s="1">
        <v>1</v>
      </c>
      <c r="C1" s="1">
        <v>2</v>
      </c>
      <c r="D1" s="1">
        <v>3</v>
      </c>
      <c r="E1" s="1">
        <v>4</v>
      </c>
      <c r="F1" s="1">
        <v>5</v>
      </c>
      <c r="G1" s="1">
        <v>6</v>
      </c>
      <c r="H1" s="1">
        <v>7</v>
      </c>
      <c r="I1" s="1">
        <v>8</v>
      </c>
      <c r="J1" s="1">
        <v>9</v>
      </c>
    </row>
    <row r="2" spans="1:12" ht="64" x14ac:dyDescent="0.2">
      <c r="A2" s="10" t="s">
        <v>467</v>
      </c>
      <c r="B2" s="11" t="s">
        <v>468</v>
      </c>
      <c r="C2" s="11" t="s">
        <v>469</v>
      </c>
      <c r="D2" s="11" t="s">
        <v>470</v>
      </c>
      <c r="E2" s="11" t="s">
        <v>471</v>
      </c>
      <c r="F2" s="11" t="s">
        <v>472</v>
      </c>
      <c r="G2" s="11" t="s">
        <v>473</v>
      </c>
      <c r="H2" s="11" t="s">
        <v>474</v>
      </c>
      <c r="I2" s="11" t="s">
        <v>475</v>
      </c>
      <c r="J2" s="11" t="s">
        <v>476</v>
      </c>
    </row>
    <row r="3" spans="1:12" ht="144" x14ac:dyDescent="0.2">
      <c r="A3" s="12" t="s">
        <v>2397</v>
      </c>
      <c r="B3" s="13" t="s">
        <v>2398</v>
      </c>
      <c r="C3" s="13" t="s">
        <v>2399</v>
      </c>
      <c r="D3" s="13" t="s">
        <v>2400</v>
      </c>
      <c r="E3" s="14" t="s">
        <v>2401</v>
      </c>
      <c r="F3" s="13" t="s">
        <v>2402</v>
      </c>
      <c r="G3" s="13" t="s">
        <v>2403</v>
      </c>
      <c r="H3" s="13" t="s">
        <v>2404</v>
      </c>
      <c r="I3" s="13" t="s">
        <v>2405</v>
      </c>
      <c r="J3" s="13" t="s">
        <v>2406</v>
      </c>
    </row>
    <row r="4" spans="1:12" x14ac:dyDescent="0.2">
      <c r="A4" s="12" t="s">
        <v>2407</v>
      </c>
      <c r="B4" s="14">
        <v>1884</v>
      </c>
      <c r="C4" s="14">
        <v>1999</v>
      </c>
      <c r="D4" s="14">
        <v>2008</v>
      </c>
      <c r="E4" s="14">
        <v>2009</v>
      </c>
      <c r="F4" s="14">
        <v>2012</v>
      </c>
      <c r="G4" s="14">
        <v>2013</v>
      </c>
      <c r="H4" s="14">
        <v>2015</v>
      </c>
      <c r="I4" s="14">
        <v>2018</v>
      </c>
      <c r="J4" s="14">
        <v>2025</v>
      </c>
    </row>
    <row r="5" spans="1:12" x14ac:dyDescent="0.2">
      <c r="A5" s="12" t="s">
        <v>477</v>
      </c>
      <c r="B5" s="14"/>
      <c r="C5" s="14">
        <v>1984</v>
      </c>
      <c r="D5" s="14">
        <f t="shared" ref="D5:J5" si="0">D4-C4</f>
        <v>9</v>
      </c>
      <c r="E5" s="14">
        <f t="shared" si="0"/>
        <v>1</v>
      </c>
      <c r="F5" s="14">
        <f t="shared" si="0"/>
        <v>3</v>
      </c>
      <c r="G5" s="14">
        <f t="shared" si="0"/>
        <v>1</v>
      </c>
      <c r="H5" s="14">
        <f t="shared" si="0"/>
        <v>2</v>
      </c>
      <c r="I5" s="14">
        <f t="shared" si="0"/>
        <v>3</v>
      </c>
      <c r="J5" s="14">
        <f t="shared" si="0"/>
        <v>7</v>
      </c>
    </row>
    <row r="6" spans="1:12" ht="144" x14ac:dyDescent="0.2">
      <c r="A6" s="15" t="s">
        <v>2408</v>
      </c>
      <c r="B6" s="16" t="s">
        <v>2409</v>
      </c>
      <c r="C6" s="16" t="s">
        <v>2410</v>
      </c>
      <c r="D6" s="16" t="s">
        <v>2411</v>
      </c>
      <c r="E6" s="16" t="s">
        <v>2412</v>
      </c>
      <c r="F6" s="16" t="s">
        <v>2413</v>
      </c>
      <c r="G6" s="16" t="s">
        <v>2414</v>
      </c>
      <c r="H6" s="16" t="s">
        <v>2415</v>
      </c>
      <c r="I6" s="16" t="s">
        <v>2416</v>
      </c>
      <c r="J6" s="16" t="s">
        <v>2417</v>
      </c>
    </row>
    <row r="7" spans="1:12" x14ac:dyDescent="0.2">
      <c r="A7" s="15" t="s">
        <v>2418</v>
      </c>
      <c r="B7" s="16">
        <v>1984</v>
      </c>
      <c r="C7" s="16">
        <v>2009</v>
      </c>
      <c r="D7" s="16">
        <v>2011</v>
      </c>
      <c r="E7" s="16">
        <v>2011</v>
      </c>
      <c r="F7" s="16">
        <v>2014</v>
      </c>
      <c r="G7" s="16">
        <v>2017</v>
      </c>
      <c r="H7" s="16">
        <v>2017</v>
      </c>
      <c r="I7" s="16">
        <v>2019</v>
      </c>
      <c r="J7" s="43">
        <v>2021</v>
      </c>
      <c r="L7" s="29"/>
    </row>
    <row r="8" spans="1:12" x14ac:dyDescent="0.2">
      <c r="A8" s="15" t="s">
        <v>477</v>
      </c>
      <c r="B8" s="16"/>
      <c r="C8" s="16">
        <f>C7-B7</f>
        <v>25</v>
      </c>
      <c r="D8" s="16">
        <f t="shared" ref="D8:J8" si="1">D7-C7</f>
        <v>2</v>
      </c>
      <c r="E8" s="16">
        <f t="shared" si="1"/>
        <v>0</v>
      </c>
      <c r="F8" s="16">
        <f t="shared" si="1"/>
        <v>3</v>
      </c>
      <c r="G8" s="16">
        <f t="shared" si="1"/>
        <v>3</v>
      </c>
      <c r="H8" s="16">
        <f t="shared" si="1"/>
        <v>0</v>
      </c>
      <c r="I8" s="16">
        <f t="shared" si="1"/>
        <v>2</v>
      </c>
      <c r="J8" s="16">
        <f t="shared" si="1"/>
        <v>2</v>
      </c>
      <c r="L8" s="29"/>
    </row>
    <row r="9" spans="1:12" ht="96" x14ac:dyDescent="0.2">
      <c r="A9" s="17" t="s">
        <v>478</v>
      </c>
      <c r="B9" s="18" t="s">
        <v>2419</v>
      </c>
      <c r="C9" s="18" t="s">
        <v>479</v>
      </c>
      <c r="D9" s="18" t="s">
        <v>480</v>
      </c>
      <c r="E9" s="18" t="s">
        <v>2420</v>
      </c>
      <c r="F9" s="18" t="s">
        <v>481</v>
      </c>
      <c r="G9" s="18" t="s">
        <v>482</v>
      </c>
      <c r="H9" s="18" t="s">
        <v>483</v>
      </c>
      <c r="I9" s="18" t="s">
        <v>484</v>
      </c>
      <c r="J9" s="18" t="s">
        <v>485</v>
      </c>
    </row>
    <row r="10" spans="1:12" x14ac:dyDescent="0.2">
      <c r="A10" s="17" t="s">
        <v>486</v>
      </c>
      <c r="B10" s="18">
        <v>1884</v>
      </c>
      <c r="C10" s="18">
        <v>1908</v>
      </c>
      <c r="D10" s="18">
        <v>1909</v>
      </c>
      <c r="E10" s="18">
        <v>1909</v>
      </c>
      <c r="F10" s="18">
        <v>1911</v>
      </c>
      <c r="G10" s="18">
        <v>1911</v>
      </c>
      <c r="H10" s="18">
        <v>1913</v>
      </c>
      <c r="I10" s="18">
        <v>1913</v>
      </c>
      <c r="J10" s="18">
        <v>1913</v>
      </c>
    </row>
    <row r="11" spans="1:12" x14ac:dyDescent="0.2">
      <c r="A11" s="17" t="s">
        <v>477</v>
      </c>
      <c r="B11" s="19"/>
      <c r="C11" s="19">
        <f>C10-B10</f>
        <v>24</v>
      </c>
      <c r="D11" s="19">
        <f t="shared" ref="D11:J11" si="2">D10-C10</f>
        <v>1</v>
      </c>
      <c r="E11" s="19">
        <f t="shared" si="2"/>
        <v>0</v>
      </c>
      <c r="F11" s="19">
        <f t="shared" si="2"/>
        <v>2</v>
      </c>
      <c r="G11" s="19">
        <f t="shared" si="2"/>
        <v>0</v>
      </c>
      <c r="H11" s="19">
        <f t="shared" si="2"/>
        <v>2</v>
      </c>
      <c r="I11" s="19">
        <f t="shared" si="2"/>
        <v>0</v>
      </c>
      <c r="J11" s="19">
        <f t="shared" si="2"/>
        <v>0</v>
      </c>
    </row>
    <row r="12" spans="1:12" ht="112" x14ac:dyDescent="0.2">
      <c r="A12" s="20" t="s">
        <v>487</v>
      </c>
      <c r="B12" s="21" t="s">
        <v>2421</v>
      </c>
      <c r="C12" s="21" t="s">
        <v>2422</v>
      </c>
      <c r="D12" s="21" t="s">
        <v>2423</v>
      </c>
      <c r="E12" s="44" t="s">
        <v>2424</v>
      </c>
      <c r="F12" s="21" t="s">
        <v>2425</v>
      </c>
      <c r="G12" s="21" t="s">
        <v>2426</v>
      </c>
      <c r="H12" s="21" t="s">
        <v>2427</v>
      </c>
      <c r="I12" s="21" t="s">
        <v>2428</v>
      </c>
      <c r="J12" s="21" t="s">
        <v>2429</v>
      </c>
    </row>
    <row r="13" spans="1:12" x14ac:dyDescent="0.2">
      <c r="A13" s="20" t="s">
        <v>488</v>
      </c>
      <c r="B13" s="22">
        <v>1895</v>
      </c>
      <c r="C13" s="22">
        <v>1895</v>
      </c>
      <c r="D13" s="22">
        <v>1898</v>
      </c>
      <c r="E13" s="22">
        <v>1900</v>
      </c>
      <c r="F13" s="22">
        <v>1901</v>
      </c>
      <c r="G13" s="22">
        <v>1905</v>
      </c>
      <c r="H13" s="22">
        <v>1905</v>
      </c>
      <c r="I13" s="22">
        <v>1907</v>
      </c>
      <c r="J13" s="22">
        <v>1907</v>
      </c>
    </row>
    <row r="14" spans="1:12" x14ac:dyDescent="0.2">
      <c r="A14" s="20" t="s">
        <v>477</v>
      </c>
      <c r="B14" s="22"/>
      <c r="C14" s="22">
        <f>C13-B13</f>
        <v>0</v>
      </c>
      <c r="D14" s="22">
        <f t="shared" ref="D14:J14" si="3">D13-C13</f>
        <v>3</v>
      </c>
      <c r="E14" s="22">
        <f t="shared" si="3"/>
        <v>2</v>
      </c>
      <c r="F14" s="22">
        <f t="shared" si="3"/>
        <v>1</v>
      </c>
      <c r="G14" s="22">
        <f t="shared" si="3"/>
        <v>4</v>
      </c>
      <c r="H14" s="22">
        <f t="shared" si="3"/>
        <v>0</v>
      </c>
      <c r="I14" s="22">
        <f t="shared" si="3"/>
        <v>2</v>
      </c>
      <c r="J14" s="22">
        <f t="shared" si="3"/>
        <v>0</v>
      </c>
    </row>
    <row r="15" spans="1:12" ht="80" x14ac:dyDescent="0.2">
      <c r="A15" s="23" t="s">
        <v>489</v>
      </c>
      <c r="B15" s="24" t="s">
        <v>2430</v>
      </c>
      <c r="C15" s="24" t="s">
        <v>2431</v>
      </c>
      <c r="D15" s="24" t="s">
        <v>2432</v>
      </c>
      <c r="E15" s="24" t="s">
        <v>2432</v>
      </c>
      <c r="F15" s="24" t="s">
        <v>2433</v>
      </c>
      <c r="G15" s="24" t="s">
        <v>2434</v>
      </c>
      <c r="H15" s="24" t="s">
        <v>2434</v>
      </c>
      <c r="I15" s="24" t="s">
        <v>2435</v>
      </c>
      <c r="J15" s="24" t="s">
        <v>2436</v>
      </c>
    </row>
    <row r="16" spans="1:12" x14ac:dyDescent="0.2">
      <c r="A16" s="23" t="s">
        <v>490</v>
      </c>
      <c r="B16" s="25">
        <v>1785</v>
      </c>
      <c r="C16" s="25">
        <v>1898</v>
      </c>
      <c r="D16" s="25">
        <v>1903</v>
      </c>
      <c r="E16" s="25">
        <v>1903</v>
      </c>
      <c r="F16" s="25">
        <v>1903</v>
      </c>
      <c r="G16" s="25">
        <v>1903</v>
      </c>
      <c r="H16" s="25">
        <v>1903</v>
      </c>
      <c r="I16" s="25">
        <v>1904</v>
      </c>
      <c r="J16" s="25">
        <v>1905</v>
      </c>
    </row>
    <row r="17" spans="1:10" x14ac:dyDescent="0.2">
      <c r="A17" s="23" t="s">
        <v>477</v>
      </c>
      <c r="B17" s="25"/>
      <c r="C17" s="25">
        <f>C16-B16</f>
        <v>113</v>
      </c>
      <c r="D17" s="25">
        <f t="shared" ref="D17:J17" si="4">D16-C16</f>
        <v>5</v>
      </c>
      <c r="E17" s="25">
        <f t="shared" si="4"/>
        <v>0</v>
      </c>
      <c r="F17" s="25">
        <f t="shared" si="4"/>
        <v>0</v>
      </c>
      <c r="G17" s="25">
        <f t="shared" si="4"/>
        <v>0</v>
      </c>
      <c r="H17" s="25">
        <f t="shared" si="4"/>
        <v>0</v>
      </c>
      <c r="I17" s="25">
        <f t="shared" si="4"/>
        <v>1</v>
      </c>
      <c r="J17" s="25">
        <f t="shared" si="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03AFB-7902-4205-9432-1F41034792F2}">
  <sheetPr codeName="Sheet8"/>
  <dimension ref="A1:F27"/>
  <sheetViews>
    <sheetView workbookViewId="0">
      <selection activeCell="D7" sqref="D7"/>
    </sheetView>
  </sheetViews>
  <sheetFormatPr baseColWidth="10" defaultColWidth="8.83203125" defaultRowHeight="15" x14ac:dyDescent="0.2"/>
  <cols>
    <col min="1" max="1" width="15" bestFit="1" customWidth="1"/>
    <col min="2" max="2" width="13.83203125" bestFit="1" customWidth="1"/>
    <col min="3" max="3" width="25.5" customWidth="1"/>
    <col min="4" max="4" width="20.6640625" bestFit="1" customWidth="1"/>
    <col min="5" max="5" width="14.1640625" bestFit="1" customWidth="1"/>
    <col min="6" max="6" width="14" bestFit="1" customWidth="1"/>
  </cols>
  <sheetData>
    <row r="1" spans="1:6" s="1" customFormat="1" x14ac:dyDescent="0.2">
      <c r="A1" s="1" t="s">
        <v>2306</v>
      </c>
      <c r="B1" s="1" t="s">
        <v>2307</v>
      </c>
      <c r="C1" s="1" t="s">
        <v>2308</v>
      </c>
      <c r="D1" s="1" t="s">
        <v>2309</v>
      </c>
      <c r="E1" s="1" t="s">
        <v>2310</v>
      </c>
      <c r="F1" s="1" t="s">
        <v>2311</v>
      </c>
    </row>
    <row r="2" spans="1:6" x14ac:dyDescent="0.2">
      <c r="A2">
        <v>1</v>
      </c>
      <c r="B2">
        <v>2</v>
      </c>
      <c r="C2">
        <v>2</v>
      </c>
      <c r="D2">
        <v>4</v>
      </c>
      <c r="E2">
        <v>2</v>
      </c>
      <c r="F2">
        <v>2</v>
      </c>
    </row>
    <row r="3" spans="1:6" x14ac:dyDescent="0.2">
      <c r="A3">
        <v>2</v>
      </c>
      <c r="B3">
        <v>2</v>
      </c>
      <c r="C3">
        <v>4</v>
      </c>
      <c r="D3">
        <v>4</v>
      </c>
      <c r="E3">
        <v>2</v>
      </c>
      <c r="F3">
        <v>2</v>
      </c>
    </row>
    <row r="4" spans="1:6" x14ac:dyDescent="0.2">
      <c r="A4">
        <v>3</v>
      </c>
      <c r="B4">
        <v>2</v>
      </c>
      <c r="C4">
        <v>4</v>
      </c>
      <c r="D4">
        <v>6</v>
      </c>
      <c r="E4">
        <v>3</v>
      </c>
      <c r="F4">
        <v>2</v>
      </c>
    </row>
    <row r="5" spans="1:6" x14ac:dyDescent="0.2">
      <c r="A5">
        <v>4</v>
      </c>
      <c r="B5">
        <v>2</v>
      </c>
      <c r="C5">
        <v>4</v>
      </c>
      <c r="D5">
        <v>6</v>
      </c>
      <c r="E5">
        <v>3</v>
      </c>
      <c r="F5">
        <v>2</v>
      </c>
    </row>
    <row r="6" spans="1:6" x14ac:dyDescent="0.2">
      <c r="A6">
        <v>5</v>
      </c>
      <c r="B6">
        <v>2</v>
      </c>
      <c r="C6">
        <v>5</v>
      </c>
      <c r="D6">
        <v>9</v>
      </c>
      <c r="E6">
        <v>4</v>
      </c>
      <c r="F6">
        <v>7</v>
      </c>
    </row>
    <row r="7" spans="1:6" x14ac:dyDescent="0.2">
      <c r="A7">
        <v>6</v>
      </c>
      <c r="B7">
        <v>2</v>
      </c>
      <c r="C7">
        <v>5</v>
      </c>
      <c r="D7">
        <v>9</v>
      </c>
      <c r="E7">
        <v>5</v>
      </c>
      <c r="F7">
        <v>8</v>
      </c>
    </row>
    <row r="8" spans="1:6" x14ac:dyDescent="0.2">
      <c r="A8">
        <v>7</v>
      </c>
      <c r="B8">
        <v>2</v>
      </c>
      <c r="C8">
        <v>5</v>
      </c>
      <c r="D8">
        <v>9</v>
      </c>
      <c r="E8">
        <v>5</v>
      </c>
      <c r="F8">
        <v>9</v>
      </c>
    </row>
    <row r="9" spans="1:6" x14ac:dyDescent="0.2">
      <c r="A9">
        <v>8</v>
      </c>
      <c r="B9">
        <v>2</v>
      </c>
      <c r="C9">
        <v>7</v>
      </c>
      <c r="D9">
        <v>9</v>
      </c>
      <c r="E9">
        <v>5</v>
      </c>
      <c r="F9">
        <v>9</v>
      </c>
    </row>
    <row r="10" spans="1:6" x14ac:dyDescent="0.2">
      <c r="A10">
        <v>9</v>
      </c>
      <c r="B10">
        <v>3</v>
      </c>
      <c r="C10">
        <v>7</v>
      </c>
      <c r="D10">
        <v>9</v>
      </c>
      <c r="E10">
        <v>5</v>
      </c>
      <c r="F10">
        <v>9</v>
      </c>
    </row>
    <row r="11" spans="1:6" x14ac:dyDescent="0.2">
      <c r="A11">
        <v>10</v>
      </c>
      <c r="B11">
        <v>4</v>
      </c>
      <c r="C11">
        <v>8</v>
      </c>
      <c r="D11">
        <v>9</v>
      </c>
      <c r="E11">
        <v>7</v>
      </c>
      <c r="F11">
        <v>9</v>
      </c>
    </row>
    <row r="12" spans="1:6" x14ac:dyDescent="0.2">
      <c r="A12">
        <v>11</v>
      </c>
      <c r="B12">
        <v>4</v>
      </c>
      <c r="C12">
        <v>8</v>
      </c>
      <c r="D12">
        <v>9</v>
      </c>
      <c r="E12">
        <v>7</v>
      </c>
      <c r="F12">
        <v>9</v>
      </c>
    </row>
    <row r="13" spans="1:6" x14ac:dyDescent="0.2">
      <c r="A13">
        <v>12</v>
      </c>
      <c r="B13">
        <v>4</v>
      </c>
      <c r="C13">
        <v>9</v>
      </c>
      <c r="D13">
        <v>9</v>
      </c>
      <c r="E13">
        <v>9</v>
      </c>
      <c r="F13">
        <v>9</v>
      </c>
    </row>
    <row r="14" spans="1:6" x14ac:dyDescent="0.2">
      <c r="A14">
        <v>13</v>
      </c>
      <c r="B14">
        <v>5</v>
      </c>
      <c r="C14">
        <v>9</v>
      </c>
      <c r="D14">
        <v>9</v>
      </c>
      <c r="E14">
        <v>9</v>
      </c>
      <c r="F14">
        <v>9</v>
      </c>
    </row>
    <row r="15" spans="1:6" x14ac:dyDescent="0.2">
      <c r="A15">
        <v>14</v>
      </c>
      <c r="B15">
        <v>6</v>
      </c>
      <c r="C15">
        <v>9</v>
      </c>
      <c r="D15">
        <v>9</v>
      </c>
      <c r="E15">
        <v>9</v>
      </c>
      <c r="F15">
        <v>9</v>
      </c>
    </row>
    <row r="16" spans="1:6" x14ac:dyDescent="0.2">
      <c r="A16">
        <v>15</v>
      </c>
      <c r="B16">
        <v>6</v>
      </c>
      <c r="C16">
        <v>9</v>
      </c>
      <c r="D16">
        <v>9</v>
      </c>
      <c r="E16">
        <v>9</v>
      </c>
      <c r="F16">
        <v>9</v>
      </c>
    </row>
    <row r="17" spans="1:6" x14ac:dyDescent="0.2">
      <c r="A17">
        <v>16</v>
      </c>
      <c r="B17">
        <v>7</v>
      </c>
      <c r="C17">
        <v>9</v>
      </c>
      <c r="D17">
        <v>9</v>
      </c>
      <c r="E17">
        <v>9</v>
      </c>
      <c r="F17">
        <v>9</v>
      </c>
    </row>
    <row r="18" spans="1:6" x14ac:dyDescent="0.2">
      <c r="A18">
        <v>17</v>
      </c>
      <c r="B18">
        <v>7</v>
      </c>
      <c r="C18">
        <v>9</v>
      </c>
      <c r="D18">
        <v>9</v>
      </c>
      <c r="E18">
        <v>9</v>
      </c>
      <c r="F18">
        <v>9</v>
      </c>
    </row>
    <row r="19" spans="1:6" x14ac:dyDescent="0.2">
      <c r="A19">
        <v>18</v>
      </c>
      <c r="B19">
        <v>7</v>
      </c>
      <c r="C19">
        <v>9</v>
      </c>
      <c r="D19">
        <v>9</v>
      </c>
      <c r="E19">
        <v>9</v>
      </c>
      <c r="F19">
        <v>9</v>
      </c>
    </row>
    <row r="20" spans="1:6" x14ac:dyDescent="0.2">
      <c r="A20">
        <v>19</v>
      </c>
      <c r="B20">
        <v>8</v>
      </c>
      <c r="C20">
        <v>9</v>
      </c>
      <c r="D20">
        <v>9</v>
      </c>
      <c r="E20">
        <v>9</v>
      </c>
      <c r="F20">
        <v>9</v>
      </c>
    </row>
    <row r="21" spans="1:6" x14ac:dyDescent="0.2">
      <c r="A21">
        <v>20</v>
      </c>
      <c r="B21">
        <v>8</v>
      </c>
      <c r="C21">
        <v>9</v>
      </c>
      <c r="D21">
        <v>9</v>
      </c>
      <c r="E21">
        <v>9</v>
      </c>
      <c r="F21">
        <v>9</v>
      </c>
    </row>
    <row r="22" spans="1:6" x14ac:dyDescent="0.2">
      <c r="A22">
        <v>21</v>
      </c>
      <c r="B22">
        <v>8</v>
      </c>
      <c r="C22">
        <v>9</v>
      </c>
      <c r="D22">
        <v>9</v>
      </c>
      <c r="E22">
        <v>9</v>
      </c>
      <c r="F22">
        <v>9</v>
      </c>
    </row>
    <row r="23" spans="1:6" x14ac:dyDescent="0.2">
      <c r="A23">
        <v>22</v>
      </c>
      <c r="B23">
        <v>8</v>
      </c>
      <c r="C23">
        <v>9</v>
      </c>
      <c r="D23">
        <v>9</v>
      </c>
      <c r="E23">
        <v>9</v>
      </c>
      <c r="F23">
        <v>9</v>
      </c>
    </row>
    <row r="24" spans="1:6" x14ac:dyDescent="0.2">
      <c r="A24">
        <v>23</v>
      </c>
      <c r="B24">
        <v>8</v>
      </c>
      <c r="C24">
        <v>9</v>
      </c>
      <c r="D24">
        <v>9</v>
      </c>
      <c r="E24">
        <v>9</v>
      </c>
      <c r="F24">
        <v>9</v>
      </c>
    </row>
    <row r="25" spans="1:6" x14ac:dyDescent="0.2">
      <c r="A25">
        <v>24</v>
      </c>
      <c r="B25">
        <v>8</v>
      </c>
      <c r="C25">
        <v>9</v>
      </c>
      <c r="D25">
        <v>9</v>
      </c>
      <c r="E25">
        <v>9</v>
      </c>
      <c r="F25">
        <v>9</v>
      </c>
    </row>
    <row r="26" spans="1:6" x14ac:dyDescent="0.2">
      <c r="A26">
        <v>25</v>
      </c>
      <c r="B26">
        <v>8</v>
      </c>
      <c r="C26">
        <v>9</v>
      </c>
      <c r="D26">
        <v>9</v>
      </c>
      <c r="E26">
        <v>9</v>
      </c>
      <c r="F26">
        <v>9</v>
      </c>
    </row>
    <row r="27" spans="1:6" x14ac:dyDescent="0.2">
      <c r="A27">
        <v>26</v>
      </c>
      <c r="B27">
        <v>9</v>
      </c>
      <c r="C27">
        <v>9</v>
      </c>
      <c r="D27">
        <v>9</v>
      </c>
      <c r="E27">
        <v>9</v>
      </c>
      <c r="F27">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183D-91A7-4C36-B6E2-ADF399E0F552}">
  <sheetPr codeName="Sheet9"/>
  <dimension ref="A1:H935"/>
  <sheetViews>
    <sheetView workbookViewId="0">
      <selection activeCell="C15" sqref="C15"/>
    </sheetView>
  </sheetViews>
  <sheetFormatPr baseColWidth="10" defaultColWidth="8.83203125" defaultRowHeight="15" x14ac:dyDescent="0.2"/>
  <cols>
    <col min="1" max="1" width="22.6640625" style="36" bestFit="1" customWidth="1"/>
    <col min="3" max="3" width="74.33203125" style="2" customWidth="1"/>
    <col min="4" max="4" width="33.1640625" customWidth="1"/>
    <col min="5" max="5" width="13.6640625" customWidth="1"/>
    <col min="6" max="6" width="26" customWidth="1"/>
    <col min="7" max="7" width="20.5" bestFit="1" customWidth="1"/>
    <col min="8" max="8" width="10.5" bestFit="1" customWidth="1"/>
    <col min="10" max="10" width="8" bestFit="1" customWidth="1"/>
  </cols>
  <sheetData>
    <row r="1" spans="1:8" s="1" customFormat="1" ht="16" x14ac:dyDescent="0.2">
      <c r="A1" s="34" t="s">
        <v>134</v>
      </c>
      <c r="B1" s="1" t="s">
        <v>1</v>
      </c>
      <c r="C1" s="35" t="s">
        <v>1153</v>
      </c>
      <c r="D1" s="1" t="s">
        <v>137</v>
      </c>
      <c r="E1" s="1" t="s">
        <v>1154</v>
      </c>
      <c r="F1" s="1" t="s">
        <v>1155</v>
      </c>
      <c r="G1" s="1" t="s">
        <v>1156</v>
      </c>
      <c r="H1" s="1" t="s">
        <v>3</v>
      </c>
    </row>
    <row r="2" spans="1:8" ht="16" x14ac:dyDescent="0.2">
      <c r="A2" s="36" t="s">
        <v>1157</v>
      </c>
      <c r="B2" t="s">
        <v>32</v>
      </c>
      <c r="C2" s="2" t="s">
        <v>1158</v>
      </c>
      <c r="D2" t="s">
        <v>1159</v>
      </c>
      <c r="E2" s="37">
        <v>1700</v>
      </c>
      <c r="F2" t="s">
        <v>1160</v>
      </c>
    </row>
    <row r="3" spans="1:8" ht="16" x14ac:dyDescent="0.2">
      <c r="A3" s="36" t="s">
        <v>1157</v>
      </c>
      <c r="B3" t="s">
        <v>1161</v>
      </c>
      <c r="C3" s="2" t="s">
        <v>1162</v>
      </c>
      <c r="D3" t="s">
        <v>2323</v>
      </c>
      <c r="E3">
        <v>1700</v>
      </c>
      <c r="F3" t="s">
        <v>1160</v>
      </c>
    </row>
    <row r="4" spans="1:8" ht="16" x14ac:dyDescent="0.2">
      <c r="A4" s="36" t="s">
        <v>1163</v>
      </c>
      <c r="B4" t="s">
        <v>1164</v>
      </c>
      <c r="C4" s="2" t="s">
        <v>1165</v>
      </c>
      <c r="D4" t="s">
        <v>2323</v>
      </c>
      <c r="E4">
        <v>1770</v>
      </c>
      <c r="F4" t="s">
        <v>1160</v>
      </c>
    </row>
    <row r="5" spans="1:8" ht="16" x14ac:dyDescent="0.2">
      <c r="A5" s="36">
        <v>1772</v>
      </c>
      <c r="B5" t="s">
        <v>32</v>
      </c>
      <c r="C5" s="2" t="s">
        <v>1166</v>
      </c>
      <c r="D5" t="s">
        <v>2323</v>
      </c>
      <c r="E5">
        <v>1772</v>
      </c>
      <c r="F5" t="s">
        <v>1160</v>
      </c>
    </row>
    <row r="6" spans="1:8" ht="16" x14ac:dyDescent="0.2">
      <c r="A6" s="36" t="s">
        <v>1167</v>
      </c>
      <c r="B6" t="s">
        <v>1164</v>
      </c>
      <c r="C6" s="2" t="s">
        <v>1168</v>
      </c>
      <c r="D6" t="s">
        <v>261</v>
      </c>
      <c r="E6" s="37">
        <v>1774</v>
      </c>
      <c r="F6" t="s">
        <v>1160</v>
      </c>
    </row>
    <row r="7" spans="1:8" x14ac:dyDescent="0.2">
      <c r="A7" s="36">
        <v>1784</v>
      </c>
      <c r="B7" t="s">
        <v>1169</v>
      </c>
      <c r="C7" t="s">
        <v>1170</v>
      </c>
      <c r="D7" t="s">
        <v>2323</v>
      </c>
      <c r="E7">
        <v>1784</v>
      </c>
      <c r="F7" t="s">
        <v>1160</v>
      </c>
    </row>
    <row r="8" spans="1:8" ht="16" x14ac:dyDescent="0.2">
      <c r="A8" s="36" t="s">
        <v>1171</v>
      </c>
      <c r="B8" t="s">
        <v>1169</v>
      </c>
      <c r="C8" s="2" t="s">
        <v>1172</v>
      </c>
      <c r="D8" t="s">
        <v>1173</v>
      </c>
      <c r="E8" s="37">
        <v>1787</v>
      </c>
      <c r="F8" t="s">
        <v>1160</v>
      </c>
    </row>
    <row r="9" spans="1:8" ht="32" x14ac:dyDescent="0.2">
      <c r="A9" s="36" t="s">
        <v>1174</v>
      </c>
      <c r="B9" t="s">
        <v>1164</v>
      </c>
      <c r="C9" s="2" t="s">
        <v>1175</v>
      </c>
      <c r="D9" t="s">
        <v>2323</v>
      </c>
      <c r="E9">
        <v>1800</v>
      </c>
      <c r="F9" t="s">
        <v>1176</v>
      </c>
    </row>
    <row r="10" spans="1:8" ht="32" x14ac:dyDescent="0.2">
      <c r="A10" s="36" t="s">
        <v>1177</v>
      </c>
      <c r="B10" t="s">
        <v>1164</v>
      </c>
      <c r="C10" s="2" t="s">
        <v>1178</v>
      </c>
      <c r="D10" t="s">
        <v>2323</v>
      </c>
      <c r="E10">
        <v>1800</v>
      </c>
      <c r="F10" t="s">
        <v>1160</v>
      </c>
    </row>
    <row r="11" spans="1:8" ht="16" x14ac:dyDescent="0.2">
      <c r="A11" s="36" t="s">
        <v>1179</v>
      </c>
      <c r="B11" t="s">
        <v>1164</v>
      </c>
      <c r="C11" s="2" t="s">
        <v>1180</v>
      </c>
      <c r="D11" t="s">
        <v>1181</v>
      </c>
      <c r="E11" s="37">
        <v>1804</v>
      </c>
      <c r="F11" t="s">
        <v>1160</v>
      </c>
    </row>
    <row r="12" spans="1:8" ht="16" x14ac:dyDescent="0.2">
      <c r="A12" s="36" t="s">
        <v>1182</v>
      </c>
      <c r="B12" t="s">
        <v>1164</v>
      </c>
      <c r="C12" s="2" t="s">
        <v>1183</v>
      </c>
      <c r="D12" t="s">
        <v>261</v>
      </c>
      <c r="E12" s="37">
        <v>1823</v>
      </c>
      <c r="F12" t="s">
        <v>1160</v>
      </c>
    </row>
    <row r="13" spans="1:8" ht="16" x14ac:dyDescent="0.2">
      <c r="A13" s="36">
        <v>1838</v>
      </c>
      <c r="B13" t="s">
        <v>1169</v>
      </c>
      <c r="C13" s="2" t="s">
        <v>1184</v>
      </c>
      <c r="D13" t="s">
        <v>2323</v>
      </c>
      <c r="E13">
        <v>1838</v>
      </c>
      <c r="F13" t="s">
        <v>1160</v>
      </c>
    </row>
    <row r="14" spans="1:8" ht="32" x14ac:dyDescent="0.2">
      <c r="A14" s="36">
        <v>1841</v>
      </c>
      <c r="B14" t="s">
        <v>32</v>
      </c>
      <c r="C14" s="2" t="s">
        <v>1185</v>
      </c>
      <c r="D14" t="s">
        <v>2323</v>
      </c>
      <c r="E14">
        <v>1841</v>
      </c>
      <c r="F14" t="s">
        <v>1186</v>
      </c>
    </row>
    <row r="15" spans="1:8" ht="32" x14ac:dyDescent="0.2">
      <c r="A15" s="36">
        <v>1843</v>
      </c>
      <c r="B15" t="s">
        <v>1161</v>
      </c>
      <c r="C15" s="2" t="s">
        <v>1187</v>
      </c>
      <c r="D15" t="s">
        <v>2323</v>
      </c>
      <c r="E15">
        <v>1843</v>
      </c>
      <c r="F15" t="s">
        <v>1160</v>
      </c>
    </row>
    <row r="16" spans="1:8" ht="32" x14ac:dyDescent="0.2">
      <c r="A16" s="36">
        <v>1853</v>
      </c>
      <c r="B16" t="s">
        <v>32</v>
      </c>
      <c r="C16" s="2" t="s">
        <v>1188</v>
      </c>
      <c r="D16" t="s">
        <v>2323</v>
      </c>
      <c r="E16">
        <v>1843</v>
      </c>
      <c r="F16" t="s">
        <v>1160</v>
      </c>
    </row>
    <row r="17" spans="1:7" ht="16" x14ac:dyDescent="0.2">
      <c r="A17" s="36" t="s">
        <v>1189</v>
      </c>
      <c r="B17" t="s">
        <v>1164</v>
      </c>
      <c r="C17" s="2" t="s">
        <v>1190</v>
      </c>
      <c r="D17" t="s">
        <v>2323</v>
      </c>
      <c r="E17">
        <v>1850</v>
      </c>
      <c r="F17" t="s">
        <v>1160</v>
      </c>
    </row>
    <row r="18" spans="1:7" ht="32" x14ac:dyDescent="0.2">
      <c r="A18" s="36" t="s">
        <v>1189</v>
      </c>
      <c r="B18" t="s">
        <v>1164</v>
      </c>
      <c r="C18" s="2" t="s">
        <v>1191</v>
      </c>
      <c r="D18" t="s">
        <v>2323</v>
      </c>
      <c r="E18">
        <v>1850</v>
      </c>
      <c r="F18" t="s">
        <v>1160</v>
      </c>
    </row>
    <row r="19" spans="1:7" ht="16" x14ac:dyDescent="0.2">
      <c r="A19" s="36" t="s">
        <v>1192</v>
      </c>
      <c r="B19" t="s">
        <v>1164</v>
      </c>
      <c r="C19" s="2" t="s">
        <v>1193</v>
      </c>
      <c r="D19" t="s">
        <v>213</v>
      </c>
      <c r="E19" s="37">
        <v>1860</v>
      </c>
      <c r="F19" t="s">
        <v>1186</v>
      </c>
    </row>
    <row r="20" spans="1:7" ht="16" x14ac:dyDescent="0.2">
      <c r="A20" s="36">
        <v>1860</v>
      </c>
      <c r="B20" t="s">
        <v>1161</v>
      </c>
      <c r="C20" s="2" t="s">
        <v>1194</v>
      </c>
      <c r="D20" t="s">
        <v>2323</v>
      </c>
      <c r="E20">
        <v>1860</v>
      </c>
      <c r="F20" t="s">
        <v>1160</v>
      </c>
    </row>
    <row r="21" spans="1:7" ht="16" x14ac:dyDescent="0.2">
      <c r="A21" s="36">
        <v>1861</v>
      </c>
      <c r="B21" t="s">
        <v>1161</v>
      </c>
      <c r="C21" s="2" t="s">
        <v>1195</v>
      </c>
      <c r="D21" t="s">
        <v>2323</v>
      </c>
      <c r="E21">
        <v>1861</v>
      </c>
      <c r="F21" t="s">
        <v>1186</v>
      </c>
    </row>
    <row r="22" spans="1:7" ht="16" x14ac:dyDescent="0.2">
      <c r="A22" s="36" t="s">
        <v>1196</v>
      </c>
      <c r="B22" t="s">
        <v>1161</v>
      </c>
      <c r="C22" s="2" t="s">
        <v>1197</v>
      </c>
      <c r="D22" t="s">
        <v>213</v>
      </c>
      <c r="E22" s="37">
        <v>1870</v>
      </c>
      <c r="F22" t="s">
        <v>1186</v>
      </c>
    </row>
    <row r="23" spans="1:7" ht="32" x14ac:dyDescent="0.2">
      <c r="A23" s="36" t="s">
        <v>1198</v>
      </c>
      <c r="B23" t="s">
        <v>1161</v>
      </c>
      <c r="C23" s="2" t="s">
        <v>1199</v>
      </c>
      <c r="D23" t="s">
        <v>2323</v>
      </c>
      <c r="E23">
        <v>1872</v>
      </c>
      <c r="F23" t="s">
        <v>1160</v>
      </c>
    </row>
    <row r="24" spans="1:7" ht="16" x14ac:dyDescent="0.2">
      <c r="A24" s="36" t="s">
        <v>1200</v>
      </c>
      <c r="B24" t="s">
        <v>32</v>
      </c>
      <c r="C24" s="2" t="s">
        <v>1201</v>
      </c>
      <c r="D24" t="s">
        <v>2324</v>
      </c>
      <c r="E24" s="37">
        <v>1875</v>
      </c>
      <c r="F24" t="s">
        <v>1160</v>
      </c>
    </row>
    <row r="25" spans="1:7" ht="48" x14ac:dyDescent="0.2">
      <c r="A25" s="36" t="s">
        <v>1202</v>
      </c>
      <c r="B25" t="s">
        <v>1164</v>
      </c>
      <c r="C25" s="2" t="s">
        <v>1203</v>
      </c>
      <c r="D25" t="s">
        <v>2323</v>
      </c>
      <c r="E25">
        <v>1879</v>
      </c>
      <c r="F25" t="s">
        <v>1204</v>
      </c>
      <c r="G25" t="s">
        <v>1186</v>
      </c>
    </row>
    <row r="26" spans="1:7" ht="16" x14ac:dyDescent="0.2">
      <c r="A26" s="36">
        <v>1880</v>
      </c>
      <c r="B26" t="s">
        <v>1164</v>
      </c>
      <c r="C26" s="2" t="s">
        <v>1205</v>
      </c>
      <c r="D26" t="s">
        <v>213</v>
      </c>
      <c r="E26" s="37">
        <v>1880</v>
      </c>
      <c r="F26" t="s">
        <v>1160</v>
      </c>
    </row>
    <row r="27" spans="1:7" ht="32" x14ac:dyDescent="0.2">
      <c r="A27" s="36" t="s">
        <v>1206</v>
      </c>
      <c r="B27" t="s">
        <v>1161</v>
      </c>
      <c r="C27" s="2" t="s">
        <v>1207</v>
      </c>
      <c r="D27" t="s">
        <v>2323</v>
      </c>
      <c r="E27">
        <v>1880</v>
      </c>
      <c r="F27" t="s">
        <v>1208</v>
      </c>
      <c r="G27" t="s">
        <v>1204</v>
      </c>
    </row>
    <row r="28" spans="1:7" ht="32" x14ac:dyDescent="0.2">
      <c r="A28" s="36" t="s">
        <v>1209</v>
      </c>
      <c r="B28" t="s">
        <v>1164</v>
      </c>
      <c r="C28" s="2" t="s">
        <v>1210</v>
      </c>
      <c r="D28" t="s">
        <v>261</v>
      </c>
      <c r="E28" s="37">
        <v>1884</v>
      </c>
      <c r="F28" t="s">
        <v>1160</v>
      </c>
    </row>
    <row r="29" spans="1:7" ht="16" x14ac:dyDescent="0.2">
      <c r="A29" s="36">
        <v>1885</v>
      </c>
      <c r="B29" t="s">
        <v>1164</v>
      </c>
      <c r="C29" s="2" t="s">
        <v>1211</v>
      </c>
      <c r="D29" t="s">
        <v>2323</v>
      </c>
      <c r="E29">
        <v>1885</v>
      </c>
      <c r="F29" t="s">
        <v>1160</v>
      </c>
    </row>
    <row r="30" spans="1:7" ht="16" x14ac:dyDescent="0.2">
      <c r="A30" s="36">
        <v>1887</v>
      </c>
      <c r="B30" t="s">
        <v>1164</v>
      </c>
      <c r="C30" s="2" t="s">
        <v>1212</v>
      </c>
      <c r="D30" t="s">
        <v>2323</v>
      </c>
      <c r="E30">
        <v>1887</v>
      </c>
      <c r="F30" t="s">
        <v>1160</v>
      </c>
    </row>
    <row r="31" spans="1:7" ht="16" x14ac:dyDescent="0.2">
      <c r="A31" s="36" t="s">
        <v>1213</v>
      </c>
      <c r="B31" t="s">
        <v>1164</v>
      </c>
      <c r="C31" s="2" t="s">
        <v>1214</v>
      </c>
      <c r="D31" t="s">
        <v>2325</v>
      </c>
      <c r="E31" s="37">
        <v>1890</v>
      </c>
      <c r="F31" t="s">
        <v>1160</v>
      </c>
    </row>
    <row r="32" spans="1:7" ht="32" x14ac:dyDescent="0.2">
      <c r="A32" s="36" t="s">
        <v>1215</v>
      </c>
      <c r="B32" t="s">
        <v>1164</v>
      </c>
      <c r="C32" s="2" t="s">
        <v>1216</v>
      </c>
      <c r="D32" t="s">
        <v>2325</v>
      </c>
      <c r="E32" s="37">
        <v>1890</v>
      </c>
      <c r="F32" t="s">
        <v>1186</v>
      </c>
      <c r="G32" t="s">
        <v>1160</v>
      </c>
    </row>
    <row r="33" spans="1:7" ht="16" x14ac:dyDescent="0.2">
      <c r="A33" s="36" t="s">
        <v>1217</v>
      </c>
      <c r="B33" t="s">
        <v>1218</v>
      </c>
      <c r="C33" s="2" t="s">
        <v>1219</v>
      </c>
      <c r="D33" t="s">
        <v>213</v>
      </c>
      <c r="E33" s="37">
        <v>1890</v>
      </c>
      <c r="F33" t="s">
        <v>1160</v>
      </c>
      <c r="G33" t="s">
        <v>1186</v>
      </c>
    </row>
    <row r="34" spans="1:7" ht="16" x14ac:dyDescent="0.2">
      <c r="A34" s="36" t="s">
        <v>1215</v>
      </c>
      <c r="B34" t="s">
        <v>1164</v>
      </c>
      <c r="C34" s="2" t="s">
        <v>1220</v>
      </c>
      <c r="D34" t="s">
        <v>213</v>
      </c>
      <c r="E34" s="37">
        <v>1890</v>
      </c>
      <c r="F34" t="s">
        <v>1186</v>
      </c>
    </row>
    <row r="35" spans="1:7" ht="32" x14ac:dyDescent="0.2">
      <c r="A35" s="36" t="s">
        <v>1206</v>
      </c>
      <c r="B35" t="s">
        <v>1164</v>
      </c>
      <c r="C35" s="2" t="s">
        <v>1221</v>
      </c>
      <c r="D35" t="s">
        <v>2323</v>
      </c>
      <c r="E35">
        <v>1890</v>
      </c>
      <c r="F35" t="s">
        <v>1160</v>
      </c>
    </row>
    <row r="36" spans="1:7" ht="32" x14ac:dyDescent="0.2">
      <c r="A36" s="36" t="s">
        <v>1222</v>
      </c>
      <c r="B36" t="s">
        <v>1164</v>
      </c>
      <c r="C36" s="2" t="s">
        <v>1223</v>
      </c>
      <c r="D36" t="s">
        <v>2323</v>
      </c>
      <c r="E36">
        <v>1890</v>
      </c>
      <c r="F36" t="s">
        <v>1176</v>
      </c>
    </row>
    <row r="37" spans="1:7" ht="32" x14ac:dyDescent="0.2">
      <c r="A37" s="36" t="s">
        <v>1224</v>
      </c>
      <c r="B37" t="s">
        <v>32</v>
      </c>
      <c r="C37" s="2" t="s">
        <v>1225</v>
      </c>
      <c r="D37" t="s">
        <v>261</v>
      </c>
      <c r="E37" s="37">
        <v>1892</v>
      </c>
      <c r="F37" t="s">
        <v>1160</v>
      </c>
    </row>
    <row r="38" spans="1:7" ht="32" x14ac:dyDescent="0.2">
      <c r="A38" s="36" t="s">
        <v>1224</v>
      </c>
      <c r="B38" t="s">
        <v>32</v>
      </c>
      <c r="C38" s="2" t="s">
        <v>1226</v>
      </c>
      <c r="D38" t="s">
        <v>213</v>
      </c>
      <c r="E38" s="37">
        <v>1892</v>
      </c>
      <c r="F38" t="s">
        <v>1160</v>
      </c>
    </row>
    <row r="39" spans="1:7" ht="32" x14ac:dyDescent="0.2">
      <c r="A39" s="36" t="s">
        <v>1227</v>
      </c>
      <c r="B39" t="s">
        <v>1161</v>
      </c>
      <c r="C39" s="2" t="s">
        <v>1228</v>
      </c>
      <c r="D39" t="s">
        <v>1181</v>
      </c>
      <c r="E39" s="37">
        <v>1894</v>
      </c>
      <c r="F39" t="s">
        <v>1160</v>
      </c>
    </row>
    <row r="40" spans="1:7" ht="16" x14ac:dyDescent="0.2">
      <c r="A40" s="36" t="s">
        <v>1227</v>
      </c>
      <c r="B40" t="s">
        <v>32</v>
      </c>
      <c r="C40" s="2" t="s">
        <v>1229</v>
      </c>
      <c r="D40" t="s">
        <v>1230</v>
      </c>
      <c r="E40" s="37">
        <v>1894</v>
      </c>
      <c r="F40" t="s">
        <v>1208</v>
      </c>
    </row>
    <row r="41" spans="1:7" ht="16" x14ac:dyDescent="0.2">
      <c r="A41" s="36" t="s">
        <v>1231</v>
      </c>
      <c r="B41" t="s">
        <v>1232</v>
      </c>
      <c r="C41" s="2" t="s">
        <v>1233</v>
      </c>
      <c r="D41" t="s">
        <v>1234</v>
      </c>
      <c r="E41" s="37">
        <v>1897</v>
      </c>
      <c r="F41" t="s">
        <v>1186</v>
      </c>
    </row>
    <row r="42" spans="1:7" ht="16" x14ac:dyDescent="0.2">
      <c r="A42" s="36" t="s">
        <v>1235</v>
      </c>
      <c r="B42" t="s">
        <v>32</v>
      </c>
      <c r="C42" s="2" t="s">
        <v>1236</v>
      </c>
      <c r="D42" t="s">
        <v>213</v>
      </c>
      <c r="E42" s="37">
        <v>1897</v>
      </c>
      <c r="F42" t="s">
        <v>1160</v>
      </c>
    </row>
    <row r="43" spans="1:7" ht="16" x14ac:dyDescent="0.2">
      <c r="A43" s="36" t="s">
        <v>1237</v>
      </c>
      <c r="B43" t="s">
        <v>32</v>
      </c>
      <c r="C43" s="2" t="s">
        <v>1238</v>
      </c>
      <c r="D43" t="s">
        <v>1239</v>
      </c>
      <c r="E43" s="37">
        <v>1898</v>
      </c>
      <c r="F43" t="s">
        <v>1208</v>
      </c>
    </row>
    <row r="44" spans="1:7" ht="16" x14ac:dyDescent="0.2">
      <c r="A44" s="36" t="s">
        <v>1237</v>
      </c>
      <c r="B44" t="s">
        <v>1161</v>
      </c>
      <c r="C44" s="2" t="s">
        <v>1240</v>
      </c>
      <c r="D44" t="s">
        <v>1159</v>
      </c>
      <c r="E44" s="37">
        <v>1898</v>
      </c>
      <c r="F44" t="s">
        <v>1160</v>
      </c>
    </row>
    <row r="45" spans="1:7" ht="48" x14ac:dyDescent="0.2">
      <c r="A45" s="36" t="s">
        <v>1237</v>
      </c>
      <c r="B45" t="s">
        <v>1164</v>
      </c>
      <c r="C45" s="2" t="s">
        <v>1241</v>
      </c>
      <c r="D45" t="s">
        <v>261</v>
      </c>
      <c r="E45" s="37">
        <v>1898</v>
      </c>
      <c r="F45" t="s">
        <v>1160</v>
      </c>
    </row>
    <row r="46" spans="1:7" ht="16" x14ac:dyDescent="0.2">
      <c r="A46" s="36" t="s">
        <v>1237</v>
      </c>
      <c r="B46" t="s">
        <v>1161</v>
      </c>
      <c r="C46" s="2" t="s">
        <v>1242</v>
      </c>
      <c r="D46" t="s">
        <v>261</v>
      </c>
      <c r="E46" s="37">
        <v>1898</v>
      </c>
      <c r="F46" t="s">
        <v>1160</v>
      </c>
    </row>
    <row r="47" spans="1:7" ht="16" x14ac:dyDescent="0.2">
      <c r="A47" s="36" t="s">
        <v>1237</v>
      </c>
      <c r="B47" t="s">
        <v>32</v>
      </c>
      <c r="C47" s="2" t="s">
        <v>1243</v>
      </c>
      <c r="D47" t="s">
        <v>213</v>
      </c>
      <c r="E47" s="37">
        <v>1898</v>
      </c>
      <c r="F47" t="s">
        <v>1208</v>
      </c>
    </row>
    <row r="48" spans="1:7" ht="16" x14ac:dyDescent="0.2">
      <c r="A48" s="36" t="s">
        <v>1237</v>
      </c>
      <c r="B48" t="s">
        <v>1161</v>
      </c>
      <c r="C48" s="2" t="s">
        <v>1244</v>
      </c>
      <c r="D48" t="s">
        <v>213</v>
      </c>
      <c r="E48" s="37">
        <v>1898</v>
      </c>
      <c r="F48" t="s">
        <v>1160</v>
      </c>
    </row>
    <row r="49" spans="1:7" ht="32" x14ac:dyDescent="0.2">
      <c r="A49" s="36">
        <v>1898</v>
      </c>
      <c r="B49" t="s">
        <v>1161</v>
      </c>
      <c r="C49" s="2" t="s">
        <v>1245</v>
      </c>
      <c r="D49" t="s">
        <v>2323</v>
      </c>
      <c r="E49">
        <v>1898</v>
      </c>
      <c r="F49" t="s">
        <v>1160</v>
      </c>
    </row>
    <row r="50" spans="1:7" ht="32" x14ac:dyDescent="0.2">
      <c r="A50" s="36">
        <v>1898</v>
      </c>
      <c r="B50" t="s">
        <v>32</v>
      </c>
      <c r="C50" s="2" t="s">
        <v>1246</v>
      </c>
      <c r="D50" t="s">
        <v>2323</v>
      </c>
      <c r="E50">
        <v>1898</v>
      </c>
      <c r="F50" t="s">
        <v>1208</v>
      </c>
    </row>
    <row r="51" spans="1:7" ht="16" x14ac:dyDescent="0.2">
      <c r="A51" s="36" t="s">
        <v>1247</v>
      </c>
      <c r="B51" t="s">
        <v>1164</v>
      </c>
      <c r="C51" s="2" t="s">
        <v>1248</v>
      </c>
      <c r="D51" t="s">
        <v>1181</v>
      </c>
      <c r="E51" s="37">
        <v>1899</v>
      </c>
      <c r="F51" t="s">
        <v>1160</v>
      </c>
    </row>
    <row r="52" spans="1:7" ht="16" x14ac:dyDescent="0.2">
      <c r="A52" s="36" t="s">
        <v>1249</v>
      </c>
      <c r="B52" t="s">
        <v>1164</v>
      </c>
      <c r="C52" s="2" t="s">
        <v>1250</v>
      </c>
      <c r="D52" t="s">
        <v>1181</v>
      </c>
      <c r="E52" s="37">
        <v>1900</v>
      </c>
      <c r="F52" t="s">
        <v>1160</v>
      </c>
    </row>
    <row r="53" spans="1:7" ht="16" x14ac:dyDescent="0.2">
      <c r="A53" s="36" t="s">
        <v>1249</v>
      </c>
      <c r="B53" t="s">
        <v>1164</v>
      </c>
      <c r="C53" s="2" t="s">
        <v>1251</v>
      </c>
      <c r="D53" t="s">
        <v>1181</v>
      </c>
      <c r="E53" s="37">
        <v>1900</v>
      </c>
      <c r="F53" t="s">
        <v>1160</v>
      </c>
    </row>
    <row r="54" spans="1:7" ht="32" x14ac:dyDescent="0.2">
      <c r="A54" s="36" t="s">
        <v>1249</v>
      </c>
      <c r="B54" t="s">
        <v>1161</v>
      </c>
      <c r="C54" s="2" t="s">
        <v>1252</v>
      </c>
      <c r="D54" t="s">
        <v>1253</v>
      </c>
      <c r="E54" s="37">
        <v>1900</v>
      </c>
      <c r="F54" t="s">
        <v>1204</v>
      </c>
    </row>
    <row r="55" spans="1:7" x14ac:dyDescent="0.2">
      <c r="A55" s="36">
        <v>1900</v>
      </c>
      <c r="B55" t="s">
        <v>1164</v>
      </c>
      <c r="C55" t="s">
        <v>1254</v>
      </c>
      <c r="D55" t="s">
        <v>2325</v>
      </c>
      <c r="E55" s="37">
        <v>1900</v>
      </c>
      <c r="F55" t="s">
        <v>1160</v>
      </c>
    </row>
    <row r="56" spans="1:7" ht="48" x14ac:dyDescent="0.2">
      <c r="A56" s="36" t="s">
        <v>1249</v>
      </c>
      <c r="B56" t="s">
        <v>1255</v>
      </c>
      <c r="C56" s="2" t="s">
        <v>1256</v>
      </c>
      <c r="D56" t="s">
        <v>1257</v>
      </c>
      <c r="E56" s="37">
        <v>1900</v>
      </c>
      <c r="F56" t="s">
        <v>1186</v>
      </c>
    </row>
    <row r="57" spans="1:7" ht="16" x14ac:dyDescent="0.2">
      <c r="A57" s="36">
        <v>1900</v>
      </c>
      <c r="B57" t="s">
        <v>1258</v>
      </c>
      <c r="C57" s="2" t="s">
        <v>1259</v>
      </c>
      <c r="D57" t="s">
        <v>1257</v>
      </c>
      <c r="E57" s="37">
        <v>1900</v>
      </c>
      <c r="F57" t="s">
        <v>1186</v>
      </c>
    </row>
    <row r="58" spans="1:7" ht="16" x14ac:dyDescent="0.2">
      <c r="A58" s="36" t="s">
        <v>1249</v>
      </c>
      <c r="B58" t="s">
        <v>1164</v>
      </c>
      <c r="C58" s="2" t="s">
        <v>1260</v>
      </c>
      <c r="D58" t="s">
        <v>1159</v>
      </c>
      <c r="E58" s="37">
        <v>1900</v>
      </c>
      <c r="F58" t="s">
        <v>1176</v>
      </c>
    </row>
    <row r="59" spans="1:7" ht="16" x14ac:dyDescent="0.2">
      <c r="A59" s="36" t="s">
        <v>1249</v>
      </c>
      <c r="B59" t="s">
        <v>1218</v>
      </c>
      <c r="C59" s="2" t="s">
        <v>1261</v>
      </c>
      <c r="D59" t="s">
        <v>2326</v>
      </c>
      <c r="E59" s="37">
        <v>1900</v>
      </c>
      <c r="F59" t="s">
        <v>1208</v>
      </c>
      <c r="G59" t="s">
        <v>1186</v>
      </c>
    </row>
    <row r="60" spans="1:7" ht="16" x14ac:dyDescent="0.2">
      <c r="A60" s="36" t="s">
        <v>1249</v>
      </c>
      <c r="B60" t="s">
        <v>1164</v>
      </c>
      <c r="C60" s="2" t="s">
        <v>1262</v>
      </c>
      <c r="D60" t="s">
        <v>2326</v>
      </c>
      <c r="E60" s="37">
        <v>1900</v>
      </c>
      <c r="F60" t="s">
        <v>1160</v>
      </c>
      <c r="G60" t="s">
        <v>1204</v>
      </c>
    </row>
    <row r="61" spans="1:7" ht="16" x14ac:dyDescent="0.2">
      <c r="A61" s="36" t="s">
        <v>1263</v>
      </c>
      <c r="B61" t="s">
        <v>1161</v>
      </c>
      <c r="C61" s="2" t="s">
        <v>1264</v>
      </c>
      <c r="D61" t="s">
        <v>261</v>
      </c>
      <c r="E61" s="37">
        <v>1900</v>
      </c>
      <c r="F61" t="s">
        <v>1160</v>
      </c>
      <c r="G61" t="s">
        <v>1186</v>
      </c>
    </row>
    <row r="62" spans="1:7" ht="32" x14ac:dyDescent="0.2">
      <c r="A62" s="36" t="s">
        <v>1249</v>
      </c>
      <c r="B62" t="s">
        <v>1161</v>
      </c>
      <c r="C62" s="2" t="s">
        <v>1265</v>
      </c>
      <c r="D62" t="s">
        <v>1266</v>
      </c>
      <c r="E62" s="37">
        <v>1900</v>
      </c>
      <c r="F62" t="s">
        <v>1160</v>
      </c>
      <c r="G62" t="s">
        <v>1208</v>
      </c>
    </row>
    <row r="63" spans="1:7" ht="32" x14ac:dyDescent="0.2">
      <c r="A63" s="36" t="s">
        <v>1249</v>
      </c>
      <c r="B63" t="s">
        <v>1161</v>
      </c>
      <c r="C63" s="2" t="s">
        <v>1267</v>
      </c>
      <c r="D63" t="s">
        <v>1268</v>
      </c>
      <c r="E63" s="37">
        <v>1900</v>
      </c>
      <c r="F63" t="s">
        <v>1186</v>
      </c>
    </row>
    <row r="64" spans="1:7" ht="16" x14ac:dyDescent="0.2">
      <c r="A64" s="36" t="s">
        <v>1249</v>
      </c>
      <c r="B64" t="s">
        <v>1161</v>
      </c>
      <c r="C64" s="2" t="s">
        <v>1269</v>
      </c>
      <c r="D64" t="s">
        <v>1268</v>
      </c>
      <c r="E64" s="37">
        <v>1900</v>
      </c>
      <c r="F64" t="s">
        <v>1160</v>
      </c>
      <c r="G64" t="s">
        <v>1186</v>
      </c>
    </row>
    <row r="65" spans="1:7" ht="16" x14ac:dyDescent="0.2">
      <c r="A65" s="36" t="s">
        <v>1270</v>
      </c>
      <c r="B65" t="s">
        <v>1271</v>
      </c>
      <c r="C65" s="2" t="s">
        <v>1272</v>
      </c>
      <c r="D65" t="s">
        <v>1273</v>
      </c>
      <c r="E65" s="37">
        <v>1900</v>
      </c>
      <c r="F65" t="s">
        <v>1160</v>
      </c>
      <c r="G65" t="s">
        <v>1186</v>
      </c>
    </row>
    <row r="66" spans="1:7" ht="16" x14ac:dyDescent="0.2">
      <c r="A66" s="36" t="s">
        <v>1249</v>
      </c>
      <c r="B66" t="s">
        <v>1164</v>
      </c>
      <c r="C66" s="2" t="s">
        <v>1274</v>
      </c>
      <c r="D66" t="s">
        <v>1273</v>
      </c>
      <c r="E66" s="37">
        <v>1900</v>
      </c>
      <c r="F66" t="s">
        <v>1160</v>
      </c>
      <c r="G66" s="38" t="s">
        <v>1186</v>
      </c>
    </row>
    <row r="67" spans="1:7" ht="16" x14ac:dyDescent="0.2">
      <c r="A67" s="36" t="s">
        <v>1249</v>
      </c>
      <c r="B67" t="s">
        <v>32</v>
      </c>
      <c r="C67" s="2" t="s">
        <v>1275</v>
      </c>
      <c r="D67" t="s">
        <v>2324</v>
      </c>
      <c r="E67" s="37">
        <v>1900</v>
      </c>
      <c r="F67" t="s">
        <v>1186</v>
      </c>
      <c r="G67" t="s">
        <v>1160</v>
      </c>
    </row>
    <row r="68" spans="1:7" ht="16" x14ac:dyDescent="0.2">
      <c r="A68" s="36" t="s">
        <v>1249</v>
      </c>
      <c r="B68" t="s">
        <v>1164</v>
      </c>
      <c r="C68" s="2" t="s">
        <v>1276</v>
      </c>
      <c r="D68" t="s">
        <v>2324</v>
      </c>
      <c r="E68" s="37">
        <v>1900</v>
      </c>
      <c r="F68" t="s">
        <v>1186</v>
      </c>
    </row>
    <row r="69" spans="1:7" ht="16" x14ac:dyDescent="0.2">
      <c r="A69" s="36" t="s">
        <v>1249</v>
      </c>
      <c r="B69" t="s">
        <v>1277</v>
      </c>
      <c r="C69" s="2" t="s">
        <v>1278</v>
      </c>
      <c r="D69" t="s">
        <v>2324</v>
      </c>
      <c r="E69" s="37">
        <v>1900</v>
      </c>
      <c r="F69" t="s">
        <v>1186</v>
      </c>
    </row>
    <row r="70" spans="1:7" ht="16" x14ac:dyDescent="0.2">
      <c r="A70" s="36" t="s">
        <v>1249</v>
      </c>
      <c r="B70" t="s">
        <v>1279</v>
      </c>
      <c r="C70" s="2" t="s">
        <v>1280</v>
      </c>
      <c r="D70" t="s">
        <v>2327</v>
      </c>
      <c r="E70" s="37">
        <v>1900</v>
      </c>
      <c r="F70" t="s">
        <v>1186</v>
      </c>
    </row>
    <row r="71" spans="1:7" ht="16" x14ac:dyDescent="0.2">
      <c r="A71" s="36" t="s">
        <v>1249</v>
      </c>
      <c r="B71" t="s">
        <v>1279</v>
      </c>
      <c r="C71" s="2" t="s">
        <v>1281</v>
      </c>
      <c r="D71" t="s">
        <v>2327</v>
      </c>
      <c r="E71" s="37">
        <v>1900</v>
      </c>
      <c r="F71" t="s">
        <v>1186</v>
      </c>
    </row>
    <row r="72" spans="1:7" ht="16" x14ac:dyDescent="0.2">
      <c r="A72" s="36">
        <v>1900</v>
      </c>
      <c r="B72" t="s">
        <v>1169</v>
      </c>
      <c r="C72" s="2" t="s">
        <v>1282</v>
      </c>
      <c r="D72" t="s">
        <v>213</v>
      </c>
      <c r="E72" s="37">
        <v>1900</v>
      </c>
      <c r="F72" t="s">
        <v>1160</v>
      </c>
    </row>
    <row r="73" spans="1:7" ht="16" x14ac:dyDescent="0.2">
      <c r="A73" s="36">
        <v>1900</v>
      </c>
      <c r="B73" t="s">
        <v>1169</v>
      </c>
      <c r="C73" s="2" t="s">
        <v>1283</v>
      </c>
      <c r="D73" t="s">
        <v>213</v>
      </c>
      <c r="E73" s="37">
        <v>1900</v>
      </c>
      <c r="F73" t="s">
        <v>1160</v>
      </c>
    </row>
    <row r="74" spans="1:7" ht="16" x14ac:dyDescent="0.2">
      <c r="A74" s="36" t="s">
        <v>1249</v>
      </c>
      <c r="B74" t="s">
        <v>1161</v>
      </c>
      <c r="C74" s="2" t="s">
        <v>1284</v>
      </c>
      <c r="D74" t="s">
        <v>213</v>
      </c>
      <c r="E74" s="37">
        <v>1900</v>
      </c>
      <c r="F74" t="s">
        <v>1208</v>
      </c>
      <c r="G74" t="s">
        <v>1204</v>
      </c>
    </row>
    <row r="75" spans="1:7" ht="32" x14ac:dyDescent="0.2">
      <c r="A75" s="36" t="s">
        <v>1285</v>
      </c>
      <c r="B75" t="s">
        <v>1164</v>
      </c>
      <c r="C75" s="2" t="s">
        <v>1286</v>
      </c>
      <c r="D75" t="s">
        <v>213</v>
      </c>
      <c r="E75" s="37">
        <v>1900</v>
      </c>
      <c r="F75" t="s">
        <v>1160</v>
      </c>
    </row>
    <row r="76" spans="1:7" ht="16" x14ac:dyDescent="0.2">
      <c r="A76" s="36" t="s">
        <v>1287</v>
      </c>
      <c r="B76" t="s">
        <v>1258</v>
      </c>
      <c r="C76" s="2" t="s">
        <v>1288</v>
      </c>
      <c r="D76" t="s">
        <v>213</v>
      </c>
      <c r="E76" s="37">
        <v>1900</v>
      </c>
      <c r="F76" t="s">
        <v>1186</v>
      </c>
    </row>
    <row r="77" spans="1:7" ht="16" x14ac:dyDescent="0.2">
      <c r="A77" s="36" t="s">
        <v>1289</v>
      </c>
      <c r="B77" t="s">
        <v>1164</v>
      </c>
      <c r="C77" s="2" t="s">
        <v>1290</v>
      </c>
      <c r="D77" t="s">
        <v>213</v>
      </c>
      <c r="E77" s="37">
        <v>1900</v>
      </c>
      <c r="F77" t="s">
        <v>1160</v>
      </c>
    </row>
    <row r="78" spans="1:7" ht="16" x14ac:dyDescent="0.2">
      <c r="A78" s="36" t="s">
        <v>1249</v>
      </c>
      <c r="B78" t="s">
        <v>1291</v>
      </c>
      <c r="C78" s="2" t="s">
        <v>1292</v>
      </c>
      <c r="D78" t="s">
        <v>213</v>
      </c>
      <c r="E78" s="37">
        <v>1900</v>
      </c>
      <c r="F78" t="s">
        <v>1186</v>
      </c>
    </row>
    <row r="79" spans="1:7" ht="16" x14ac:dyDescent="0.2">
      <c r="A79" s="36" t="s">
        <v>1249</v>
      </c>
      <c r="B79" t="s">
        <v>1258</v>
      </c>
      <c r="C79" s="2" t="s">
        <v>1293</v>
      </c>
      <c r="D79" t="s">
        <v>213</v>
      </c>
      <c r="E79" s="37">
        <v>1900</v>
      </c>
      <c r="F79" t="s">
        <v>1186</v>
      </c>
    </row>
    <row r="80" spans="1:7" ht="16" x14ac:dyDescent="0.2">
      <c r="A80" s="36" t="s">
        <v>1249</v>
      </c>
      <c r="B80" t="s">
        <v>1161</v>
      </c>
      <c r="C80" s="2" t="s">
        <v>1294</v>
      </c>
      <c r="D80" t="s">
        <v>213</v>
      </c>
      <c r="E80" s="37">
        <v>1900</v>
      </c>
      <c r="F80" t="s">
        <v>1186</v>
      </c>
    </row>
    <row r="81" spans="1:7" ht="32" x14ac:dyDescent="0.2">
      <c r="A81" s="36" t="s">
        <v>1270</v>
      </c>
      <c r="B81" t="s">
        <v>1161</v>
      </c>
      <c r="C81" s="2" t="s">
        <v>1295</v>
      </c>
      <c r="D81" t="s">
        <v>2323</v>
      </c>
      <c r="E81">
        <v>1900</v>
      </c>
      <c r="F81" t="s">
        <v>1160</v>
      </c>
    </row>
    <row r="82" spans="1:7" ht="16" x14ac:dyDescent="0.2">
      <c r="A82" s="36">
        <v>1900</v>
      </c>
      <c r="B82" t="s">
        <v>1161</v>
      </c>
      <c r="C82" s="2" t="s">
        <v>1296</v>
      </c>
      <c r="D82" t="s">
        <v>2323</v>
      </c>
      <c r="E82">
        <v>1900</v>
      </c>
      <c r="F82" t="s">
        <v>1208</v>
      </c>
      <c r="G82" t="s">
        <v>1204</v>
      </c>
    </row>
    <row r="83" spans="1:7" ht="16" x14ac:dyDescent="0.2">
      <c r="A83" s="36">
        <v>1901</v>
      </c>
      <c r="B83" t="s">
        <v>1161</v>
      </c>
      <c r="C83" s="2" t="s">
        <v>1297</v>
      </c>
      <c r="D83" t="s">
        <v>2323</v>
      </c>
      <c r="E83">
        <v>1901</v>
      </c>
      <c r="F83" t="s">
        <v>1186</v>
      </c>
    </row>
    <row r="84" spans="1:7" ht="16" x14ac:dyDescent="0.2">
      <c r="A84" s="36">
        <v>1901</v>
      </c>
      <c r="B84" t="s">
        <v>1164</v>
      </c>
      <c r="C84" s="2" t="s">
        <v>1298</v>
      </c>
      <c r="D84" t="s">
        <v>2323</v>
      </c>
      <c r="E84">
        <v>1901</v>
      </c>
      <c r="F84" t="s">
        <v>1160</v>
      </c>
    </row>
    <row r="85" spans="1:7" ht="16" x14ac:dyDescent="0.2">
      <c r="A85" s="36" t="s">
        <v>1299</v>
      </c>
      <c r="B85" t="s">
        <v>1161</v>
      </c>
      <c r="C85" s="2" t="s">
        <v>1300</v>
      </c>
      <c r="D85" t="s">
        <v>1234</v>
      </c>
      <c r="E85" s="37">
        <v>1902</v>
      </c>
      <c r="F85" t="s">
        <v>1160</v>
      </c>
    </row>
    <row r="86" spans="1:7" ht="16" x14ac:dyDescent="0.2">
      <c r="A86" s="36" t="s">
        <v>1299</v>
      </c>
      <c r="B86" t="s">
        <v>1164</v>
      </c>
      <c r="C86" s="2" t="s">
        <v>1301</v>
      </c>
      <c r="D86" t="s">
        <v>1234</v>
      </c>
      <c r="E86" s="37">
        <v>1902</v>
      </c>
      <c r="F86" t="s">
        <v>1160</v>
      </c>
    </row>
    <row r="87" spans="1:7" ht="32" x14ac:dyDescent="0.2">
      <c r="A87" s="36" t="s">
        <v>1299</v>
      </c>
      <c r="B87" t="s">
        <v>1161</v>
      </c>
      <c r="C87" s="2" t="s">
        <v>1302</v>
      </c>
      <c r="D87" t="s">
        <v>2326</v>
      </c>
      <c r="E87" s="37">
        <v>1902</v>
      </c>
      <c r="F87" t="s">
        <v>1186</v>
      </c>
    </row>
    <row r="88" spans="1:7" ht="32" x14ac:dyDescent="0.2">
      <c r="A88" s="36" t="s">
        <v>1299</v>
      </c>
      <c r="B88" t="s">
        <v>1161</v>
      </c>
      <c r="C88" s="2" t="s">
        <v>1303</v>
      </c>
      <c r="D88" t="s">
        <v>261</v>
      </c>
      <c r="E88" s="37">
        <v>1902</v>
      </c>
      <c r="F88" t="s">
        <v>1160</v>
      </c>
    </row>
    <row r="89" spans="1:7" ht="16" x14ac:dyDescent="0.2">
      <c r="A89" s="36" t="s">
        <v>1299</v>
      </c>
      <c r="B89" t="s">
        <v>1161</v>
      </c>
      <c r="C89" s="2" t="s">
        <v>1304</v>
      </c>
      <c r="D89" t="s">
        <v>261</v>
      </c>
      <c r="E89" s="37">
        <v>1902</v>
      </c>
      <c r="F89" t="s">
        <v>1160</v>
      </c>
    </row>
    <row r="90" spans="1:7" ht="16" x14ac:dyDescent="0.2">
      <c r="A90" s="36" t="s">
        <v>1299</v>
      </c>
      <c r="B90" t="s">
        <v>1161</v>
      </c>
      <c r="C90" s="2" t="s">
        <v>1294</v>
      </c>
      <c r="D90" t="s">
        <v>261</v>
      </c>
      <c r="E90" s="37">
        <v>1902</v>
      </c>
      <c r="F90" t="s">
        <v>1160</v>
      </c>
    </row>
    <row r="91" spans="1:7" ht="16" x14ac:dyDescent="0.2">
      <c r="A91" s="36" t="s">
        <v>1299</v>
      </c>
      <c r="B91" t="s">
        <v>1305</v>
      </c>
      <c r="C91" s="2" t="s">
        <v>1306</v>
      </c>
      <c r="D91" t="s">
        <v>213</v>
      </c>
      <c r="E91" s="37">
        <v>1902</v>
      </c>
      <c r="F91" t="s">
        <v>1160</v>
      </c>
    </row>
    <row r="92" spans="1:7" ht="16" x14ac:dyDescent="0.2">
      <c r="A92" s="36" t="s">
        <v>1307</v>
      </c>
      <c r="B92" t="s">
        <v>1277</v>
      </c>
      <c r="C92" s="2" t="s">
        <v>1308</v>
      </c>
      <c r="D92" t="s">
        <v>2323</v>
      </c>
      <c r="E92">
        <v>1902</v>
      </c>
      <c r="F92" t="s">
        <v>1186</v>
      </c>
    </row>
    <row r="93" spans="1:7" ht="16" x14ac:dyDescent="0.2">
      <c r="A93" s="36">
        <v>1903</v>
      </c>
      <c r="B93" t="s">
        <v>1169</v>
      </c>
      <c r="C93" s="2" t="s">
        <v>1309</v>
      </c>
      <c r="D93" t="s">
        <v>2325</v>
      </c>
      <c r="E93" s="37">
        <v>1903</v>
      </c>
      <c r="F93" t="s">
        <v>1160</v>
      </c>
    </row>
    <row r="94" spans="1:7" ht="32" x14ac:dyDescent="0.2">
      <c r="A94" s="36" t="s">
        <v>1310</v>
      </c>
      <c r="B94" t="s">
        <v>1311</v>
      </c>
      <c r="C94" s="2" t="s">
        <v>1312</v>
      </c>
      <c r="D94" t="s">
        <v>1257</v>
      </c>
      <c r="E94" s="37">
        <v>1903</v>
      </c>
      <c r="F94" t="s">
        <v>1160</v>
      </c>
      <c r="G94" t="s">
        <v>1186</v>
      </c>
    </row>
    <row r="95" spans="1:7" ht="16" x14ac:dyDescent="0.2">
      <c r="A95" s="36" t="s">
        <v>1310</v>
      </c>
      <c r="B95" t="s">
        <v>1164</v>
      </c>
      <c r="C95" s="2" t="s">
        <v>1313</v>
      </c>
      <c r="D95" t="s">
        <v>1159</v>
      </c>
      <c r="E95" s="37">
        <v>1903</v>
      </c>
      <c r="F95" t="s">
        <v>1160</v>
      </c>
    </row>
    <row r="96" spans="1:7" ht="32" x14ac:dyDescent="0.2">
      <c r="A96" s="36" t="s">
        <v>1310</v>
      </c>
      <c r="B96" t="s">
        <v>1305</v>
      </c>
      <c r="C96" s="2" t="s">
        <v>1314</v>
      </c>
      <c r="D96" t="s">
        <v>261</v>
      </c>
      <c r="E96" s="37">
        <v>1903</v>
      </c>
      <c r="F96" t="s">
        <v>1160</v>
      </c>
    </row>
    <row r="97" spans="1:8" ht="16" x14ac:dyDescent="0.2">
      <c r="A97" s="36" t="s">
        <v>1310</v>
      </c>
      <c r="B97" t="s">
        <v>1277</v>
      </c>
      <c r="C97" s="2" t="s">
        <v>1315</v>
      </c>
      <c r="D97" t="s">
        <v>213</v>
      </c>
      <c r="E97" s="37">
        <v>1903</v>
      </c>
      <c r="F97" t="s">
        <v>1186</v>
      </c>
    </row>
    <row r="98" spans="1:8" ht="16" x14ac:dyDescent="0.2">
      <c r="A98" s="36" t="s">
        <v>1310</v>
      </c>
      <c r="B98" t="s">
        <v>1316</v>
      </c>
      <c r="C98" s="2" t="s">
        <v>1317</v>
      </c>
      <c r="D98" t="s">
        <v>213</v>
      </c>
      <c r="E98" s="37">
        <v>1903</v>
      </c>
      <c r="F98" t="s">
        <v>1160</v>
      </c>
    </row>
    <row r="99" spans="1:8" ht="16" x14ac:dyDescent="0.2">
      <c r="A99" s="36">
        <v>1903</v>
      </c>
      <c r="B99" t="s">
        <v>1291</v>
      </c>
      <c r="C99" s="2" t="s">
        <v>1318</v>
      </c>
      <c r="D99" t="s">
        <v>2323</v>
      </c>
      <c r="E99">
        <v>1903</v>
      </c>
      <c r="F99" t="s">
        <v>1186</v>
      </c>
      <c r="H99" t="s">
        <v>1319</v>
      </c>
    </row>
    <row r="100" spans="1:8" ht="16" x14ac:dyDescent="0.2">
      <c r="A100" s="36" t="s">
        <v>1320</v>
      </c>
      <c r="B100" t="s">
        <v>1161</v>
      </c>
      <c r="C100" s="2" t="s">
        <v>1321</v>
      </c>
      <c r="D100" t="s">
        <v>1159</v>
      </c>
      <c r="E100" s="37">
        <v>1904</v>
      </c>
      <c r="F100" t="s">
        <v>1160</v>
      </c>
    </row>
    <row r="101" spans="1:8" ht="16" x14ac:dyDescent="0.2">
      <c r="A101" s="36" t="s">
        <v>1322</v>
      </c>
      <c r="B101" t="s">
        <v>1161</v>
      </c>
      <c r="C101" s="2" t="s">
        <v>1323</v>
      </c>
      <c r="D101" t="s">
        <v>1230</v>
      </c>
      <c r="E101" s="37">
        <v>1904</v>
      </c>
      <c r="F101" t="s">
        <v>1208</v>
      </c>
      <c r="G101" t="s">
        <v>1204</v>
      </c>
    </row>
    <row r="102" spans="1:8" ht="16" x14ac:dyDescent="0.2">
      <c r="A102" s="36" t="s">
        <v>1322</v>
      </c>
      <c r="B102" t="s">
        <v>1161</v>
      </c>
      <c r="C102" s="2" t="s">
        <v>1324</v>
      </c>
      <c r="D102" t="s">
        <v>261</v>
      </c>
      <c r="E102" s="37">
        <v>1904</v>
      </c>
      <c r="F102" t="s">
        <v>1160</v>
      </c>
    </row>
    <row r="103" spans="1:8" ht="16" x14ac:dyDescent="0.2">
      <c r="A103" s="36" t="s">
        <v>1322</v>
      </c>
      <c r="B103" t="s">
        <v>1161</v>
      </c>
      <c r="C103" s="2" t="s">
        <v>1325</v>
      </c>
      <c r="D103" t="s">
        <v>213</v>
      </c>
      <c r="E103" s="37">
        <v>1904</v>
      </c>
      <c r="F103" t="s">
        <v>1160</v>
      </c>
    </row>
    <row r="104" spans="1:8" ht="16" x14ac:dyDescent="0.2">
      <c r="A104" s="36" t="s">
        <v>1322</v>
      </c>
      <c r="B104" t="s">
        <v>1291</v>
      </c>
      <c r="C104" s="2" t="s">
        <v>1326</v>
      </c>
      <c r="D104" t="s">
        <v>213</v>
      </c>
      <c r="E104" s="37">
        <v>1904</v>
      </c>
      <c r="F104" t="s">
        <v>1186</v>
      </c>
    </row>
    <row r="105" spans="1:8" ht="16" x14ac:dyDescent="0.2">
      <c r="A105" s="36" t="s">
        <v>1322</v>
      </c>
      <c r="B105" t="s">
        <v>1161</v>
      </c>
      <c r="C105" s="2" t="s">
        <v>1327</v>
      </c>
      <c r="D105" t="s">
        <v>213</v>
      </c>
      <c r="E105" s="37">
        <v>1904</v>
      </c>
      <c r="F105" t="s">
        <v>1160</v>
      </c>
    </row>
    <row r="106" spans="1:8" ht="16" x14ac:dyDescent="0.2">
      <c r="A106" s="36" t="s">
        <v>1328</v>
      </c>
      <c r="B106" t="s">
        <v>1169</v>
      </c>
      <c r="C106" s="2" t="s">
        <v>1329</v>
      </c>
      <c r="D106" t="s">
        <v>2325</v>
      </c>
      <c r="E106" s="37">
        <v>1905</v>
      </c>
      <c r="F106" t="s">
        <v>1160</v>
      </c>
    </row>
    <row r="107" spans="1:8" ht="32" x14ac:dyDescent="0.2">
      <c r="A107" s="36" t="s">
        <v>1328</v>
      </c>
      <c r="B107" t="s">
        <v>1161</v>
      </c>
      <c r="C107" s="2" t="s">
        <v>1330</v>
      </c>
      <c r="D107" t="s">
        <v>1257</v>
      </c>
      <c r="E107" s="37">
        <v>1905</v>
      </c>
      <c r="F107" t="s">
        <v>1160</v>
      </c>
    </row>
    <row r="108" spans="1:8" ht="32" x14ac:dyDescent="0.2">
      <c r="A108" s="36" t="s">
        <v>1328</v>
      </c>
      <c r="B108" t="s">
        <v>1291</v>
      </c>
      <c r="C108" s="2" t="s">
        <v>1331</v>
      </c>
      <c r="D108" t="s">
        <v>1257</v>
      </c>
      <c r="E108" s="37">
        <v>1905</v>
      </c>
      <c r="F108" t="s">
        <v>1186</v>
      </c>
      <c r="H108" t="s">
        <v>1332</v>
      </c>
    </row>
    <row r="109" spans="1:8" ht="16" x14ac:dyDescent="0.2">
      <c r="A109" s="36" t="s">
        <v>1328</v>
      </c>
      <c r="B109" t="s">
        <v>1161</v>
      </c>
      <c r="C109" s="2" t="s">
        <v>1333</v>
      </c>
      <c r="D109" t="s">
        <v>1159</v>
      </c>
      <c r="E109" s="37">
        <v>1905</v>
      </c>
      <c r="F109" t="s">
        <v>1186</v>
      </c>
      <c r="H109" t="s">
        <v>1319</v>
      </c>
    </row>
    <row r="110" spans="1:8" ht="16" x14ac:dyDescent="0.2">
      <c r="A110" s="36" t="s">
        <v>1328</v>
      </c>
      <c r="B110" t="s">
        <v>1291</v>
      </c>
      <c r="C110" s="2" t="s">
        <v>1334</v>
      </c>
      <c r="D110" t="s">
        <v>261</v>
      </c>
      <c r="E110" s="37">
        <v>1905</v>
      </c>
      <c r="F110" t="s">
        <v>1186</v>
      </c>
      <c r="H110" t="s">
        <v>1319</v>
      </c>
    </row>
    <row r="111" spans="1:8" ht="32" x14ac:dyDescent="0.2">
      <c r="A111" s="36" t="s">
        <v>1328</v>
      </c>
      <c r="B111" t="s">
        <v>1161</v>
      </c>
      <c r="C111" s="2" t="s">
        <v>1335</v>
      </c>
      <c r="D111" t="s">
        <v>261</v>
      </c>
      <c r="E111" s="37">
        <v>1905</v>
      </c>
      <c r="F111" t="s">
        <v>1160</v>
      </c>
    </row>
    <row r="112" spans="1:8" ht="32" x14ac:dyDescent="0.2">
      <c r="A112" s="36" t="s">
        <v>1328</v>
      </c>
      <c r="B112" t="s">
        <v>1161</v>
      </c>
      <c r="C112" s="2" t="s">
        <v>1336</v>
      </c>
      <c r="D112" t="s">
        <v>261</v>
      </c>
      <c r="E112" s="37">
        <v>1905</v>
      </c>
      <c r="F112" t="s">
        <v>1160</v>
      </c>
    </row>
    <row r="113" spans="1:8" ht="16" x14ac:dyDescent="0.2">
      <c r="A113" s="36" t="s">
        <v>1328</v>
      </c>
      <c r="B113" t="s">
        <v>1164</v>
      </c>
      <c r="C113" s="2" t="s">
        <v>1337</v>
      </c>
      <c r="D113" t="s">
        <v>213</v>
      </c>
      <c r="E113" s="37">
        <v>1905</v>
      </c>
      <c r="F113" t="s">
        <v>1186</v>
      </c>
    </row>
    <row r="114" spans="1:8" ht="16" x14ac:dyDescent="0.2">
      <c r="A114" s="36" t="s">
        <v>1328</v>
      </c>
      <c r="B114" t="s">
        <v>1291</v>
      </c>
      <c r="C114" s="2" t="s">
        <v>1338</v>
      </c>
      <c r="D114" t="s">
        <v>213</v>
      </c>
      <c r="E114" s="37">
        <v>1905</v>
      </c>
      <c r="F114" t="s">
        <v>1186</v>
      </c>
      <c r="H114" t="s">
        <v>1319</v>
      </c>
    </row>
    <row r="115" spans="1:8" ht="16" x14ac:dyDescent="0.2">
      <c r="A115" s="36" t="s">
        <v>1328</v>
      </c>
      <c r="B115" t="s">
        <v>1161</v>
      </c>
      <c r="C115" s="2" t="s">
        <v>1339</v>
      </c>
      <c r="D115" t="s">
        <v>213</v>
      </c>
      <c r="E115" s="37">
        <v>1905</v>
      </c>
      <c r="F115" t="s">
        <v>1186</v>
      </c>
      <c r="H115" t="s">
        <v>1319</v>
      </c>
    </row>
    <row r="116" spans="1:8" ht="32" x14ac:dyDescent="0.2">
      <c r="A116" s="36" t="s">
        <v>1328</v>
      </c>
      <c r="B116" t="s">
        <v>1255</v>
      </c>
      <c r="C116" s="2" t="s">
        <v>1340</v>
      </c>
      <c r="D116" t="s">
        <v>213</v>
      </c>
      <c r="E116" s="37">
        <v>1905</v>
      </c>
      <c r="F116" t="s">
        <v>1186</v>
      </c>
      <c r="H116" t="s">
        <v>1319</v>
      </c>
    </row>
    <row r="117" spans="1:8" ht="16" x14ac:dyDescent="0.2">
      <c r="A117" s="36" t="s">
        <v>1328</v>
      </c>
      <c r="B117" t="s">
        <v>1277</v>
      </c>
      <c r="C117" s="2" t="s">
        <v>1341</v>
      </c>
      <c r="D117" t="s">
        <v>213</v>
      </c>
      <c r="E117" s="37">
        <v>1905</v>
      </c>
      <c r="F117" t="s">
        <v>1186</v>
      </c>
    </row>
    <row r="118" spans="1:8" ht="32" x14ac:dyDescent="0.2">
      <c r="A118" s="36" t="s">
        <v>1328</v>
      </c>
      <c r="B118" t="s">
        <v>1161</v>
      </c>
      <c r="C118" s="2" t="s">
        <v>1342</v>
      </c>
      <c r="D118" t="s">
        <v>213</v>
      </c>
      <c r="E118" s="37">
        <v>1905</v>
      </c>
      <c r="F118" t="s">
        <v>1160</v>
      </c>
    </row>
    <row r="119" spans="1:8" ht="16" x14ac:dyDescent="0.2">
      <c r="A119" s="36" t="s">
        <v>1343</v>
      </c>
      <c r="B119" t="s">
        <v>1164</v>
      </c>
      <c r="C119" s="2" t="s">
        <v>1344</v>
      </c>
      <c r="D119" t="s">
        <v>2323</v>
      </c>
      <c r="E119">
        <v>1905</v>
      </c>
      <c r="F119" t="s">
        <v>1186</v>
      </c>
      <c r="H119" t="s">
        <v>1319</v>
      </c>
    </row>
    <row r="120" spans="1:8" ht="32" x14ac:dyDescent="0.2">
      <c r="A120" s="36" t="s">
        <v>1345</v>
      </c>
      <c r="B120" t="s">
        <v>1161</v>
      </c>
      <c r="C120" s="2" t="s">
        <v>1346</v>
      </c>
      <c r="D120" t="s">
        <v>1173</v>
      </c>
      <c r="E120" s="37">
        <v>1906</v>
      </c>
      <c r="F120" t="s">
        <v>1160</v>
      </c>
    </row>
    <row r="121" spans="1:8" ht="16" x14ac:dyDescent="0.2">
      <c r="A121" s="36" t="s">
        <v>1345</v>
      </c>
      <c r="B121" t="s">
        <v>1255</v>
      </c>
      <c r="C121" s="2" t="s">
        <v>1347</v>
      </c>
      <c r="D121" t="s">
        <v>1159</v>
      </c>
      <c r="E121" s="37">
        <v>1906</v>
      </c>
      <c r="F121" t="s">
        <v>1160</v>
      </c>
      <c r="H121" t="s">
        <v>1319</v>
      </c>
    </row>
    <row r="122" spans="1:8" ht="16" x14ac:dyDescent="0.2">
      <c r="A122" s="36" t="s">
        <v>1345</v>
      </c>
      <c r="B122" t="s">
        <v>1291</v>
      </c>
      <c r="C122" s="2" t="s">
        <v>1348</v>
      </c>
      <c r="D122" t="s">
        <v>261</v>
      </c>
      <c r="E122" s="37">
        <v>1906</v>
      </c>
      <c r="F122" t="s">
        <v>1186</v>
      </c>
    </row>
    <row r="123" spans="1:8" ht="64" x14ac:dyDescent="0.2">
      <c r="A123" s="36" t="s">
        <v>1345</v>
      </c>
      <c r="B123" t="s">
        <v>1161</v>
      </c>
      <c r="C123" s="2" t="s">
        <v>1349</v>
      </c>
      <c r="D123" t="s">
        <v>261</v>
      </c>
      <c r="E123" s="37">
        <v>1906</v>
      </c>
      <c r="F123" t="s">
        <v>1160</v>
      </c>
    </row>
    <row r="124" spans="1:8" ht="16" x14ac:dyDescent="0.2">
      <c r="A124" s="36" t="s">
        <v>1345</v>
      </c>
      <c r="B124" t="s">
        <v>1305</v>
      </c>
      <c r="C124" s="2" t="s">
        <v>1350</v>
      </c>
      <c r="D124" t="s">
        <v>213</v>
      </c>
      <c r="E124" s="37">
        <v>1906</v>
      </c>
      <c r="F124" t="s">
        <v>1186</v>
      </c>
      <c r="H124" t="s">
        <v>1319</v>
      </c>
    </row>
    <row r="125" spans="1:8" ht="16" x14ac:dyDescent="0.2">
      <c r="A125" s="36" t="s">
        <v>1345</v>
      </c>
      <c r="B125" t="s">
        <v>32</v>
      </c>
      <c r="C125" s="2" t="s">
        <v>1351</v>
      </c>
      <c r="D125" t="s">
        <v>213</v>
      </c>
      <c r="E125" s="37">
        <v>1906</v>
      </c>
      <c r="F125" t="s">
        <v>1186</v>
      </c>
    </row>
    <row r="126" spans="1:8" ht="16" x14ac:dyDescent="0.2">
      <c r="A126" s="36" t="s">
        <v>1345</v>
      </c>
      <c r="B126" t="s">
        <v>1161</v>
      </c>
      <c r="C126" s="2" t="s">
        <v>1352</v>
      </c>
      <c r="D126" t="s">
        <v>213</v>
      </c>
      <c r="E126" s="37">
        <v>1906</v>
      </c>
      <c r="F126" t="s">
        <v>1160</v>
      </c>
    </row>
    <row r="127" spans="1:8" ht="16" x14ac:dyDescent="0.2">
      <c r="A127" s="36" t="s">
        <v>1353</v>
      </c>
      <c r="B127" t="s">
        <v>1161</v>
      </c>
      <c r="C127" s="2" t="s">
        <v>1354</v>
      </c>
      <c r="D127" t="s">
        <v>1181</v>
      </c>
      <c r="E127" s="37">
        <v>1907</v>
      </c>
      <c r="F127" t="s">
        <v>1160</v>
      </c>
    </row>
    <row r="128" spans="1:8" ht="16" x14ac:dyDescent="0.2">
      <c r="A128" s="36" t="s">
        <v>1353</v>
      </c>
      <c r="B128" t="s">
        <v>1161</v>
      </c>
      <c r="C128" s="2" t="s">
        <v>1355</v>
      </c>
      <c r="D128" t="s">
        <v>261</v>
      </c>
      <c r="E128" s="37">
        <v>1907</v>
      </c>
      <c r="F128" t="s">
        <v>1160</v>
      </c>
    </row>
    <row r="129" spans="1:8" ht="16" x14ac:dyDescent="0.2">
      <c r="A129" s="36" t="s">
        <v>1353</v>
      </c>
      <c r="B129" t="s">
        <v>1161</v>
      </c>
      <c r="C129" s="2" t="s">
        <v>1356</v>
      </c>
      <c r="D129" t="s">
        <v>261</v>
      </c>
      <c r="E129" s="37">
        <v>1907</v>
      </c>
      <c r="F129" t="s">
        <v>1160</v>
      </c>
    </row>
    <row r="130" spans="1:8" ht="32" x14ac:dyDescent="0.2">
      <c r="A130" s="36" t="s">
        <v>1353</v>
      </c>
      <c r="B130" t="s">
        <v>1161</v>
      </c>
      <c r="C130" s="2" t="s">
        <v>1357</v>
      </c>
      <c r="D130" t="s">
        <v>261</v>
      </c>
      <c r="E130" s="37">
        <v>1907</v>
      </c>
      <c r="F130" t="s">
        <v>1186</v>
      </c>
    </row>
    <row r="131" spans="1:8" ht="32" x14ac:dyDescent="0.2">
      <c r="A131" s="36" t="s">
        <v>1353</v>
      </c>
      <c r="B131" t="s">
        <v>1291</v>
      </c>
      <c r="C131" s="2" t="s">
        <v>1358</v>
      </c>
      <c r="D131" t="s">
        <v>213</v>
      </c>
      <c r="E131" s="37">
        <v>1907</v>
      </c>
      <c r="F131" t="s">
        <v>1186</v>
      </c>
      <c r="H131" t="s">
        <v>1319</v>
      </c>
    </row>
    <row r="132" spans="1:8" ht="32" x14ac:dyDescent="0.2">
      <c r="A132" s="36" t="s">
        <v>1353</v>
      </c>
      <c r="B132" t="s">
        <v>1277</v>
      </c>
      <c r="C132" s="2" t="s">
        <v>1359</v>
      </c>
      <c r="D132" t="s">
        <v>213</v>
      </c>
      <c r="E132" s="37">
        <v>1907</v>
      </c>
      <c r="F132" t="s">
        <v>1186</v>
      </c>
    </row>
    <row r="133" spans="1:8" ht="16" x14ac:dyDescent="0.2">
      <c r="A133" s="36" t="s">
        <v>1360</v>
      </c>
      <c r="B133" t="s">
        <v>1161</v>
      </c>
      <c r="C133" s="2" t="s">
        <v>1361</v>
      </c>
      <c r="D133" t="s">
        <v>1253</v>
      </c>
      <c r="E133" s="37">
        <v>1908</v>
      </c>
      <c r="F133" t="s">
        <v>1160</v>
      </c>
      <c r="G133" t="s">
        <v>1186</v>
      </c>
    </row>
    <row r="134" spans="1:8" x14ac:dyDescent="0.2">
      <c r="A134" s="36" t="s">
        <v>1360</v>
      </c>
      <c r="B134" t="s">
        <v>1161</v>
      </c>
      <c r="C134" t="s">
        <v>1362</v>
      </c>
      <c r="D134" t="s">
        <v>1173</v>
      </c>
      <c r="E134" s="37">
        <v>1908</v>
      </c>
      <c r="F134" t="s">
        <v>1160</v>
      </c>
      <c r="G134" t="s">
        <v>1186</v>
      </c>
    </row>
    <row r="135" spans="1:8" x14ac:dyDescent="0.2">
      <c r="A135" s="36" t="s">
        <v>1360</v>
      </c>
      <c r="B135" t="s">
        <v>1161</v>
      </c>
      <c r="C135" t="s">
        <v>1363</v>
      </c>
      <c r="D135" t="s">
        <v>2325</v>
      </c>
      <c r="E135" s="37">
        <v>1908</v>
      </c>
      <c r="F135" t="s">
        <v>1186</v>
      </c>
    </row>
    <row r="136" spans="1:8" ht="16" x14ac:dyDescent="0.2">
      <c r="A136" s="36" t="s">
        <v>1360</v>
      </c>
      <c r="B136" t="s">
        <v>1161</v>
      </c>
      <c r="C136" s="2" t="s">
        <v>1364</v>
      </c>
      <c r="D136" t="s">
        <v>1159</v>
      </c>
      <c r="E136" s="37">
        <v>1908</v>
      </c>
      <c r="F136" t="s">
        <v>1160</v>
      </c>
      <c r="G136" t="s">
        <v>1186</v>
      </c>
    </row>
    <row r="137" spans="1:8" ht="16" x14ac:dyDescent="0.2">
      <c r="A137" s="36" t="s">
        <v>1360</v>
      </c>
      <c r="B137" t="s">
        <v>1161</v>
      </c>
      <c r="C137" s="2" t="s">
        <v>1365</v>
      </c>
      <c r="D137" t="s">
        <v>261</v>
      </c>
      <c r="E137" s="37">
        <v>1908</v>
      </c>
      <c r="F137" t="s">
        <v>1160</v>
      </c>
      <c r="G137" t="s">
        <v>1186</v>
      </c>
    </row>
    <row r="138" spans="1:8" ht="16" x14ac:dyDescent="0.2">
      <c r="A138" s="36" t="s">
        <v>1360</v>
      </c>
      <c r="B138" t="s">
        <v>1161</v>
      </c>
      <c r="C138" s="2" t="s">
        <v>1366</v>
      </c>
      <c r="D138" t="s">
        <v>261</v>
      </c>
      <c r="E138" s="37">
        <v>1908</v>
      </c>
      <c r="F138" t="s">
        <v>1160</v>
      </c>
    </row>
    <row r="139" spans="1:8" ht="16" x14ac:dyDescent="0.2">
      <c r="A139" s="36" t="s">
        <v>1360</v>
      </c>
      <c r="B139" t="s">
        <v>1161</v>
      </c>
      <c r="C139" s="2" t="s">
        <v>1367</v>
      </c>
      <c r="D139" t="s">
        <v>261</v>
      </c>
      <c r="E139" s="37">
        <v>1908</v>
      </c>
      <c r="F139" t="s">
        <v>1160</v>
      </c>
    </row>
    <row r="140" spans="1:8" ht="32" x14ac:dyDescent="0.2">
      <c r="A140" s="36" t="s">
        <v>1360</v>
      </c>
      <c r="B140" t="s">
        <v>1161</v>
      </c>
      <c r="C140" s="2" t="s">
        <v>1368</v>
      </c>
      <c r="D140" t="s">
        <v>261</v>
      </c>
      <c r="E140" s="37">
        <v>1908</v>
      </c>
      <c r="F140" t="s">
        <v>1160</v>
      </c>
    </row>
    <row r="141" spans="1:8" ht="32" x14ac:dyDescent="0.2">
      <c r="A141" s="36" t="s">
        <v>1360</v>
      </c>
      <c r="B141" t="s">
        <v>1277</v>
      </c>
      <c r="C141" s="2" t="s">
        <v>1369</v>
      </c>
      <c r="D141" t="s">
        <v>2324</v>
      </c>
      <c r="E141" s="37">
        <v>1908</v>
      </c>
      <c r="F141" t="s">
        <v>1160</v>
      </c>
    </row>
    <row r="142" spans="1:8" ht="16" x14ac:dyDescent="0.2">
      <c r="A142" s="36" t="s">
        <v>1360</v>
      </c>
      <c r="B142" t="s">
        <v>1169</v>
      </c>
      <c r="C142" s="2" t="s">
        <v>1370</v>
      </c>
      <c r="D142" t="s">
        <v>213</v>
      </c>
      <c r="E142" s="37">
        <v>1908</v>
      </c>
      <c r="F142" t="s">
        <v>1186</v>
      </c>
      <c r="H142" t="s">
        <v>1319</v>
      </c>
    </row>
    <row r="143" spans="1:8" ht="16" x14ac:dyDescent="0.2">
      <c r="A143" s="36" t="s">
        <v>1360</v>
      </c>
      <c r="B143" t="s">
        <v>32</v>
      </c>
      <c r="C143" s="2" t="s">
        <v>1371</v>
      </c>
      <c r="D143" t="s">
        <v>213</v>
      </c>
      <c r="E143" s="37">
        <v>1908</v>
      </c>
      <c r="F143" t="s">
        <v>1160</v>
      </c>
      <c r="H143" t="s">
        <v>1372</v>
      </c>
    </row>
    <row r="144" spans="1:8" ht="16" x14ac:dyDescent="0.2">
      <c r="A144" s="36" t="s">
        <v>1360</v>
      </c>
      <c r="B144" t="s">
        <v>1291</v>
      </c>
      <c r="C144" s="2" t="s">
        <v>1373</v>
      </c>
      <c r="D144" t="s">
        <v>213</v>
      </c>
      <c r="E144" s="37">
        <v>1908</v>
      </c>
      <c r="F144" t="s">
        <v>1186</v>
      </c>
      <c r="H144" t="s">
        <v>1319</v>
      </c>
    </row>
    <row r="145" spans="1:7" ht="32" x14ac:dyDescent="0.2">
      <c r="A145" s="36" t="s">
        <v>1360</v>
      </c>
      <c r="B145" t="s">
        <v>1161</v>
      </c>
      <c r="C145" s="2" t="s">
        <v>1374</v>
      </c>
      <c r="D145" t="s">
        <v>213</v>
      </c>
      <c r="E145" s="37">
        <v>1908</v>
      </c>
      <c r="F145" t="s">
        <v>1160</v>
      </c>
    </row>
    <row r="146" spans="1:7" ht="16" x14ac:dyDescent="0.2">
      <c r="A146" s="36" t="s">
        <v>1360</v>
      </c>
      <c r="B146" t="s">
        <v>1161</v>
      </c>
      <c r="C146" s="2" t="s">
        <v>1375</v>
      </c>
      <c r="D146" t="s">
        <v>213</v>
      </c>
      <c r="E146" s="37">
        <v>1908</v>
      </c>
      <c r="F146" t="s">
        <v>1160</v>
      </c>
      <c r="G146" t="s">
        <v>1186</v>
      </c>
    </row>
    <row r="147" spans="1:7" ht="16" x14ac:dyDescent="0.2">
      <c r="A147" s="36" t="s">
        <v>1360</v>
      </c>
      <c r="B147" t="s">
        <v>1161</v>
      </c>
      <c r="C147" s="2" t="s">
        <v>1376</v>
      </c>
      <c r="D147" t="s">
        <v>213</v>
      </c>
      <c r="E147" s="37">
        <v>1908</v>
      </c>
      <c r="F147" t="s">
        <v>1160</v>
      </c>
    </row>
    <row r="148" spans="1:7" ht="16" x14ac:dyDescent="0.2">
      <c r="A148" s="36" t="s">
        <v>1377</v>
      </c>
      <c r="B148" t="s">
        <v>1161</v>
      </c>
      <c r="C148" s="2" t="s">
        <v>1378</v>
      </c>
      <c r="D148" t="s">
        <v>1253</v>
      </c>
      <c r="E148" s="37">
        <v>1909</v>
      </c>
      <c r="F148" t="s">
        <v>1160</v>
      </c>
    </row>
    <row r="149" spans="1:7" ht="32" x14ac:dyDescent="0.2">
      <c r="A149" s="36" t="s">
        <v>1377</v>
      </c>
      <c r="B149" t="s">
        <v>1161</v>
      </c>
      <c r="C149" s="2" t="s">
        <v>1379</v>
      </c>
      <c r="D149" t="s">
        <v>1253</v>
      </c>
      <c r="E149" s="37">
        <v>1909</v>
      </c>
      <c r="F149" t="s">
        <v>1160</v>
      </c>
    </row>
    <row r="150" spans="1:7" ht="16" x14ac:dyDescent="0.2">
      <c r="A150" s="36" t="s">
        <v>1377</v>
      </c>
      <c r="B150" t="s">
        <v>1161</v>
      </c>
      <c r="C150" s="2" t="s">
        <v>1380</v>
      </c>
      <c r="D150" t="s">
        <v>1173</v>
      </c>
      <c r="E150" s="37">
        <v>1909</v>
      </c>
      <c r="F150" t="s">
        <v>1160</v>
      </c>
    </row>
    <row r="151" spans="1:7" ht="32" x14ac:dyDescent="0.2">
      <c r="A151" s="36" t="s">
        <v>1377</v>
      </c>
      <c r="B151" t="s">
        <v>1169</v>
      </c>
      <c r="C151" s="2" t="s">
        <v>1381</v>
      </c>
      <c r="D151" t="s">
        <v>2325</v>
      </c>
      <c r="E151" s="37">
        <v>1909</v>
      </c>
      <c r="F151" t="s">
        <v>1160</v>
      </c>
      <c r="G151" t="s">
        <v>1186</v>
      </c>
    </row>
    <row r="152" spans="1:7" ht="32" x14ac:dyDescent="0.2">
      <c r="A152" s="36" t="s">
        <v>1382</v>
      </c>
      <c r="B152" t="s">
        <v>1258</v>
      </c>
      <c r="C152" s="2" t="s">
        <v>1383</v>
      </c>
      <c r="D152" t="s">
        <v>1257</v>
      </c>
      <c r="E152" s="37">
        <v>1909</v>
      </c>
      <c r="F152" t="s">
        <v>1186</v>
      </c>
      <c r="G152" t="s">
        <v>1176</v>
      </c>
    </row>
    <row r="153" spans="1:7" ht="32" x14ac:dyDescent="0.2">
      <c r="A153" s="36" t="s">
        <v>1377</v>
      </c>
      <c r="B153" t="s">
        <v>1161</v>
      </c>
      <c r="C153" s="2" t="s">
        <v>1384</v>
      </c>
      <c r="D153" t="s">
        <v>2326</v>
      </c>
      <c r="E153" s="37">
        <v>1909</v>
      </c>
      <c r="F153" t="s">
        <v>1160</v>
      </c>
    </row>
    <row r="154" spans="1:7" ht="16" x14ac:dyDescent="0.2">
      <c r="A154" s="36" t="s">
        <v>1377</v>
      </c>
      <c r="B154" t="s">
        <v>1161</v>
      </c>
      <c r="C154" s="2" t="s">
        <v>1385</v>
      </c>
      <c r="D154" t="s">
        <v>261</v>
      </c>
      <c r="E154" s="37">
        <v>1909</v>
      </c>
      <c r="F154" t="s">
        <v>1160</v>
      </c>
    </row>
    <row r="155" spans="1:7" ht="32" x14ac:dyDescent="0.2">
      <c r="A155" s="36" t="s">
        <v>1377</v>
      </c>
      <c r="B155" t="s">
        <v>1161</v>
      </c>
      <c r="C155" s="2" t="s">
        <v>1386</v>
      </c>
      <c r="D155" t="s">
        <v>261</v>
      </c>
      <c r="E155" s="37">
        <v>1909</v>
      </c>
      <c r="F155" t="s">
        <v>1160</v>
      </c>
    </row>
    <row r="156" spans="1:7" ht="48" x14ac:dyDescent="0.2">
      <c r="A156" s="36" t="s">
        <v>1377</v>
      </c>
      <c r="B156" t="s">
        <v>1161</v>
      </c>
      <c r="C156" s="2" t="s">
        <v>1387</v>
      </c>
      <c r="D156" t="s">
        <v>261</v>
      </c>
      <c r="E156" s="37">
        <v>1909</v>
      </c>
      <c r="F156" t="s">
        <v>1160</v>
      </c>
    </row>
    <row r="157" spans="1:7" ht="16" x14ac:dyDescent="0.2">
      <c r="A157" s="36" t="s">
        <v>1377</v>
      </c>
      <c r="B157" t="s">
        <v>1161</v>
      </c>
      <c r="C157" s="2" t="s">
        <v>1388</v>
      </c>
      <c r="D157" t="s">
        <v>261</v>
      </c>
      <c r="E157" s="37">
        <v>1909</v>
      </c>
      <c r="F157" t="s">
        <v>1186</v>
      </c>
      <c r="G157" t="s">
        <v>1160</v>
      </c>
    </row>
    <row r="158" spans="1:7" ht="16" x14ac:dyDescent="0.2">
      <c r="A158" s="36" t="s">
        <v>1377</v>
      </c>
      <c r="B158" t="s">
        <v>1161</v>
      </c>
      <c r="C158" s="2" t="s">
        <v>1389</v>
      </c>
      <c r="D158" t="s">
        <v>261</v>
      </c>
      <c r="E158" s="37">
        <v>1909</v>
      </c>
      <c r="F158" t="s">
        <v>1160</v>
      </c>
    </row>
    <row r="159" spans="1:7" ht="16" x14ac:dyDescent="0.2">
      <c r="A159" s="36" t="s">
        <v>1377</v>
      </c>
      <c r="B159" t="s">
        <v>1161</v>
      </c>
      <c r="C159" s="2" t="s">
        <v>1390</v>
      </c>
      <c r="D159" t="s">
        <v>261</v>
      </c>
      <c r="E159" s="37">
        <v>1909</v>
      </c>
      <c r="F159" t="s">
        <v>1160</v>
      </c>
    </row>
    <row r="160" spans="1:7" ht="16" x14ac:dyDescent="0.2">
      <c r="A160" s="36" t="s">
        <v>1377</v>
      </c>
      <c r="B160" t="s">
        <v>1161</v>
      </c>
      <c r="C160" s="2" t="s">
        <v>1391</v>
      </c>
      <c r="D160" t="s">
        <v>261</v>
      </c>
      <c r="E160" s="37">
        <v>1909</v>
      </c>
      <c r="F160" t="s">
        <v>1160</v>
      </c>
    </row>
    <row r="161" spans="1:8" ht="16" x14ac:dyDescent="0.2">
      <c r="A161" s="36" t="s">
        <v>1377</v>
      </c>
      <c r="B161" t="s">
        <v>1291</v>
      </c>
      <c r="C161" s="2" t="s">
        <v>1392</v>
      </c>
      <c r="D161" t="s">
        <v>213</v>
      </c>
      <c r="E161" s="37">
        <v>1909</v>
      </c>
      <c r="F161" t="s">
        <v>1186</v>
      </c>
      <c r="H161" t="s">
        <v>1393</v>
      </c>
    </row>
    <row r="162" spans="1:8" ht="16" x14ac:dyDescent="0.2">
      <c r="A162" s="36" t="s">
        <v>1377</v>
      </c>
      <c r="B162" t="s">
        <v>1258</v>
      </c>
      <c r="C162" s="2" t="s">
        <v>1394</v>
      </c>
      <c r="D162" t="s">
        <v>213</v>
      </c>
      <c r="E162" s="37">
        <v>1909</v>
      </c>
      <c r="F162" t="s">
        <v>1186</v>
      </c>
      <c r="H162" t="s">
        <v>1319</v>
      </c>
    </row>
    <row r="163" spans="1:8" ht="16" x14ac:dyDescent="0.2">
      <c r="A163" s="36" t="s">
        <v>1377</v>
      </c>
      <c r="B163" t="s">
        <v>1277</v>
      </c>
      <c r="C163" s="2" t="s">
        <v>1395</v>
      </c>
      <c r="D163" t="s">
        <v>213</v>
      </c>
      <c r="E163" s="37">
        <v>1909</v>
      </c>
      <c r="F163" t="s">
        <v>1204</v>
      </c>
      <c r="G163" t="s">
        <v>1208</v>
      </c>
    </row>
    <row r="164" spans="1:8" ht="16" x14ac:dyDescent="0.2">
      <c r="A164" s="36" t="s">
        <v>1377</v>
      </c>
      <c r="B164" t="s">
        <v>1161</v>
      </c>
      <c r="C164" s="2" t="s">
        <v>1396</v>
      </c>
      <c r="D164" t="s">
        <v>213</v>
      </c>
      <c r="E164" s="37">
        <v>1909</v>
      </c>
      <c r="F164" t="s">
        <v>1160</v>
      </c>
    </row>
    <row r="165" spans="1:8" ht="32" x14ac:dyDescent="0.2">
      <c r="A165" s="36" t="s">
        <v>1377</v>
      </c>
      <c r="B165" t="s">
        <v>1161</v>
      </c>
      <c r="C165" s="2" t="s">
        <v>1397</v>
      </c>
      <c r="D165" t="s">
        <v>213</v>
      </c>
      <c r="E165" s="37">
        <v>1909</v>
      </c>
      <c r="F165" t="s">
        <v>1160</v>
      </c>
    </row>
    <row r="166" spans="1:8" ht="16" x14ac:dyDescent="0.2">
      <c r="A166" s="36" t="s">
        <v>1377</v>
      </c>
      <c r="B166" t="s">
        <v>1161</v>
      </c>
      <c r="C166" s="2" t="s">
        <v>1398</v>
      </c>
      <c r="D166" t="s">
        <v>213</v>
      </c>
      <c r="E166" s="37">
        <v>1909</v>
      </c>
      <c r="F166" t="s">
        <v>1160</v>
      </c>
    </row>
    <row r="167" spans="1:8" ht="16" x14ac:dyDescent="0.2">
      <c r="A167" s="36" t="s">
        <v>1377</v>
      </c>
      <c r="B167" t="s">
        <v>1161</v>
      </c>
      <c r="C167" s="2" t="s">
        <v>1399</v>
      </c>
      <c r="D167" t="s">
        <v>213</v>
      </c>
      <c r="E167" s="37">
        <v>1909</v>
      </c>
      <c r="F167" t="s">
        <v>1186</v>
      </c>
      <c r="G167" t="s">
        <v>1160</v>
      </c>
    </row>
    <row r="168" spans="1:8" ht="32" x14ac:dyDescent="0.2">
      <c r="A168" s="36" t="s">
        <v>1377</v>
      </c>
      <c r="B168" t="s">
        <v>1161</v>
      </c>
      <c r="C168" s="2" t="s">
        <v>1400</v>
      </c>
      <c r="D168" t="s">
        <v>213</v>
      </c>
      <c r="E168" s="37">
        <v>1909</v>
      </c>
      <c r="F168" t="s">
        <v>1186</v>
      </c>
      <c r="G168" t="s">
        <v>1160</v>
      </c>
    </row>
    <row r="169" spans="1:8" ht="16" x14ac:dyDescent="0.2">
      <c r="A169" s="36" t="s">
        <v>1377</v>
      </c>
      <c r="B169" t="s">
        <v>1161</v>
      </c>
      <c r="C169" s="2" t="s">
        <v>1401</v>
      </c>
      <c r="D169" t="s">
        <v>213</v>
      </c>
      <c r="E169" s="37">
        <v>1909</v>
      </c>
      <c r="F169" t="s">
        <v>1160</v>
      </c>
    </row>
    <row r="170" spans="1:8" ht="16" x14ac:dyDescent="0.2">
      <c r="A170" s="36">
        <v>1909</v>
      </c>
      <c r="B170" t="s">
        <v>1161</v>
      </c>
      <c r="C170" s="2" t="s">
        <v>1402</v>
      </c>
      <c r="D170" t="s">
        <v>2323</v>
      </c>
      <c r="E170">
        <v>1909</v>
      </c>
      <c r="F170" t="s">
        <v>1160</v>
      </c>
    </row>
    <row r="171" spans="1:8" ht="16" x14ac:dyDescent="0.2">
      <c r="A171" s="36">
        <v>1909</v>
      </c>
      <c r="B171" t="s">
        <v>1161</v>
      </c>
      <c r="C171" s="2" t="s">
        <v>1403</v>
      </c>
      <c r="D171" t="s">
        <v>2323</v>
      </c>
      <c r="E171">
        <v>1909</v>
      </c>
      <c r="F171" t="s">
        <v>1160</v>
      </c>
    </row>
    <row r="172" spans="1:8" ht="32" x14ac:dyDescent="0.2">
      <c r="A172" s="36">
        <v>1909</v>
      </c>
      <c r="B172" t="s">
        <v>1161</v>
      </c>
      <c r="C172" s="2" t="s">
        <v>1404</v>
      </c>
      <c r="D172" t="s">
        <v>2323</v>
      </c>
      <c r="E172">
        <v>1909</v>
      </c>
      <c r="F172" t="s">
        <v>1160</v>
      </c>
    </row>
    <row r="173" spans="1:8" ht="32" x14ac:dyDescent="0.2">
      <c r="A173" s="36" t="s">
        <v>1405</v>
      </c>
      <c r="B173" t="s">
        <v>1161</v>
      </c>
      <c r="C173" s="2" t="s">
        <v>1406</v>
      </c>
      <c r="D173" t="s">
        <v>1181</v>
      </c>
      <c r="E173" s="37">
        <v>1910</v>
      </c>
      <c r="F173" t="s">
        <v>1160</v>
      </c>
    </row>
    <row r="174" spans="1:8" x14ac:dyDescent="0.2">
      <c r="A174" s="36">
        <v>1910</v>
      </c>
      <c r="B174" t="s">
        <v>1161</v>
      </c>
      <c r="C174" t="s">
        <v>1407</v>
      </c>
      <c r="D174" t="s">
        <v>2325</v>
      </c>
      <c r="E174" s="37">
        <v>1910</v>
      </c>
      <c r="F174" t="s">
        <v>1160</v>
      </c>
    </row>
    <row r="175" spans="1:8" ht="32" x14ac:dyDescent="0.2">
      <c r="A175" s="36" t="s">
        <v>1405</v>
      </c>
      <c r="B175" t="s">
        <v>1311</v>
      </c>
      <c r="C175" s="2" t="s">
        <v>1408</v>
      </c>
      <c r="D175" t="s">
        <v>1159</v>
      </c>
      <c r="E175" s="37">
        <v>1910</v>
      </c>
      <c r="F175" t="s">
        <v>1186</v>
      </c>
      <c r="H175" t="s">
        <v>1319</v>
      </c>
    </row>
    <row r="176" spans="1:8" ht="16" x14ac:dyDescent="0.2">
      <c r="A176" s="36" t="s">
        <v>1405</v>
      </c>
      <c r="B176" t="s">
        <v>1218</v>
      </c>
      <c r="C176" s="2" t="s">
        <v>1409</v>
      </c>
      <c r="D176" t="s">
        <v>261</v>
      </c>
      <c r="E176" s="37">
        <v>1910</v>
      </c>
      <c r="F176" t="s">
        <v>1186</v>
      </c>
      <c r="H176" t="s">
        <v>1319</v>
      </c>
    </row>
    <row r="177" spans="1:8" ht="16" x14ac:dyDescent="0.2">
      <c r="A177" s="36" t="s">
        <v>1405</v>
      </c>
      <c r="B177" t="s">
        <v>1161</v>
      </c>
      <c r="C177" s="2" t="s">
        <v>1410</v>
      </c>
      <c r="D177" t="s">
        <v>261</v>
      </c>
      <c r="E177" s="37">
        <v>1910</v>
      </c>
      <c r="F177" t="s">
        <v>1160</v>
      </c>
    </row>
    <row r="178" spans="1:8" ht="16" x14ac:dyDescent="0.2">
      <c r="A178" s="36" t="s">
        <v>1411</v>
      </c>
      <c r="B178" t="s">
        <v>1161</v>
      </c>
      <c r="C178" s="2" t="s">
        <v>1412</v>
      </c>
      <c r="D178" t="s">
        <v>261</v>
      </c>
      <c r="E178" s="37">
        <v>1910</v>
      </c>
      <c r="F178" t="s">
        <v>1160</v>
      </c>
    </row>
    <row r="179" spans="1:8" ht="16" x14ac:dyDescent="0.2">
      <c r="A179" s="36" t="s">
        <v>1405</v>
      </c>
      <c r="B179" t="s">
        <v>1161</v>
      </c>
      <c r="C179" s="2" t="s">
        <v>1413</v>
      </c>
      <c r="D179" t="s">
        <v>261</v>
      </c>
      <c r="E179" s="37">
        <v>1910</v>
      </c>
      <c r="F179" t="s">
        <v>1160</v>
      </c>
    </row>
    <row r="180" spans="1:8" ht="32" x14ac:dyDescent="0.2">
      <c r="A180" s="36" t="s">
        <v>1405</v>
      </c>
      <c r="B180" t="s">
        <v>1161</v>
      </c>
      <c r="C180" s="2" t="s">
        <v>1414</v>
      </c>
      <c r="D180" t="s">
        <v>261</v>
      </c>
      <c r="E180" s="37">
        <v>1910</v>
      </c>
      <c r="F180" t="s">
        <v>1186</v>
      </c>
      <c r="G180" t="s">
        <v>1160</v>
      </c>
    </row>
    <row r="181" spans="1:8" ht="16" x14ac:dyDescent="0.2">
      <c r="A181" s="36" t="s">
        <v>1405</v>
      </c>
      <c r="B181" t="s">
        <v>1161</v>
      </c>
      <c r="C181" s="2" t="s">
        <v>1415</v>
      </c>
      <c r="D181" t="s">
        <v>261</v>
      </c>
      <c r="E181" s="37">
        <v>1910</v>
      </c>
      <c r="F181" t="s">
        <v>1186</v>
      </c>
    </row>
    <row r="182" spans="1:8" ht="16" x14ac:dyDescent="0.2">
      <c r="A182" s="36" t="s">
        <v>1405</v>
      </c>
      <c r="B182" t="s">
        <v>1291</v>
      </c>
      <c r="C182" s="2" t="s">
        <v>1416</v>
      </c>
      <c r="D182" t="s">
        <v>213</v>
      </c>
      <c r="E182" s="37">
        <v>1910</v>
      </c>
      <c r="F182" t="s">
        <v>1186</v>
      </c>
      <c r="H182" t="s">
        <v>1332</v>
      </c>
    </row>
    <row r="183" spans="1:8" ht="16" x14ac:dyDescent="0.2">
      <c r="A183" s="36" t="s">
        <v>1405</v>
      </c>
      <c r="B183" t="s">
        <v>1161</v>
      </c>
      <c r="C183" s="2" t="s">
        <v>1417</v>
      </c>
      <c r="D183" t="s">
        <v>213</v>
      </c>
      <c r="E183" s="37">
        <v>1910</v>
      </c>
      <c r="F183" t="s">
        <v>1186</v>
      </c>
      <c r="H183" t="s">
        <v>1319</v>
      </c>
    </row>
    <row r="184" spans="1:8" ht="16" x14ac:dyDescent="0.2">
      <c r="A184" s="36">
        <v>1910</v>
      </c>
      <c r="B184" t="s">
        <v>1161</v>
      </c>
      <c r="C184" s="2" t="s">
        <v>1418</v>
      </c>
      <c r="D184" t="s">
        <v>2323</v>
      </c>
      <c r="E184">
        <v>1910</v>
      </c>
      <c r="F184" t="s">
        <v>1160</v>
      </c>
    </row>
    <row r="185" spans="1:8" ht="32" x14ac:dyDescent="0.2">
      <c r="A185" s="36" t="s">
        <v>1419</v>
      </c>
      <c r="B185" t="s">
        <v>1161</v>
      </c>
      <c r="C185" s="2" t="s">
        <v>1420</v>
      </c>
      <c r="D185" t="s">
        <v>1181</v>
      </c>
      <c r="E185" s="37">
        <v>1911</v>
      </c>
      <c r="F185" t="s">
        <v>1160</v>
      </c>
    </row>
    <row r="186" spans="1:8" ht="16" x14ac:dyDescent="0.2">
      <c r="A186" s="36" t="s">
        <v>1419</v>
      </c>
      <c r="B186" t="s">
        <v>1161</v>
      </c>
      <c r="C186" s="2" t="s">
        <v>1421</v>
      </c>
      <c r="D186" t="s">
        <v>1234</v>
      </c>
      <c r="E186" s="37">
        <v>1911</v>
      </c>
      <c r="F186" t="s">
        <v>1160</v>
      </c>
      <c r="H186" t="s">
        <v>466</v>
      </c>
    </row>
    <row r="187" spans="1:8" ht="16" x14ac:dyDescent="0.2">
      <c r="A187" s="36" t="s">
        <v>1419</v>
      </c>
      <c r="B187" t="s">
        <v>1161</v>
      </c>
      <c r="C187" s="2" t="s">
        <v>1422</v>
      </c>
      <c r="D187" t="s">
        <v>1159</v>
      </c>
      <c r="E187" s="37">
        <v>1911</v>
      </c>
      <c r="F187" t="s">
        <v>1160</v>
      </c>
    </row>
    <row r="188" spans="1:8" ht="32" x14ac:dyDescent="0.2">
      <c r="A188" s="36" t="s">
        <v>1419</v>
      </c>
      <c r="B188" t="s">
        <v>1161</v>
      </c>
      <c r="C188" s="2" t="s">
        <v>1423</v>
      </c>
      <c r="D188" t="s">
        <v>261</v>
      </c>
      <c r="E188" s="37">
        <v>1911</v>
      </c>
      <c r="F188" t="s">
        <v>1160</v>
      </c>
    </row>
    <row r="189" spans="1:8" ht="16" x14ac:dyDescent="0.2">
      <c r="A189" s="36" t="s">
        <v>1419</v>
      </c>
      <c r="B189" t="s">
        <v>1161</v>
      </c>
      <c r="C189" s="2" t="s">
        <v>1424</v>
      </c>
      <c r="D189" t="s">
        <v>261</v>
      </c>
      <c r="E189" s="37">
        <v>1911</v>
      </c>
      <c r="F189" t="s">
        <v>1160</v>
      </c>
    </row>
    <row r="190" spans="1:8" ht="16" x14ac:dyDescent="0.2">
      <c r="A190" s="36" t="s">
        <v>1419</v>
      </c>
      <c r="B190" t="s">
        <v>1161</v>
      </c>
      <c r="C190" s="2" t="s">
        <v>1425</v>
      </c>
      <c r="D190" t="s">
        <v>261</v>
      </c>
      <c r="E190" s="37">
        <v>1911</v>
      </c>
      <c r="F190" t="s">
        <v>1160</v>
      </c>
      <c r="H190" t="s">
        <v>1319</v>
      </c>
    </row>
    <row r="191" spans="1:8" ht="16" x14ac:dyDescent="0.2">
      <c r="A191" s="36" t="s">
        <v>1419</v>
      </c>
      <c r="B191" t="s">
        <v>1161</v>
      </c>
      <c r="C191" s="2" t="s">
        <v>1426</v>
      </c>
      <c r="D191" t="s">
        <v>261</v>
      </c>
      <c r="E191" s="37">
        <v>1911</v>
      </c>
      <c r="F191" t="s">
        <v>1160</v>
      </c>
      <c r="H191" t="s">
        <v>1332</v>
      </c>
    </row>
    <row r="192" spans="1:8" ht="32" x14ac:dyDescent="0.2">
      <c r="A192" s="36" t="s">
        <v>1419</v>
      </c>
      <c r="B192" t="s">
        <v>1161</v>
      </c>
      <c r="C192" s="2" t="s">
        <v>1427</v>
      </c>
      <c r="D192" t="s">
        <v>261</v>
      </c>
      <c r="E192" s="37">
        <v>1911</v>
      </c>
      <c r="F192" t="s">
        <v>1160</v>
      </c>
      <c r="G192" t="s">
        <v>1186</v>
      </c>
    </row>
    <row r="193" spans="1:8" ht="16" x14ac:dyDescent="0.2">
      <c r="A193" s="36" t="s">
        <v>1419</v>
      </c>
      <c r="B193" t="s">
        <v>1161</v>
      </c>
      <c r="C193" s="2" t="s">
        <v>1428</v>
      </c>
      <c r="D193" t="s">
        <v>261</v>
      </c>
      <c r="E193" s="37">
        <v>1911</v>
      </c>
      <c r="F193" t="s">
        <v>1186</v>
      </c>
    </row>
    <row r="194" spans="1:8" ht="16" x14ac:dyDescent="0.2">
      <c r="A194" s="36" t="s">
        <v>1419</v>
      </c>
      <c r="B194" t="s">
        <v>1161</v>
      </c>
      <c r="C194" s="2" t="s">
        <v>1429</v>
      </c>
      <c r="D194" t="s">
        <v>261</v>
      </c>
      <c r="E194" s="37">
        <v>1911</v>
      </c>
      <c r="F194" t="s">
        <v>1186</v>
      </c>
    </row>
    <row r="195" spans="1:8" ht="16" x14ac:dyDescent="0.2">
      <c r="A195" s="36" t="s">
        <v>1419</v>
      </c>
      <c r="B195" t="s">
        <v>1291</v>
      </c>
      <c r="C195" s="2" t="s">
        <v>1430</v>
      </c>
      <c r="D195" t="s">
        <v>213</v>
      </c>
      <c r="E195" s="37">
        <v>1911</v>
      </c>
      <c r="F195" t="s">
        <v>1186</v>
      </c>
      <c r="H195" t="s">
        <v>1319</v>
      </c>
    </row>
    <row r="196" spans="1:8" ht="16" x14ac:dyDescent="0.2">
      <c r="A196" s="36" t="s">
        <v>1419</v>
      </c>
      <c r="B196" t="s">
        <v>1291</v>
      </c>
      <c r="C196" s="2" t="s">
        <v>1431</v>
      </c>
      <c r="D196" t="s">
        <v>213</v>
      </c>
      <c r="E196" s="37">
        <v>1911</v>
      </c>
      <c r="F196" t="s">
        <v>1186</v>
      </c>
      <c r="H196" t="s">
        <v>1332</v>
      </c>
    </row>
    <row r="197" spans="1:8" ht="48" x14ac:dyDescent="0.2">
      <c r="A197" s="36" t="s">
        <v>1419</v>
      </c>
      <c r="B197" t="s">
        <v>32</v>
      </c>
      <c r="C197" s="2" t="s">
        <v>1432</v>
      </c>
      <c r="D197" t="s">
        <v>213</v>
      </c>
      <c r="E197" s="37">
        <v>1911</v>
      </c>
      <c r="F197" t="s">
        <v>1160</v>
      </c>
      <c r="G197" t="s">
        <v>1204</v>
      </c>
    </row>
    <row r="198" spans="1:8" ht="32" x14ac:dyDescent="0.2">
      <c r="A198" s="36" t="s">
        <v>1419</v>
      </c>
      <c r="B198" t="s">
        <v>1161</v>
      </c>
      <c r="C198" s="2" t="s">
        <v>1433</v>
      </c>
      <c r="D198" t="s">
        <v>213</v>
      </c>
      <c r="E198" s="37">
        <v>1911</v>
      </c>
      <c r="F198" t="s">
        <v>1160</v>
      </c>
    </row>
    <row r="199" spans="1:8" ht="32" x14ac:dyDescent="0.2">
      <c r="A199" s="36" t="s">
        <v>1419</v>
      </c>
      <c r="B199" t="s">
        <v>1161</v>
      </c>
      <c r="C199" s="2" t="s">
        <v>1434</v>
      </c>
      <c r="D199" t="s">
        <v>213</v>
      </c>
      <c r="E199" s="37">
        <v>1911</v>
      </c>
      <c r="F199" t="s">
        <v>1160</v>
      </c>
    </row>
    <row r="200" spans="1:8" ht="32" x14ac:dyDescent="0.2">
      <c r="A200" s="36" t="s">
        <v>1419</v>
      </c>
      <c r="B200" t="s">
        <v>1164</v>
      </c>
      <c r="C200" s="2" t="s">
        <v>1435</v>
      </c>
      <c r="D200" t="s">
        <v>213</v>
      </c>
      <c r="E200" s="37">
        <v>1911</v>
      </c>
      <c r="F200" t="s">
        <v>1160</v>
      </c>
      <c r="G200" t="s">
        <v>1204</v>
      </c>
    </row>
    <row r="201" spans="1:8" ht="16" x14ac:dyDescent="0.2">
      <c r="A201" s="36" t="s">
        <v>1419</v>
      </c>
      <c r="B201" t="s">
        <v>1161</v>
      </c>
      <c r="C201" s="2" t="s">
        <v>1436</v>
      </c>
      <c r="D201" t="s">
        <v>213</v>
      </c>
      <c r="E201" s="37">
        <v>1911</v>
      </c>
      <c r="F201" t="s">
        <v>1186</v>
      </c>
      <c r="G201" t="s">
        <v>1160</v>
      </c>
    </row>
    <row r="202" spans="1:8" ht="16" x14ac:dyDescent="0.2">
      <c r="A202" s="36" t="s">
        <v>1419</v>
      </c>
      <c r="B202" t="s">
        <v>1161</v>
      </c>
      <c r="C202" s="2" t="s">
        <v>1437</v>
      </c>
      <c r="D202" t="s">
        <v>213</v>
      </c>
      <c r="E202" s="37">
        <v>1911</v>
      </c>
      <c r="F202" t="s">
        <v>1186</v>
      </c>
      <c r="G202" t="s">
        <v>1160</v>
      </c>
    </row>
    <row r="203" spans="1:8" ht="16" x14ac:dyDescent="0.2">
      <c r="A203" s="36">
        <v>1911</v>
      </c>
      <c r="B203" t="s">
        <v>1161</v>
      </c>
      <c r="C203" s="2" t="s">
        <v>1438</v>
      </c>
      <c r="D203" t="s">
        <v>2323</v>
      </c>
      <c r="E203">
        <v>1911</v>
      </c>
      <c r="F203" t="s">
        <v>1186</v>
      </c>
      <c r="G203" t="s">
        <v>1160</v>
      </c>
    </row>
    <row r="204" spans="1:8" ht="32" x14ac:dyDescent="0.2">
      <c r="A204" s="36">
        <v>1912</v>
      </c>
      <c r="B204" t="s">
        <v>1161</v>
      </c>
      <c r="C204" s="2" t="s">
        <v>1439</v>
      </c>
      <c r="D204" t="s">
        <v>1173</v>
      </c>
      <c r="E204" s="37">
        <v>1912</v>
      </c>
      <c r="F204" t="s">
        <v>1160</v>
      </c>
      <c r="H204" t="s">
        <v>1372</v>
      </c>
    </row>
    <row r="205" spans="1:8" x14ac:dyDescent="0.2">
      <c r="A205" s="36" t="s">
        <v>1440</v>
      </c>
      <c r="B205" t="s">
        <v>1161</v>
      </c>
      <c r="C205" t="s">
        <v>1441</v>
      </c>
      <c r="D205" t="s">
        <v>2325</v>
      </c>
      <c r="E205" s="37">
        <v>1912</v>
      </c>
      <c r="F205" t="s">
        <v>1160</v>
      </c>
    </row>
    <row r="206" spans="1:8" ht="16" x14ac:dyDescent="0.2">
      <c r="A206" s="36" t="s">
        <v>1440</v>
      </c>
      <c r="B206" t="s">
        <v>1277</v>
      </c>
      <c r="C206" s="2" t="s">
        <v>1442</v>
      </c>
      <c r="D206" t="s">
        <v>2325</v>
      </c>
      <c r="E206" s="37">
        <v>1912</v>
      </c>
      <c r="F206" t="s">
        <v>1160</v>
      </c>
      <c r="G206" t="s">
        <v>1186</v>
      </c>
    </row>
    <row r="207" spans="1:8" ht="32" x14ac:dyDescent="0.2">
      <c r="A207" s="36" t="s">
        <v>1440</v>
      </c>
      <c r="B207" t="s">
        <v>1164</v>
      </c>
      <c r="C207" s="2" t="s">
        <v>1443</v>
      </c>
      <c r="D207" t="s">
        <v>261</v>
      </c>
      <c r="E207" s="37">
        <v>1912</v>
      </c>
      <c r="F207" t="s">
        <v>1160</v>
      </c>
    </row>
    <row r="208" spans="1:8" ht="16" x14ac:dyDescent="0.2">
      <c r="A208" s="36" t="s">
        <v>1440</v>
      </c>
      <c r="B208" t="s">
        <v>1161</v>
      </c>
      <c r="C208" s="2" t="s">
        <v>1444</v>
      </c>
      <c r="D208" t="s">
        <v>261</v>
      </c>
      <c r="E208" s="37">
        <v>1912</v>
      </c>
      <c r="F208" t="s">
        <v>1186</v>
      </c>
    </row>
    <row r="209" spans="1:8" ht="16" x14ac:dyDescent="0.2">
      <c r="A209" s="36" t="s">
        <v>1440</v>
      </c>
      <c r="B209" t="s">
        <v>1161</v>
      </c>
      <c r="C209" s="2" t="s">
        <v>1445</v>
      </c>
      <c r="D209" t="s">
        <v>261</v>
      </c>
      <c r="E209" s="37">
        <v>1912</v>
      </c>
      <c r="F209" t="s">
        <v>1160</v>
      </c>
      <c r="G209" t="s">
        <v>1186</v>
      </c>
    </row>
    <row r="210" spans="1:8" ht="16" x14ac:dyDescent="0.2">
      <c r="A210" s="36" t="s">
        <v>1440</v>
      </c>
      <c r="B210" t="s">
        <v>1291</v>
      </c>
      <c r="C210" s="2" t="s">
        <v>1446</v>
      </c>
      <c r="D210" t="s">
        <v>213</v>
      </c>
      <c r="E210" s="37">
        <v>1912</v>
      </c>
      <c r="F210" t="s">
        <v>1186</v>
      </c>
      <c r="H210" t="s">
        <v>1319</v>
      </c>
    </row>
    <row r="211" spans="1:8" ht="16" x14ac:dyDescent="0.2">
      <c r="A211" s="36" t="s">
        <v>1440</v>
      </c>
      <c r="B211" t="s">
        <v>1161</v>
      </c>
      <c r="C211" s="2" t="s">
        <v>1447</v>
      </c>
      <c r="D211" t="s">
        <v>213</v>
      </c>
      <c r="E211" s="37">
        <v>1912</v>
      </c>
      <c r="F211" t="s">
        <v>1186</v>
      </c>
    </row>
    <row r="212" spans="1:8" ht="16" x14ac:dyDescent="0.2">
      <c r="A212" s="36" t="s">
        <v>1440</v>
      </c>
      <c r="B212" t="s">
        <v>1161</v>
      </c>
      <c r="C212" s="2" t="s">
        <v>1448</v>
      </c>
      <c r="D212" t="s">
        <v>213</v>
      </c>
      <c r="E212" s="37">
        <v>1912</v>
      </c>
      <c r="F212" t="s">
        <v>1186</v>
      </c>
    </row>
    <row r="213" spans="1:8" ht="16" x14ac:dyDescent="0.2">
      <c r="A213" s="36" t="s">
        <v>1449</v>
      </c>
      <c r="B213" t="s">
        <v>1161</v>
      </c>
      <c r="C213" s="2" t="s">
        <v>1450</v>
      </c>
      <c r="D213" t="s">
        <v>1181</v>
      </c>
      <c r="E213" s="37">
        <v>1913</v>
      </c>
      <c r="F213" t="s">
        <v>1186</v>
      </c>
      <c r="H213" t="s">
        <v>1319</v>
      </c>
    </row>
    <row r="214" spans="1:8" ht="32" x14ac:dyDescent="0.2">
      <c r="A214" s="36" t="s">
        <v>1449</v>
      </c>
      <c r="B214" t="s">
        <v>1161</v>
      </c>
      <c r="C214" s="2" t="s">
        <v>1451</v>
      </c>
      <c r="D214" t="s">
        <v>1173</v>
      </c>
      <c r="E214" s="37">
        <v>1913</v>
      </c>
      <c r="F214" t="s">
        <v>1160</v>
      </c>
    </row>
    <row r="215" spans="1:8" ht="16" x14ac:dyDescent="0.2">
      <c r="A215" s="36" t="s">
        <v>1449</v>
      </c>
      <c r="B215" t="s">
        <v>1161</v>
      </c>
      <c r="C215" s="2" t="s">
        <v>1452</v>
      </c>
      <c r="D215" t="s">
        <v>1234</v>
      </c>
      <c r="E215" s="37">
        <v>1913</v>
      </c>
      <c r="F215" t="s">
        <v>1186</v>
      </c>
    </row>
    <row r="216" spans="1:8" ht="16" x14ac:dyDescent="0.2">
      <c r="A216" s="36" t="s">
        <v>1449</v>
      </c>
      <c r="B216" t="s">
        <v>1161</v>
      </c>
      <c r="C216" s="2" t="s">
        <v>1453</v>
      </c>
      <c r="D216" t="s">
        <v>1234</v>
      </c>
      <c r="E216" s="37">
        <v>1913</v>
      </c>
      <c r="F216" t="s">
        <v>1186</v>
      </c>
      <c r="H216" t="s">
        <v>1319</v>
      </c>
    </row>
    <row r="217" spans="1:8" ht="16" x14ac:dyDescent="0.2">
      <c r="A217" s="36" t="s">
        <v>1449</v>
      </c>
      <c r="B217" t="s">
        <v>32</v>
      </c>
      <c r="C217" s="2" t="s">
        <v>1454</v>
      </c>
      <c r="D217" t="s">
        <v>2325</v>
      </c>
      <c r="E217" s="37">
        <v>1913</v>
      </c>
      <c r="F217" t="s">
        <v>1160</v>
      </c>
      <c r="G217" t="s">
        <v>1204</v>
      </c>
      <c r="H217" t="s">
        <v>1455</v>
      </c>
    </row>
    <row r="218" spans="1:8" ht="16" x14ac:dyDescent="0.2">
      <c r="A218" s="36" t="s">
        <v>1449</v>
      </c>
      <c r="B218" t="s">
        <v>32</v>
      </c>
      <c r="C218" s="2" t="s">
        <v>1456</v>
      </c>
      <c r="D218" t="s">
        <v>2325</v>
      </c>
      <c r="E218" s="37">
        <v>1913</v>
      </c>
      <c r="F218" t="s">
        <v>1186</v>
      </c>
      <c r="G218" t="s">
        <v>1204</v>
      </c>
      <c r="H218" t="s">
        <v>1455</v>
      </c>
    </row>
    <row r="219" spans="1:8" ht="16" x14ac:dyDescent="0.2">
      <c r="A219" s="36" t="s">
        <v>1449</v>
      </c>
      <c r="B219" t="s">
        <v>1161</v>
      </c>
      <c r="C219" s="2" t="s">
        <v>1457</v>
      </c>
      <c r="D219" t="s">
        <v>1257</v>
      </c>
      <c r="E219" s="37">
        <v>1913</v>
      </c>
      <c r="F219" t="s">
        <v>1186</v>
      </c>
      <c r="H219" t="s">
        <v>1455</v>
      </c>
    </row>
    <row r="220" spans="1:8" ht="16" x14ac:dyDescent="0.2">
      <c r="A220" s="36" t="s">
        <v>1449</v>
      </c>
      <c r="B220" t="s">
        <v>1164</v>
      </c>
      <c r="C220" s="2" t="s">
        <v>1458</v>
      </c>
      <c r="D220" t="s">
        <v>1257</v>
      </c>
      <c r="E220" s="37">
        <v>1913</v>
      </c>
      <c r="F220" t="s">
        <v>1186</v>
      </c>
      <c r="H220" t="s">
        <v>1455</v>
      </c>
    </row>
    <row r="221" spans="1:8" ht="16" x14ac:dyDescent="0.2">
      <c r="A221" s="36" t="s">
        <v>1449</v>
      </c>
      <c r="B221" t="s">
        <v>1161</v>
      </c>
      <c r="C221" s="2" t="s">
        <v>1459</v>
      </c>
      <c r="D221" t="s">
        <v>1159</v>
      </c>
      <c r="E221" s="37">
        <v>1913</v>
      </c>
      <c r="F221" t="s">
        <v>1186</v>
      </c>
      <c r="H221" t="s">
        <v>1460</v>
      </c>
    </row>
    <row r="222" spans="1:8" ht="32" x14ac:dyDescent="0.2">
      <c r="A222" s="36" t="s">
        <v>1449</v>
      </c>
      <c r="B222" t="s">
        <v>1161</v>
      </c>
      <c r="C222" s="2" t="s">
        <v>1461</v>
      </c>
      <c r="D222" t="s">
        <v>2328</v>
      </c>
      <c r="E222" s="37">
        <v>1913</v>
      </c>
      <c r="F222" t="s">
        <v>1186</v>
      </c>
      <c r="H222" t="s">
        <v>1455</v>
      </c>
    </row>
    <row r="223" spans="1:8" ht="48" x14ac:dyDescent="0.2">
      <c r="A223" s="36" t="s">
        <v>1449</v>
      </c>
      <c r="B223" t="s">
        <v>1161</v>
      </c>
      <c r="C223" s="2" t="s">
        <v>1462</v>
      </c>
      <c r="D223" t="s">
        <v>2328</v>
      </c>
      <c r="E223" s="37">
        <v>1913</v>
      </c>
      <c r="F223" t="s">
        <v>1186</v>
      </c>
      <c r="G223" t="s">
        <v>1176</v>
      </c>
      <c r="H223" t="s">
        <v>1455</v>
      </c>
    </row>
    <row r="224" spans="1:8" ht="16" x14ac:dyDescent="0.2">
      <c r="A224" s="36" t="s">
        <v>1449</v>
      </c>
      <c r="B224" t="s">
        <v>1161</v>
      </c>
      <c r="C224" s="2" t="s">
        <v>1463</v>
      </c>
      <c r="D224" t="s">
        <v>261</v>
      </c>
      <c r="E224" s="37">
        <v>1913</v>
      </c>
      <c r="F224" t="s">
        <v>1160</v>
      </c>
      <c r="H224" t="s">
        <v>1455</v>
      </c>
    </row>
    <row r="225" spans="1:8" ht="16" x14ac:dyDescent="0.2">
      <c r="A225" s="36" t="s">
        <v>1449</v>
      </c>
      <c r="B225" t="s">
        <v>1161</v>
      </c>
      <c r="C225" s="2" t="s">
        <v>1464</v>
      </c>
      <c r="D225" t="s">
        <v>261</v>
      </c>
      <c r="E225" s="37">
        <v>1913</v>
      </c>
      <c r="F225" t="s">
        <v>1186</v>
      </c>
      <c r="H225" t="s">
        <v>1319</v>
      </c>
    </row>
    <row r="226" spans="1:8" ht="16" x14ac:dyDescent="0.2">
      <c r="A226" s="36" t="s">
        <v>1449</v>
      </c>
      <c r="B226" t="s">
        <v>1161</v>
      </c>
      <c r="C226" s="2" t="s">
        <v>1465</v>
      </c>
      <c r="D226" t="s">
        <v>261</v>
      </c>
      <c r="E226" s="37">
        <v>1913</v>
      </c>
      <c r="F226" t="s">
        <v>1186</v>
      </c>
      <c r="H226" t="s">
        <v>1393</v>
      </c>
    </row>
    <row r="227" spans="1:8" ht="16" x14ac:dyDescent="0.2">
      <c r="A227" s="36" t="s">
        <v>1449</v>
      </c>
      <c r="B227" t="s">
        <v>1277</v>
      </c>
      <c r="C227" s="2" t="s">
        <v>1466</v>
      </c>
      <c r="D227" t="s">
        <v>261</v>
      </c>
      <c r="E227" s="37">
        <v>1913</v>
      </c>
      <c r="F227" t="s">
        <v>1160</v>
      </c>
      <c r="G227" t="s">
        <v>1186</v>
      </c>
      <c r="H227" t="s">
        <v>1455</v>
      </c>
    </row>
    <row r="228" spans="1:8" ht="32" x14ac:dyDescent="0.2">
      <c r="A228" s="36" t="s">
        <v>1449</v>
      </c>
      <c r="B228" t="s">
        <v>1161</v>
      </c>
      <c r="C228" s="2" t="s">
        <v>1467</v>
      </c>
      <c r="D228" t="s">
        <v>1266</v>
      </c>
      <c r="E228" s="37">
        <v>1913</v>
      </c>
      <c r="F228" t="s">
        <v>1186</v>
      </c>
      <c r="H228" t="s">
        <v>1455</v>
      </c>
    </row>
    <row r="229" spans="1:8" ht="16" x14ac:dyDescent="0.2">
      <c r="A229" s="36" t="s">
        <v>1449</v>
      </c>
      <c r="B229" t="s">
        <v>1161</v>
      </c>
      <c r="C229" s="2" t="s">
        <v>1468</v>
      </c>
      <c r="D229" t="s">
        <v>1268</v>
      </c>
      <c r="E229" s="37">
        <v>1913</v>
      </c>
      <c r="F229" t="s">
        <v>1186</v>
      </c>
      <c r="H229" t="s">
        <v>1455</v>
      </c>
    </row>
    <row r="230" spans="1:8" ht="16" x14ac:dyDescent="0.2">
      <c r="A230" s="36" t="s">
        <v>1449</v>
      </c>
      <c r="B230" t="s">
        <v>1161</v>
      </c>
      <c r="C230" s="2" t="s">
        <v>1469</v>
      </c>
      <c r="D230" t="s">
        <v>213</v>
      </c>
      <c r="E230" s="37">
        <v>1913</v>
      </c>
      <c r="F230" t="s">
        <v>1186</v>
      </c>
      <c r="H230" t="s">
        <v>1319</v>
      </c>
    </row>
    <row r="231" spans="1:8" ht="16" x14ac:dyDescent="0.2">
      <c r="A231" s="36" t="s">
        <v>1449</v>
      </c>
      <c r="B231" t="s">
        <v>1277</v>
      </c>
      <c r="C231" s="2" t="s">
        <v>1470</v>
      </c>
      <c r="D231" t="s">
        <v>213</v>
      </c>
      <c r="E231" s="37">
        <v>1913</v>
      </c>
      <c r="F231" t="s">
        <v>1186</v>
      </c>
      <c r="H231" t="s">
        <v>1455</v>
      </c>
    </row>
    <row r="232" spans="1:8" ht="32" x14ac:dyDescent="0.2">
      <c r="A232" s="36" t="s">
        <v>1449</v>
      </c>
      <c r="B232" t="s">
        <v>1164</v>
      </c>
      <c r="C232" s="2" t="s">
        <v>1471</v>
      </c>
      <c r="D232" t="s">
        <v>213</v>
      </c>
      <c r="E232" s="37">
        <v>1913</v>
      </c>
      <c r="F232" t="s">
        <v>1186</v>
      </c>
      <c r="G232" t="s">
        <v>1160</v>
      </c>
      <c r="H232" t="s">
        <v>1455</v>
      </c>
    </row>
    <row r="233" spans="1:8" ht="16" x14ac:dyDescent="0.2">
      <c r="A233" s="36" t="s">
        <v>1449</v>
      </c>
      <c r="B233" t="s">
        <v>1161</v>
      </c>
      <c r="C233" s="2" t="s">
        <v>1472</v>
      </c>
      <c r="D233" t="s">
        <v>213</v>
      </c>
      <c r="E233" s="37">
        <v>1913</v>
      </c>
      <c r="F233" t="s">
        <v>1160</v>
      </c>
      <c r="G233" t="s">
        <v>1186</v>
      </c>
      <c r="H233" t="s">
        <v>1455</v>
      </c>
    </row>
    <row r="234" spans="1:8" ht="32" x14ac:dyDescent="0.2">
      <c r="A234" s="36" t="s">
        <v>1449</v>
      </c>
      <c r="B234" t="s">
        <v>1258</v>
      </c>
      <c r="C234" s="2" t="s">
        <v>1473</v>
      </c>
      <c r="D234" t="s">
        <v>213</v>
      </c>
      <c r="E234" s="37">
        <v>1913</v>
      </c>
      <c r="F234" t="s">
        <v>1160</v>
      </c>
      <c r="H234" t="s">
        <v>1455</v>
      </c>
    </row>
    <row r="235" spans="1:8" ht="16" x14ac:dyDescent="0.2">
      <c r="A235" s="36">
        <v>1913</v>
      </c>
      <c r="B235" t="s">
        <v>1161</v>
      </c>
      <c r="C235" s="2" t="s">
        <v>1474</v>
      </c>
      <c r="D235" t="s">
        <v>2323</v>
      </c>
      <c r="E235">
        <v>1913</v>
      </c>
      <c r="F235" t="s">
        <v>1160</v>
      </c>
    </row>
    <row r="236" spans="1:8" ht="32" x14ac:dyDescent="0.2">
      <c r="A236" s="36">
        <v>1913</v>
      </c>
      <c r="B236" t="s">
        <v>1161</v>
      </c>
      <c r="C236" s="2" t="s">
        <v>1475</v>
      </c>
      <c r="D236" t="s">
        <v>2323</v>
      </c>
      <c r="E236">
        <v>1913</v>
      </c>
      <c r="F236" t="s">
        <v>1160</v>
      </c>
    </row>
    <row r="237" spans="1:8" ht="16" x14ac:dyDescent="0.2">
      <c r="A237" s="36" t="s">
        <v>1476</v>
      </c>
      <c r="B237" t="s">
        <v>1164</v>
      </c>
      <c r="C237" s="2" t="s">
        <v>1477</v>
      </c>
      <c r="D237" t="s">
        <v>1181</v>
      </c>
      <c r="E237" s="37">
        <v>1914</v>
      </c>
      <c r="F237" t="s">
        <v>1186</v>
      </c>
      <c r="G237" t="s">
        <v>1204</v>
      </c>
      <c r="H237" t="s">
        <v>1455</v>
      </c>
    </row>
    <row r="238" spans="1:8" ht="32" x14ac:dyDescent="0.2">
      <c r="A238" s="36" t="s">
        <v>1476</v>
      </c>
      <c r="B238" t="s">
        <v>32</v>
      </c>
      <c r="C238" s="2" t="s">
        <v>1478</v>
      </c>
      <c r="D238" t="s">
        <v>1239</v>
      </c>
      <c r="E238" s="37">
        <v>1914</v>
      </c>
      <c r="F238" t="s">
        <v>1186</v>
      </c>
      <c r="G238" t="s">
        <v>1204</v>
      </c>
      <c r="H238" t="s">
        <v>1455</v>
      </c>
    </row>
    <row r="239" spans="1:8" ht="16" x14ac:dyDescent="0.2">
      <c r="A239" s="36" t="s">
        <v>1476</v>
      </c>
      <c r="B239" t="s">
        <v>1161</v>
      </c>
      <c r="C239" s="2" t="s">
        <v>1479</v>
      </c>
      <c r="D239" t="s">
        <v>1480</v>
      </c>
      <c r="E239" s="37">
        <v>1914</v>
      </c>
      <c r="F239" t="s">
        <v>1204</v>
      </c>
      <c r="G239" t="s">
        <v>1160</v>
      </c>
      <c r="H239" t="s">
        <v>1455</v>
      </c>
    </row>
    <row r="240" spans="1:8" ht="16" x14ac:dyDescent="0.2">
      <c r="A240" s="36" t="s">
        <v>1476</v>
      </c>
      <c r="B240" t="s">
        <v>1161</v>
      </c>
      <c r="C240" s="2" t="s">
        <v>1481</v>
      </c>
      <c r="D240" t="s">
        <v>1234</v>
      </c>
      <c r="E240" s="37">
        <v>1914</v>
      </c>
      <c r="F240" t="s">
        <v>1186</v>
      </c>
      <c r="H240" t="s">
        <v>1455</v>
      </c>
    </row>
    <row r="241" spans="1:8" x14ac:dyDescent="0.2">
      <c r="A241" s="36" t="s">
        <v>1476</v>
      </c>
      <c r="B241" t="s">
        <v>1161</v>
      </c>
      <c r="C241" t="s">
        <v>1482</v>
      </c>
      <c r="D241" t="s">
        <v>1234</v>
      </c>
      <c r="E241" s="37">
        <v>1914</v>
      </c>
      <c r="F241" t="s">
        <v>1186</v>
      </c>
      <c r="G241" t="s">
        <v>1204</v>
      </c>
      <c r="H241" t="s">
        <v>1455</v>
      </c>
    </row>
    <row r="242" spans="1:8" x14ac:dyDescent="0.2">
      <c r="A242" s="36">
        <v>1914</v>
      </c>
      <c r="B242" t="s">
        <v>1161</v>
      </c>
      <c r="C242" t="s">
        <v>1483</v>
      </c>
      <c r="D242" t="s">
        <v>1234</v>
      </c>
      <c r="E242" s="37">
        <v>1914</v>
      </c>
      <c r="F242" t="s">
        <v>1204</v>
      </c>
      <c r="H242" t="s">
        <v>1455</v>
      </c>
    </row>
    <row r="243" spans="1:8" ht="16" x14ac:dyDescent="0.2">
      <c r="A243" s="36" t="s">
        <v>1476</v>
      </c>
      <c r="B243" t="s">
        <v>1161</v>
      </c>
      <c r="C243" s="2" t="s">
        <v>1484</v>
      </c>
      <c r="D243" t="s">
        <v>1234</v>
      </c>
      <c r="E243" s="37">
        <v>1914</v>
      </c>
      <c r="F243" t="s">
        <v>1186</v>
      </c>
      <c r="G243" t="s">
        <v>1204</v>
      </c>
      <c r="H243" t="s">
        <v>1319</v>
      </c>
    </row>
    <row r="244" spans="1:8" x14ac:dyDescent="0.2">
      <c r="A244" s="36" t="s">
        <v>1476</v>
      </c>
      <c r="B244" t="s">
        <v>1161</v>
      </c>
      <c r="C244" t="s">
        <v>1485</v>
      </c>
      <c r="D244" t="s">
        <v>2325</v>
      </c>
      <c r="E244" s="37">
        <v>1914</v>
      </c>
      <c r="F244" t="s">
        <v>1204</v>
      </c>
      <c r="H244" t="s">
        <v>1455</v>
      </c>
    </row>
    <row r="245" spans="1:8" x14ac:dyDescent="0.2">
      <c r="A245" s="36" t="s">
        <v>1476</v>
      </c>
      <c r="B245" t="s">
        <v>1161</v>
      </c>
      <c r="C245" t="s">
        <v>1486</v>
      </c>
      <c r="D245" t="s">
        <v>2325</v>
      </c>
      <c r="E245" s="37">
        <v>1914</v>
      </c>
      <c r="F245" t="s">
        <v>1186</v>
      </c>
      <c r="G245" t="s">
        <v>1204</v>
      </c>
      <c r="H245" t="s">
        <v>1319</v>
      </c>
    </row>
    <row r="246" spans="1:8" ht="16" x14ac:dyDescent="0.2">
      <c r="A246" s="36" t="s">
        <v>1476</v>
      </c>
      <c r="B246" t="s">
        <v>1277</v>
      </c>
      <c r="C246" s="2" t="s">
        <v>1487</v>
      </c>
      <c r="D246" t="s">
        <v>2325</v>
      </c>
      <c r="E246" s="37">
        <v>1914</v>
      </c>
      <c r="F246" t="s">
        <v>1160</v>
      </c>
      <c r="G246" t="s">
        <v>1204</v>
      </c>
      <c r="H246" t="s">
        <v>1455</v>
      </c>
    </row>
    <row r="247" spans="1:8" ht="32" x14ac:dyDescent="0.2">
      <c r="A247" s="36" t="s">
        <v>1476</v>
      </c>
      <c r="B247" t="s">
        <v>32</v>
      </c>
      <c r="C247" s="2" t="s">
        <v>1488</v>
      </c>
      <c r="D247" t="s">
        <v>2325</v>
      </c>
      <c r="E247" s="37">
        <v>1914</v>
      </c>
      <c r="F247" t="s">
        <v>1160</v>
      </c>
      <c r="G247" t="s">
        <v>1204</v>
      </c>
      <c r="H247" t="s">
        <v>1455</v>
      </c>
    </row>
    <row r="248" spans="1:8" ht="16" x14ac:dyDescent="0.2">
      <c r="A248" s="36" t="s">
        <v>1489</v>
      </c>
      <c r="B248" t="s">
        <v>1277</v>
      </c>
      <c r="C248" s="2" t="s">
        <v>1490</v>
      </c>
      <c r="D248" t="s">
        <v>2325</v>
      </c>
      <c r="E248" s="37">
        <v>1914</v>
      </c>
      <c r="F248" t="s">
        <v>1160</v>
      </c>
      <c r="H248" t="s">
        <v>1455</v>
      </c>
    </row>
    <row r="249" spans="1:8" ht="16" x14ac:dyDescent="0.2">
      <c r="A249" s="36" t="s">
        <v>1476</v>
      </c>
      <c r="B249" t="s">
        <v>1169</v>
      </c>
      <c r="C249" s="2" t="s">
        <v>1491</v>
      </c>
      <c r="D249" t="s">
        <v>2325</v>
      </c>
      <c r="E249" s="37">
        <v>1914</v>
      </c>
      <c r="F249" t="s">
        <v>1160</v>
      </c>
      <c r="H249" t="s">
        <v>1455</v>
      </c>
    </row>
    <row r="250" spans="1:8" ht="16" x14ac:dyDescent="0.2">
      <c r="A250" s="36" t="s">
        <v>1476</v>
      </c>
      <c r="B250" t="s">
        <v>1164</v>
      </c>
      <c r="C250" s="2" t="s">
        <v>1492</v>
      </c>
      <c r="D250" t="s">
        <v>1230</v>
      </c>
      <c r="E250" s="37">
        <v>1914</v>
      </c>
      <c r="F250" t="s">
        <v>1186</v>
      </c>
      <c r="G250" t="s">
        <v>1204</v>
      </c>
      <c r="H250" t="s">
        <v>1455</v>
      </c>
    </row>
    <row r="251" spans="1:8" ht="16" x14ac:dyDescent="0.2">
      <c r="A251" s="36" t="s">
        <v>1476</v>
      </c>
      <c r="B251" t="s">
        <v>1161</v>
      </c>
      <c r="C251" s="2" t="s">
        <v>1493</v>
      </c>
      <c r="D251" t="s">
        <v>1494</v>
      </c>
      <c r="E251" s="37">
        <v>1914</v>
      </c>
      <c r="F251" t="s">
        <v>1186</v>
      </c>
      <c r="G251" t="s">
        <v>1204</v>
      </c>
      <c r="H251" t="s">
        <v>1455</v>
      </c>
    </row>
    <row r="252" spans="1:8" ht="32" x14ac:dyDescent="0.2">
      <c r="A252" s="36" t="s">
        <v>1476</v>
      </c>
      <c r="B252" t="s">
        <v>1161</v>
      </c>
      <c r="C252" s="2" t="s">
        <v>1495</v>
      </c>
      <c r="D252" t="s">
        <v>2328</v>
      </c>
      <c r="E252" s="37">
        <v>1914</v>
      </c>
      <c r="F252" t="s">
        <v>1186</v>
      </c>
      <c r="G252" t="s">
        <v>1204</v>
      </c>
      <c r="H252" t="s">
        <v>1455</v>
      </c>
    </row>
    <row r="253" spans="1:8" ht="32" x14ac:dyDescent="0.2">
      <c r="A253" s="36" t="s">
        <v>1476</v>
      </c>
      <c r="B253" t="s">
        <v>1161</v>
      </c>
      <c r="C253" s="2" t="s">
        <v>1496</v>
      </c>
      <c r="D253" t="s">
        <v>2328</v>
      </c>
      <c r="E253" s="37">
        <v>1914</v>
      </c>
      <c r="F253" t="s">
        <v>1204</v>
      </c>
      <c r="G253" t="s">
        <v>1208</v>
      </c>
      <c r="H253" t="s">
        <v>1455</v>
      </c>
    </row>
    <row r="254" spans="1:8" ht="16" x14ac:dyDescent="0.2">
      <c r="A254" s="36" t="s">
        <v>1476</v>
      </c>
      <c r="B254" t="s">
        <v>1161</v>
      </c>
      <c r="C254" s="2" t="s">
        <v>1497</v>
      </c>
      <c r="D254" t="s">
        <v>2328</v>
      </c>
      <c r="E254" s="37">
        <v>1914</v>
      </c>
      <c r="F254" t="s">
        <v>1204</v>
      </c>
      <c r="G254" t="s">
        <v>1208</v>
      </c>
      <c r="H254" t="s">
        <v>1455</v>
      </c>
    </row>
    <row r="255" spans="1:8" ht="16" x14ac:dyDescent="0.2">
      <c r="A255" s="36" t="s">
        <v>1476</v>
      </c>
      <c r="B255" t="s">
        <v>1161</v>
      </c>
      <c r="C255" s="2" t="s">
        <v>1498</v>
      </c>
      <c r="D255" t="s">
        <v>2328</v>
      </c>
      <c r="E255" s="37">
        <v>1914</v>
      </c>
      <c r="F255" t="s">
        <v>1186</v>
      </c>
      <c r="G255" t="s">
        <v>1204</v>
      </c>
      <c r="H255" t="s">
        <v>1455</v>
      </c>
    </row>
    <row r="256" spans="1:8" ht="64" x14ac:dyDescent="0.2">
      <c r="A256" s="36" t="s">
        <v>1476</v>
      </c>
      <c r="B256" t="s">
        <v>1161</v>
      </c>
      <c r="C256" s="2" t="s">
        <v>1499</v>
      </c>
      <c r="D256" t="s">
        <v>2328</v>
      </c>
      <c r="E256" s="37">
        <v>1914</v>
      </c>
      <c r="F256" t="s">
        <v>1186</v>
      </c>
      <c r="G256" t="s">
        <v>1204</v>
      </c>
      <c r="H256" t="s">
        <v>1455</v>
      </c>
    </row>
    <row r="257" spans="1:8" ht="16" x14ac:dyDescent="0.2">
      <c r="A257" s="36" t="s">
        <v>1476</v>
      </c>
      <c r="B257" t="s">
        <v>1161</v>
      </c>
      <c r="C257" s="2" t="s">
        <v>1500</v>
      </c>
      <c r="D257" t="s">
        <v>2328</v>
      </c>
      <c r="E257" s="37">
        <v>1914</v>
      </c>
      <c r="F257" t="s">
        <v>1176</v>
      </c>
      <c r="G257" t="s">
        <v>1204</v>
      </c>
      <c r="H257" t="s">
        <v>1455</v>
      </c>
    </row>
    <row r="258" spans="1:8" ht="32" x14ac:dyDescent="0.2">
      <c r="A258" s="36" t="s">
        <v>1489</v>
      </c>
      <c r="B258" t="s">
        <v>1161</v>
      </c>
      <c r="C258" s="2" t="s">
        <v>1501</v>
      </c>
      <c r="D258" t="s">
        <v>2328</v>
      </c>
      <c r="E258" s="37">
        <v>1914</v>
      </c>
      <c r="F258" t="s">
        <v>1204</v>
      </c>
      <c r="H258" t="s">
        <v>1455</v>
      </c>
    </row>
    <row r="259" spans="1:8" ht="32" x14ac:dyDescent="0.2">
      <c r="A259" s="36" t="s">
        <v>1476</v>
      </c>
      <c r="B259" t="s">
        <v>1161</v>
      </c>
      <c r="C259" s="2" t="s">
        <v>1502</v>
      </c>
      <c r="D259" t="s">
        <v>2328</v>
      </c>
      <c r="E259" s="37">
        <v>1914</v>
      </c>
      <c r="F259" t="s">
        <v>1204</v>
      </c>
      <c r="H259" t="s">
        <v>1455</v>
      </c>
    </row>
    <row r="260" spans="1:8" ht="48" x14ac:dyDescent="0.2">
      <c r="A260" s="36" t="s">
        <v>1382</v>
      </c>
      <c r="B260" t="s">
        <v>1161</v>
      </c>
      <c r="C260" s="2" t="s">
        <v>1503</v>
      </c>
      <c r="D260" t="s">
        <v>2328</v>
      </c>
      <c r="E260" s="37">
        <v>1914</v>
      </c>
      <c r="F260" t="s">
        <v>1186</v>
      </c>
      <c r="H260" t="s">
        <v>1455</v>
      </c>
    </row>
    <row r="261" spans="1:8" ht="16" x14ac:dyDescent="0.2">
      <c r="A261" s="36">
        <v>1914</v>
      </c>
      <c r="B261" t="s">
        <v>1161</v>
      </c>
      <c r="C261" s="2" t="s">
        <v>1504</v>
      </c>
      <c r="D261" t="s">
        <v>2328</v>
      </c>
      <c r="E261" s="37">
        <v>1914</v>
      </c>
      <c r="F261" t="s">
        <v>1186</v>
      </c>
      <c r="H261" t="s">
        <v>1455</v>
      </c>
    </row>
    <row r="262" spans="1:8" ht="16" x14ac:dyDescent="0.2">
      <c r="A262" s="36" t="s">
        <v>1476</v>
      </c>
      <c r="B262" t="s">
        <v>1161</v>
      </c>
      <c r="C262" s="2" t="s">
        <v>1505</v>
      </c>
      <c r="D262" t="s">
        <v>261</v>
      </c>
      <c r="E262" s="37">
        <v>1914</v>
      </c>
      <c r="F262" t="s">
        <v>1204</v>
      </c>
      <c r="G262" t="s">
        <v>1186</v>
      </c>
      <c r="H262" t="s">
        <v>1455</v>
      </c>
    </row>
    <row r="263" spans="1:8" ht="32" x14ac:dyDescent="0.2">
      <c r="A263" s="36" t="s">
        <v>1476</v>
      </c>
      <c r="B263" t="s">
        <v>1161</v>
      </c>
      <c r="C263" s="2" t="s">
        <v>1506</v>
      </c>
      <c r="D263" t="s">
        <v>261</v>
      </c>
      <c r="E263" s="37">
        <v>1914</v>
      </c>
      <c r="F263" t="s">
        <v>1160</v>
      </c>
      <c r="G263" t="s">
        <v>1186</v>
      </c>
      <c r="H263" t="s">
        <v>1455</v>
      </c>
    </row>
    <row r="264" spans="1:8" ht="16" x14ac:dyDescent="0.2">
      <c r="A264" s="36" t="s">
        <v>1476</v>
      </c>
      <c r="B264" t="s">
        <v>1161</v>
      </c>
      <c r="C264" s="2" t="s">
        <v>1507</v>
      </c>
      <c r="D264" t="s">
        <v>261</v>
      </c>
      <c r="E264" s="37">
        <v>1914</v>
      </c>
      <c r="F264" t="s">
        <v>1160</v>
      </c>
      <c r="H264" t="s">
        <v>1455</v>
      </c>
    </row>
    <row r="265" spans="1:8" ht="16" x14ac:dyDescent="0.2">
      <c r="A265" s="36" t="s">
        <v>1476</v>
      </c>
      <c r="B265" t="s">
        <v>1161</v>
      </c>
      <c r="C265" s="2" t="s">
        <v>1508</v>
      </c>
      <c r="D265" t="s">
        <v>261</v>
      </c>
      <c r="E265" s="37">
        <v>1914</v>
      </c>
      <c r="F265" t="s">
        <v>1186</v>
      </c>
      <c r="H265" t="s">
        <v>1455</v>
      </c>
    </row>
    <row r="266" spans="1:8" ht="16" x14ac:dyDescent="0.2">
      <c r="A266" s="36">
        <v>1914</v>
      </c>
      <c r="B266" t="s">
        <v>1161</v>
      </c>
      <c r="C266" s="2" t="s">
        <v>1509</v>
      </c>
      <c r="D266" t="s">
        <v>261</v>
      </c>
      <c r="E266" s="37">
        <v>1914</v>
      </c>
      <c r="F266" t="s">
        <v>1186</v>
      </c>
      <c r="G266" t="s">
        <v>1204</v>
      </c>
      <c r="H266" t="s">
        <v>1455</v>
      </c>
    </row>
    <row r="267" spans="1:8" ht="16" x14ac:dyDescent="0.2">
      <c r="A267" s="36" t="s">
        <v>1489</v>
      </c>
      <c r="B267" t="s">
        <v>1164</v>
      </c>
      <c r="C267" s="2" t="s">
        <v>1510</v>
      </c>
      <c r="D267" t="s">
        <v>261</v>
      </c>
      <c r="E267" s="37">
        <v>1914</v>
      </c>
      <c r="F267" t="s">
        <v>1204</v>
      </c>
      <c r="H267" t="s">
        <v>1455</v>
      </c>
    </row>
    <row r="268" spans="1:8" ht="32" x14ac:dyDescent="0.2">
      <c r="A268" s="36" t="s">
        <v>1489</v>
      </c>
      <c r="B268" t="s">
        <v>32</v>
      </c>
      <c r="C268" s="2" t="s">
        <v>1511</v>
      </c>
      <c r="D268" t="s">
        <v>261</v>
      </c>
      <c r="E268" s="37">
        <v>1914</v>
      </c>
      <c r="F268" t="s">
        <v>1160</v>
      </c>
      <c r="G268" t="s">
        <v>1204</v>
      </c>
      <c r="H268" t="s">
        <v>1455</v>
      </c>
    </row>
    <row r="269" spans="1:8" ht="16" x14ac:dyDescent="0.2">
      <c r="A269" s="36" t="s">
        <v>1489</v>
      </c>
      <c r="B269" t="s">
        <v>1169</v>
      </c>
      <c r="C269" s="2" t="s">
        <v>1512</v>
      </c>
      <c r="D269" t="s">
        <v>261</v>
      </c>
      <c r="E269" s="37">
        <v>1914</v>
      </c>
      <c r="F269" t="s">
        <v>1160</v>
      </c>
      <c r="G269" t="s">
        <v>1204</v>
      </c>
      <c r="H269" t="s">
        <v>1455</v>
      </c>
    </row>
    <row r="270" spans="1:8" ht="16" x14ac:dyDescent="0.2">
      <c r="A270" s="36" t="s">
        <v>1476</v>
      </c>
      <c r="B270" t="s">
        <v>32</v>
      </c>
      <c r="C270" s="2" t="s">
        <v>1513</v>
      </c>
      <c r="D270" t="s">
        <v>261</v>
      </c>
      <c r="E270" s="37">
        <v>1914</v>
      </c>
      <c r="F270" t="s">
        <v>1186</v>
      </c>
      <c r="G270" t="s">
        <v>1204</v>
      </c>
      <c r="H270" t="s">
        <v>1455</v>
      </c>
    </row>
    <row r="271" spans="1:8" ht="32" x14ac:dyDescent="0.2">
      <c r="A271" s="36" t="s">
        <v>1476</v>
      </c>
      <c r="B271" t="s">
        <v>1164</v>
      </c>
      <c r="C271" s="2" t="s">
        <v>1514</v>
      </c>
      <c r="D271" t="s">
        <v>1266</v>
      </c>
      <c r="E271" s="37">
        <v>1914</v>
      </c>
      <c r="F271" t="s">
        <v>1160</v>
      </c>
      <c r="G271" t="s">
        <v>1204</v>
      </c>
      <c r="H271" t="s">
        <v>1455</v>
      </c>
    </row>
    <row r="272" spans="1:8" ht="16" x14ac:dyDescent="0.2">
      <c r="A272" s="36" t="s">
        <v>1476</v>
      </c>
      <c r="B272" t="s">
        <v>1161</v>
      </c>
      <c r="C272" s="2" t="s">
        <v>1515</v>
      </c>
      <c r="D272" t="s">
        <v>1266</v>
      </c>
      <c r="E272" s="37">
        <v>1914</v>
      </c>
      <c r="F272" t="s">
        <v>1186</v>
      </c>
      <c r="H272" t="s">
        <v>1393</v>
      </c>
    </row>
    <row r="273" spans="1:8" ht="16" x14ac:dyDescent="0.2">
      <c r="A273" s="36" t="s">
        <v>1476</v>
      </c>
      <c r="B273" t="s">
        <v>32</v>
      </c>
      <c r="C273" s="2" t="s">
        <v>1516</v>
      </c>
      <c r="D273" t="s">
        <v>1266</v>
      </c>
      <c r="E273" s="37">
        <v>1914</v>
      </c>
      <c r="F273" t="s">
        <v>1186</v>
      </c>
      <c r="G273" t="s">
        <v>1204</v>
      </c>
      <c r="H273" t="s">
        <v>1455</v>
      </c>
    </row>
    <row r="274" spans="1:8" ht="16" x14ac:dyDescent="0.2">
      <c r="A274" s="36" t="s">
        <v>1476</v>
      </c>
      <c r="B274" t="s">
        <v>1161</v>
      </c>
      <c r="C274" s="2" t="s">
        <v>1517</v>
      </c>
      <c r="D274" t="s">
        <v>1266</v>
      </c>
      <c r="E274" s="37">
        <v>1914</v>
      </c>
      <c r="F274" t="s">
        <v>1160</v>
      </c>
      <c r="G274" t="s">
        <v>1204</v>
      </c>
      <c r="H274" t="s">
        <v>1455</v>
      </c>
    </row>
    <row r="275" spans="1:8" ht="16" x14ac:dyDescent="0.2">
      <c r="A275" s="36" t="s">
        <v>1476</v>
      </c>
      <c r="B275" t="s">
        <v>1161</v>
      </c>
      <c r="C275" s="2" t="s">
        <v>1518</v>
      </c>
      <c r="D275" t="s">
        <v>1268</v>
      </c>
      <c r="E275" s="37">
        <v>1914</v>
      </c>
      <c r="F275" t="s">
        <v>1186</v>
      </c>
      <c r="H275" t="s">
        <v>1455</v>
      </c>
    </row>
    <row r="276" spans="1:8" ht="32" x14ac:dyDescent="0.2">
      <c r="A276" s="36" t="s">
        <v>1476</v>
      </c>
      <c r="B276" t="s">
        <v>1218</v>
      </c>
      <c r="C276" s="2" t="s">
        <v>1519</v>
      </c>
      <c r="D276" t="s">
        <v>1268</v>
      </c>
      <c r="E276" s="37">
        <v>1914</v>
      </c>
      <c r="F276" t="s">
        <v>1186</v>
      </c>
      <c r="G276" t="s">
        <v>1204</v>
      </c>
      <c r="H276" t="s">
        <v>1455</v>
      </c>
    </row>
    <row r="277" spans="1:8" ht="32" x14ac:dyDescent="0.2">
      <c r="A277" s="36" t="s">
        <v>1476</v>
      </c>
      <c r="B277" t="s">
        <v>32</v>
      </c>
      <c r="C277" s="2" t="s">
        <v>1520</v>
      </c>
      <c r="D277" t="s">
        <v>1521</v>
      </c>
      <c r="E277" s="37">
        <v>1914</v>
      </c>
      <c r="F277" t="s">
        <v>1186</v>
      </c>
      <c r="G277" t="s">
        <v>1160</v>
      </c>
      <c r="H277" t="s">
        <v>1455</v>
      </c>
    </row>
    <row r="278" spans="1:8" ht="32" x14ac:dyDescent="0.2">
      <c r="A278" s="36" t="s">
        <v>1476</v>
      </c>
      <c r="B278" t="s">
        <v>1161</v>
      </c>
      <c r="C278" s="2" t="s">
        <v>1522</v>
      </c>
      <c r="D278" t="s">
        <v>1521</v>
      </c>
      <c r="E278" s="37">
        <v>1914</v>
      </c>
      <c r="F278" t="s">
        <v>1186</v>
      </c>
      <c r="G278" t="s">
        <v>1204</v>
      </c>
      <c r="H278" t="s">
        <v>1455</v>
      </c>
    </row>
    <row r="279" spans="1:8" ht="32" x14ac:dyDescent="0.2">
      <c r="A279" s="36" t="s">
        <v>1476</v>
      </c>
      <c r="B279" t="s">
        <v>1279</v>
      </c>
      <c r="C279" s="2" t="s">
        <v>1523</v>
      </c>
      <c r="D279" t="s">
        <v>2327</v>
      </c>
      <c r="E279" s="37">
        <v>1914</v>
      </c>
      <c r="F279" t="s">
        <v>1186</v>
      </c>
      <c r="G279" t="s">
        <v>1204</v>
      </c>
      <c r="H279" t="s">
        <v>1455</v>
      </c>
    </row>
    <row r="280" spans="1:8" ht="16" x14ac:dyDescent="0.2">
      <c r="A280" s="36" t="s">
        <v>1476</v>
      </c>
      <c r="B280" s="2" t="s">
        <v>1161</v>
      </c>
      <c r="C280" s="2" t="s">
        <v>1524</v>
      </c>
      <c r="D280" t="s">
        <v>213</v>
      </c>
      <c r="E280" s="37">
        <v>1914</v>
      </c>
      <c r="F280" t="s">
        <v>1186</v>
      </c>
      <c r="G280" t="s">
        <v>1204</v>
      </c>
      <c r="H280" t="s">
        <v>1455</v>
      </c>
    </row>
    <row r="281" spans="1:8" ht="32" x14ac:dyDescent="0.2">
      <c r="A281" s="36" t="s">
        <v>1476</v>
      </c>
      <c r="B281" t="s">
        <v>1164</v>
      </c>
      <c r="C281" s="2" t="s">
        <v>1525</v>
      </c>
      <c r="D281" t="s">
        <v>213</v>
      </c>
      <c r="E281" s="37">
        <v>1914</v>
      </c>
      <c r="F281" t="s">
        <v>1186</v>
      </c>
      <c r="H281" t="s">
        <v>1455</v>
      </c>
    </row>
    <row r="282" spans="1:8" ht="16" x14ac:dyDescent="0.2">
      <c r="A282" s="36" t="s">
        <v>1476</v>
      </c>
      <c r="B282" t="s">
        <v>1218</v>
      </c>
      <c r="C282" s="2" t="s">
        <v>1526</v>
      </c>
      <c r="D282" t="s">
        <v>213</v>
      </c>
      <c r="E282" s="37">
        <v>1914</v>
      </c>
      <c r="F282" t="s">
        <v>1204</v>
      </c>
      <c r="G282" t="s">
        <v>1208</v>
      </c>
      <c r="H282" t="s">
        <v>1455</v>
      </c>
    </row>
    <row r="283" spans="1:8" ht="16" x14ac:dyDescent="0.2">
      <c r="A283" s="36" t="s">
        <v>1476</v>
      </c>
      <c r="B283" t="s">
        <v>1161</v>
      </c>
      <c r="C283" s="2" t="s">
        <v>1527</v>
      </c>
      <c r="D283" t="s">
        <v>213</v>
      </c>
      <c r="E283" s="37">
        <v>1914</v>
      </c>
      <c r="F283" t="s">
        <v>1208</v>
      </c>
      <c r="H283" t="s">
        <v>1455</v>
      </c>
    </row>
    <row r="284" spans="1:8" ht="32" x14ac:dyDescent="0.2">
      <c r="A284" s="36" t="s">
        <v>1476</v>
      </c>
      <c r="B284" t="s">
        <v>1161</v>
      </c>
      <c r="C284" s="2" t="s">
        <v>1528</v>
      </c>
      <c r="D284" t="s">
        <v>213</v>
      </c>
      <c r="E284" s="37">
        <v>1914</v>
      </c>
      <c r="F284" t="s">
        <v>1186</v>
      </c>
      <c r="G284" t="s">
        <v>1204</v>
      </c>
      <c r="H284" t="s">
        <v>1455</v>
      </c>
    </row>
    <row r="285" spans="1:8" ht="32" x14ac:dyDescent="0.2">
      <c r="A285" s="36" t="s">
        <v>1476</v>
      </c>
      <c r="B285" t="s">
        <v>1164</v>
      </c>
      <c r="C285" s="2" t="s">
        <v>1529</v>
      </c>
      <c r="D285" t="s">
        <v>213</v>
      </c>
      <c r="E285" s="37">
        <v>1914</v>
      </c>
      <c r="F285" t="s">
        <v>1204</v>
      </c>
      <c r="H285" t="s">
        <v>1455</v>
      </c>
    </row>
    <row r="286" spans="1:8" ht="16" x14ac:dyDescent="0.2">
      <c r="A286" s="36" t="s">
        <v>1476</v>
      </c>
      <c r="B286" t="s">
        <v>1161</v>
      </c>
      <c r="C286" s="2" t="s">
        <v>1530</v>
      </c>
      <c r="D286" t="s">
        <v>213</v>
      </c>
      <c r="E286" s="37">
        <v>1914</v>
      </c>
      <c r="F286" t="s">
        <v>1204</v>
      </c>
      <c r="H286" t="s">
        <v>1455</v>
      </c>
    </row>
    <row r="287" spans="1:8" ht="32" x14ac:dyDescent="0.2">
      <c r="A287" s="36" t="s">
        <v>1476</v>
      </c>
      <c r="B287" t="s">
        <v>1161</v>
      </c>
      <c r="C287" s="2" t="s">
        <v>1531</v>
      </c>
      <c r="D287" t="s">
        <v>213</v>
      </c>
      <c r="E287" s="37">
        <v>1914</v>
      </c>
      <c r="F287" t="s">
        <v>1186</v>
      </c>
      <c r="H287" t="s">
        <v>1455</v>
      </c>
    </row>
    <row r="288" spans="1:8" ht="16" x14ac:dyDescent="0.2">
      <c r="A288" s="36" t="s">
        <v>1476</v>
      </c>
      <c r="B288" t="s">
        <v>1161</v>
      </c>
      <c r="C288" s="2" t="s">
        <v>1532</v>
      </c>
      <c r="D288" t="s">
        <v>213</v>
      </c>
      <c r="E288" s="37">
        <v>1914</v>
      </c>
      <c r="F288" t="s">
        <v>1204</v>
      </c>
      <c r="G288" t="s">
        <v>1186</v>
      </c>
      <c r="H288" t="s">
        <v>1455</v>
      </c>
    </row>
    <row r="289" spans="1:8" ht="16" x14ac:dyDescent="0.2">
      <c r="A289" s="36" t="s">
        <v>1476</v>
      </c>
      <c r="B289" t="s">
        <v>1161</v>
      </c>
      <c r="C289" s="2" t="s">
        <v>1533</v>
      </c>
      <c r="D289" t="s">
        <v>213</v>
      </c>
      <c r="E289" s="37">
        <v>1914</v>
      </c>
      <c r="F289" t="s">
        <v>1186</v>
      </c>
      <c r="H289" t="s">
        <v>1455</v>
      </c>
    </row>
    <row r="290" spans="1:8" ht="16" x14ac:dyDescent="0.2">
      <c r="A290" s="36" t="s">
        <v>1476</v>
      </c>
      <c r="B290" t="s">
        <v>1161</v>
      </c>
      <c r="C290" s="2" t="s">
        <v>1534</v>
      </c>
      <c r="D290" t="s">
        <v>213</v>
      </c>
      <c r="E290" s="37">
        <v>1914</v>
      </c>
      <c r="F290" t="s">
        <v>1186</v>
      </c>
      <c r="H290" t="s">
        <v>1319</v>
      </c>
    </row>
    <row r="291" spans="1:8" ht="32" x14ac:dyDescent="0.2">
      <c r="A291" s="36" t="s">
        <v>1476</v>
      </c>
      <c r="B291" t="s">
        <v>1161</v>
      </c>
      <c r="C291" s="2" t="s">
        <v>1535</v>
      </c>
      <c r="D291" t="s">
        <v>213</v>
      </c>
      <c r="E291" s="37">
        <v>1914</v>
      </c>
      <c r="F291" t="s">
        <v>1186</v>
      </c>
      <c r="H291" t="s">
        <v>1455</v>
      </c>
    </row>
    <row r="292" spans="1:8" ht="16" x14ac:dyDescent="0.2">
      <c r="A292" s="36" t="s">
        <v>1476</v>
      </c>
      <c r="B292" t="s">
        <v>1291</v>
      </c>
      <c r="C292" s="2" t="s">
        <v>1536</v>
      </c>
      <c r="D292" t="s">
        <v>213</v>
      </c>
      <c r="E292" s="37">
        <v>1914</v>
      </c>
      <c r="F292" t="s">
        <v>1186</v>
      </c>
      <c r="H292" t="s">
        <v>1319</v>
      </c>
    </row>
    <row r="293" spans="1:8" ht="16" x14ac:dyDescent="0.2">
      <c r="A293" s="36" t="s">
        <v>1489</v>
      </c>
      <c r="B293" t="s">
        <v>32</v>
      </c>
      <c r="C293" s="2" t="s">
        <v>1537</v>
      </c>
      <c r="D293" t="s">
        <v>213</v>
      </c>
      <c r="E293" s="37">
        <v>1914</v>
      </c>
      <c r="F293" t="s">
        <v>1160</v>
      </c>
      <c r="H293" t="s">
        <v>1455</v>
      </c>
    </row>
    <row r="294" spans="1:8" ht="16" x14ac:dyDescent="0.2">
      <c r="A294" s="36" t="s">
        <v>1476</v>
      </c>
      <c r="B294" t="s">
        <v>32</v>
      </c>
      <c r="C294" s="2" t="s">
        <v>1538</v>
      </c>
      <c r="D294" t="s">
        <v>213</v>
      </c>
      <c r="E294" s="37">
        <v>1914</v>
      </c>
      <c r="F294" t="s">
        <v>1160</v>
      </c>
      <c r="H294" t="s">
        <v>1455</v>
      </c>
    </row>
    <row r="295" spans="1:8" ht="16" x14ac:dyDescent="0.2">
      <c r="A295" s="36" t="s">
        <v>1476</v>
      </c>
      <c r="B295" t="s">
        <v>1258</v>
      </c>
      <c r="C295" s="2" t="s">
        <v>1539</v>
      </c>
      <c r="D295" t="s">
        <v>213</v>
      </c>
      <c r="E295" s="37">
        <v>1914</v>
      </c>
      <c r="F295" t="s">
        <v>1186</v>
      </c>
      <c r="G295" t="s">
        <v>1204</v>
      </c>
      <c r="H295" t="s">
        <v>1455</v>
      </c>
    </row>
    <row r="296" spans="1:8" ht="32" x14ac:dyDescent="0.2">
      <c r="A296" s="36" t="s">
        <v>1476</v>
      </c>
      <c r="B296" t="s">
        <v>1164</v>
      </c>
      <c r="C296" s="2" t="s">
        <v>1540</v>
      </c>
      <c r="D296" t="s">
        <v>213</v>
      </c>
      <c r="E296" s="37">
        <v>1914</v>
      </c>
      <c r="F296" t="s">
        <v>1160</v>
      </c>
      <c r="G296" t="s">
        <v>1204</v>
      </c>
      <c r="H296" t="s">
        <v>1455</v>
      </c>
    </row>
    <row r="297" spans="1:8" ht="16" x14ac:dyDescent="0.2">
      <c r="A297" s="36">
        <v>1914</v>
      </c>
      <c r="B297" t="s">
        <v>1161</v>
      </c>
      <c r="C297" s="2" t="s">
        <v>1541</v>
      </c>
      <c r="D297" t="s">
        <v>2323</v>
      </c>
      <c r="E297">
        <v>1914</v>
      </c>
      <c r="F297" t="s">
        <v>1160</v>
      </c>
      <c r="G297" t="s">
        <v>1186</v>
      </c>
    </row>
    <row r="298" spans="1:8" ht="80" x14ac:dyDescent="0.2">
      <c r="A298" s="36">
        <v>1914</v>
      </c>
      <c r="B298" t="s">
        <v>1161</v>
      </c>
      <c r="C298" s="2" t="s">
        <v>1542</v>
      </c>
      <c r="D298" t="s">
        <v>2323</v>
      </c>
      <c r="E298">
        <v>1914</v>
      </c>
      <c r="F298" t="s">
        <v>1204</v>
      </c>
      <c r="G298" t="s">
        <v>1186</v>
      </c>
    </row>
    <row r="299" spans="1:8" ht="32" x14ac:dyDescent="0.2">
      <c r="A299" s="36">
        <v>1914</v>
      </c>
      <c r="B299" t="s">
        <v>1161</v>
      </c>
      <c r="C299" s="2" t="s">
        <v>1543</v>
      </c>
      <c r="D299" t="s">
        <v>2323</v>
      </c>
      <c r="E299">
        <v>1914</v>
      </c>
      <c r="F299" t="s">
        <v>1186</v>
      </c>
      <c r="G299" t="s">
        <v>1204</v>
      </c>
    </row>
    <row r="300" spans="1:8" ht="32" x14ac:dyDescent="0.2">
      <c r="A300" s="36" t="s">
        <v>1544</v>
      </c>
      <c r="B300" t="s">
        <v>1161</v>
      </c>
      <c r="C300" s="2" t="s">
        <v>1545</v>
      </c>
      <c r="D300" t="s">
        <v>2328</v>
      </c>
      <c r="E300" s="37">
        <v>1915</v>
      </c>
      <c r="F300" t="s">
        <v>1186</v>
      </c>
      <c r="G300" t="s">
        <v>1204</v>
      </c>
      <c r="H300" t="s">
        <v>1455</v>
      </c>
    </row>
    <row r="301" spans="1:8" ht="32" x14ac:dyDescent="0.2">
      <c r="A301" s="36" t="s">
        <v>1544</v>
      </c>
      <c r="B301" t="s">
        <v>1161</v>
      </c>
      <c r="C301" s="2" t="s">
        <v>1546</v>
      </c>
      <c r="D301" t="s">
        <v>2328</v>
      </c>
      <c r="E301" s="37">
        <v>1915</v>
      </c>
      <c r="F301" t="s">
        <v>1186</v>
      </c>
      <c r="G301" t="s">
        <v>1204</v>
      </c>
      <c r="H301" t="s">
        <v>1455</v>
      </c>
    </row>
    <row r="302" spans="1:8" ht="48" x14ac:dyDescent="0.2">
      <c r="A302" s="36" t="s">
        <v>1544</v>
      </c>
      <c r="B302" t="s">
        <v>1161</v>
      </c>
      <c r="C302" s="2" t="s">
        <v>1547</v>
      </c>
      <c r="D302" t="s">
        <v>2328</v>
      </c>
      <c r="E302" s="37">
        <v>1915</v>
      </c>
      <c r="F302" t="s">
        <v>1186</v>
      </c>
      <c r="G302" t="s">
        <v>1204</v>
      </c>
      <c r="H302" t="s">
        <v>1455</v>
      </c>
    </row>
    <row r="303" spans="1:8" ht="16" x14ac:dyDescent="0.2">
      <c r="A303" s="36">
        <v>1915</v>
      </c>
      <c r="B303" t="s">
        <v>1161</v>
      </c>
      <c r="C303" s="2" t="s">
        <v>1548</v>
      </c>
      <c r="D303" t="s">
        <v>2328</v>
      </c>
      <c r="E303" s="37">
        <v>1915</v>
      </c>
      <c r="F303" t="s">
        <v>1186</v>
      </c>
      <c r="G303" t="s">
        <v>1204</v>
      </c>
      <c r="H303" t="s">
        <v>1455</v>
      </c>
    </row>
    <row r="304" spans="1:8" ht="16" x14ac:dyDescent="0.2">
      <c r="A304" s="36" t="s">
        <v>1544</v>
      </c>
      <c r="B304" t="s">
        <v>1161</v>
      </c>
      <c r="C304" s="2" t="s">
        <v>1549</v>
      </c>
      <c r="D304" t="s">
        <v>2328</v>
      </c>
      <c r="E304" s="37">
        <v>1915</v>
      </c>
      <c r="F304" t="s">
        <v>1186</v>
      </c>
      <c r="H304" t="s">
        <v>1455</v>
      </c>
    </row>
    <row r="305" spans="1:8" ht="16" x14ac:dyDescent="0.2">
      <c r="A305" s="36" t="s">
        <v>1544</v>
      </c>
      <c r="B305" t="s">
        <v>1161</v>
      </c>
      <c r="C305" s="2" t="s">
        <v>1550</v>
      </c>
      <c r="D305" t="s">
        <v>2328</v>
      </c>
      <c r="E305" s="37">
        <v>1915</v>
      </c>
      <c r="F305" t="s">
        <v>1186</v>
      </c>
      <c r="G305" t="s">
        <v>1204</v>
      </c>
      <c r="H305" t="s">
        <v>1455</v>
      </c>
    </row>
    <row r="306" spans="1:8" ht="16" x14ac:dyDescent="0.2">
      <c r="A306" s="36" t="s">
        <v>1544</v>
      </c>
      <c r="B306" t="s">
        <v>1161</v>
      </c>
      <c r="C306" s="2" t="s">
        <v>1551</v>
      </c>
      <c r="D306" t="s">
        <v>261</v>
      </c>
      <c r="E306" s="37">
        <v>1915</v>
      </c>
      <c r="F306" t="s">
        <v>1186</v>
      </c>
      <c r="H306" t="s">
        <v>1455</v>
      </c>
    </row>
    <row r="307" spans="1:8" ht="32" x14ac:dyDescent="0.2">
      <c r="A307" s="36" t="s">
        <v>1544</v>
      </c>
      <c r="B307" t="s">
        <v>1161</v>
      </c>
      <c r="C307" s="2" t="s">
        <v>1552</v>
      </c>
      <c r="D307" t="s">
        <v>261</v>
      </c>
      <c r="E307" s="37">
        <v>1915</v>
      </c>
      <c r="F307" t="s">
        <v>1204</v>
      </c>
      <c r="G307" t="s">
        <v>1186</v>
      </c>
      <c r="H307" t="s">
        <v>1455</v>
      </c>
    </row>
    <row r="308" spans="1:8" ht="32" x14ac:dyDescent="0.2">
      <c r="A308" s="36" t="s">
        <v>1544</v>
      </c>
      <c r="B308" t="s">
        <v>1164</v>
      </c>
      <c r="C308" s="2" t="s">
        <v>1553</v>
      </c>
      <c r="D308" t="s">
        <v>2324</v>
      </c>
      <c r="E308" s="37">
        <v>1915</v>
      </c>
      <c r="F308" t="s">
        <v>1160</v>
      </c>
      <c r="H308" t="s">
        <v>1455</v>
      </c>
    </row>
    <row r="309" spans="1:8" ht="16" x14ac:dyDescent="0.2">
      <c r="A309" s="36" t="s">
        <v>1544</v>
      </c>
      <c r="B309" t="s">
        <v>32</v>
      </c>
      <c r="C309" s="2" t="s">
        <v>1554</v>
      </c>
      <c r="D309" t="s">
        <v>213</v>
      </c>
      <c r="E309" s="37">
        <v>1915</v>
      </c>
      <c r="F309" t="s">
        <v>1160</v>
      </c>
      <c r="H309" t="s">
        <v>1455</v>
      </c>
    </row>
    <row r="310" spans="1:8" ht="16" x14ac:dyDescent="0.2">
      <c r="A310" s="36" t="s">
        <v>1544</v>
      </c>
      <c r="B310" t="s">
        <v>1218</v>
      </c>
      <c r="C310" s="2" t="s">
        <v>1555</v>
      </c>
      <c r="D310" t="s">
        <v>213</v>
      </c>
      <c r="E310" s="37">
        <v>1915</v>
      </c>
      <c r="F310" t="s">
        <v>1208</v>
      </c>
      <c r="G310" t="s">
        <v>1204</v>
      </c>
      <c r="H310" t="s">
        <v>1455</v>
      </c>
    </row>
    <row r="311" spans="1:8" ht="32" x14ac:dyDescent="0.2">
      <c r="A311" s="36" t="s">
        <v>1544</v>
      </c>
      <c r="B311" t="s">
        <v>1291</v>
      </c>
      <c r="C311" s="2" t="s">
        <v>1556</v>
      </c>
      <c r="D311" t="s">
        <v>213</v>
      </c>
      <c r="E311" s="37">
        <v>1915</v>
      </c>
      <c r="F311" t="s">
        <v>1186</v>
      </c>
      <c r="H311" t="s">
        <v>1455</v>
      </c>
    </row>
    <row r="312" spans="1:8" ht="16" x14ac:dyDescent="0.2">
      <c r="A312" s="36" t="s">
        <v>1544</v>
      </c>
      <c r="B312" t="s">
        <v>1161</v>
      </c>
      <c r="C312" s="2" t="s">
        <v>1557</v>
      </c>
      <c r="D312" t="s">
        <v>213</v>
      </c>
      <c r="E312" s="37">
        <v>1915</v>
      </c>
      <c r="F312" t="s">
        <v>1186</v>
      </c>
      <c r="G312" t="s">
        <v>1204</v>
      </c>
      <c r="H312" t="s">
        <v>1455</v>
      </c>
    </row>
    <row r="313" spans="1:8" ht="16" x14ac:dyDescent="0.2">
      <c r="A313" s="36" t="s">
        <v>1544</v>
      </c>
      <c r="B313" t="s">
        <v>1161</v>
      </c>
      <c r="C313" s="2" t="s">
        <v>1558</v>
      </c>
      <c r="D313" t="s">
        <v>213</v>
      </c>
      <c r="E313" s="37">
        <v>1915</v>
      </c>
      <c r="F313" t="s">
        <v>1186</v>
      </c>
      <c r="G313" t="s">
        <v>1204</v>
      </c>
      <c r="H313" t="s">
        <v>1455</v>
      </c>
    </row>
    <row r="314" spans="1:8" ht="16" x14ac:dyDescent="0.2">
      <c r="A314" s="36" t="s">
        <v>1544</v>
      </c>
      <c r="B314" t="s">
        <v>1258</v>
      </c>
      <c r="C314" s="2" t="s">
        <v>1559</v>
      </c>
      <c r="D314" t="s">
        <v>213</v>
      </c>
      <c r="E314" s="37">
        <v>1915</v>
      </c>
      <c r="F314" t="s">
        <v>1160</v>
      </c>
      <c r="H314" t="s">
        <v>1455</v>
      </c>
    </row>
    <row r="315" spans="1:8" ht="16" x14ac:dyDescent="0.2">
      <c r="A315" s="36">
        <v>1915</v>
      </c>
      <c r="B315" t="s">
        <v>1161</v>
      </c>
      <c r="C315" s="2" t="s">
        <v>1560</v>
      </c>
      <c r="D315" t="s">
        <v>2323</v>
      </c>
      <c r="E315">
        <v>1915</v>
      </c>
      <c r="F315" t="s">
        <v>1186</v>
      </c>
      <c r="G315" t="s">
        <v>1204</v>
      </c>
    </row>
    <row r="316" spans="1:8" ht="16" x14ac:dyDescent="0.2">
      <c r="A316" s="36">
        <v>1916</v>
      </c>
      <c r="B316" t="s">
        <v>1161</v>
      </c>
      <c r="C316" s="2" t="s">
        <v>1561</v>
      </c>
      <c r="D316" t="s">
        <v>261</v>
      </c>
      <c r="E316" s="37">
        <v>1916</v>
      </c>
      <c r="F316" t="s">
        <v>1186</v>
      </c>
      <c r="G316" t="s">
        <v>1204</v>
      </c>
      <c r="H316" t="s">
        <v>1455</v>
      </c>
    </row>
    <row r="317" spans="1:8" ht="16" x14ac:dyDescent="0.2">
      <c r="A317" s="36" t="s">
        <v>1562</v>
      </c>
      <c r="B317" t="s">
        <v>1277</v>
      </c>
      <c r="C317" s="2" t="s">
        <v>1563</v>
      </c>
      <c r="D317" t="s">
        <v>2325</v>
      </c>
      <c r="E317" s="37">
        <v>1916</v>
      </c>
      <c r="F317" t="s">
        <v>1160</v>
      </c>
      <c r="G317" t="s">
        <v>1204</v>
      </c>
      <c r="H317" t="s">
        <v>1455</v>
      </c>
    </row>
    <row r="318" spans="1:8" ht="32" x14ac:dyDescent="0.2">
      <c r="A318" s="36" t="s">
        <v>1562</v>
      </c>
      <c r="B318" t="s">
        <v>1277</v>
      </c>
      <c r="C318" s="2" t="s">
        <v>1564</v>
      </c>
      <c r="D318" t="s">
        <v>2325</v>
      </c>
      <c r="E318" s="37">
        <v>1916</v>
      </c>
      <c r="F318" t="s">
        <v>1186</v>
      </c>
      <c r="H318" t="s">
        <v>1455</v>
      </c>
    </row>
    <row r="319" spans="1:8" ht="16" x14ac:dyDescent="0.2">
      <c r="A319" s="36" t="s">
        <v>1562</v>
      </c>
      <c r="B319" t="s">
        <v>1255</v>
      </c>
      <c r="C319" s="2" t="s">
        <v>1565</v>
      </c>
      <c r="D319" t="s">
        <v>2325</v>
      </c>
      <c r="E319" s="37">
        <v>1916</v>
      </c>
      <c r="F319" t="s">
        <v>1160</v>
      </c>
      <c r="H319" t="s">
        <v>1455</v>
      </c>
    </row>
    <row r="320" spans="1:8" ht="16" x14ac:dyDescent="0.2">
      <c r="A320" s="36" t="s">
        <v>1562</v>
      </c>
      <c r="B320" t="s">
        <v>1255</v>
      </c>
      <c r="C320" s="2" t="s">
        <v>1566</v>
      </c>
      <c r="D320" t="s">
        <v>2325</v>
      </c>
      <c r="E320" s="37">
        <v>1916</v>
      </c>
      <c r="F320" t="s">
        <v>1160</v>
      </c>
      <c r="H320" t="s">
        <v>1455</v>
      </c>
    </row>
    <row r="321" spans="1:8" ht="16" x14ac:dyDescent="0.2">
      <c r="A321" s="36" t="s">
        <v>1562</v>
      </c>
      <c r="B321" t="s">
        <v>1291</v>
      </c>
      <c r="C321" s="2" t="s">
        <v>1567</v>
      </c>
      <c r="D321" t="s">
        <v>2325</v>
      </c>
      <c r="E321" s="37">
        <v>1916</v>
      </c>
      <c r="F321" t="s">
        <v>1160</v>
      </c>
      <c r="H321" t="s">
        <v>1455</v>
      </c>
    </row>
    <row r="322" spans="1:8" ht="16" x14ac:dyDescent="0.2">
      <c r="A322" s="36" t="s">
        <v>1562</v>
      </c>
      <c r="B322" t="s">
        <v>1161</v>
      </c>
      <c r="C322" s="2" t="s">
        <v>1568</v>
      </c>
      <c r="D322" t="s">
        <v>2328</v>
      </c>
      <c r="E322" s="37">
        <v>1916</v>
      </c>
      <c r="F322" t="s">
        <v>1204</v>
      </c>
      <c r="H322" t="s">
        <v>1455</v>
      </c>
    </row>
    <row r="323" spans="1:8" ht="16" x14ac:dyDescent="0.2">
      <c r="A323" s="36" t="s">
        <v>1562</v>
      </c>
      <c r="B323" t="s">
        <v>1161</v>
      </c>
      <c r="C323" s="2" t="s">
        <v>1569</v>
      </c>
      <c r="D323" t="s">
        <v>2328</v>
      </c>
      <c r="E323" s="37">
        <v>1916</v>
      </c>
      <c r="F323" t="s">
        <v>1186</v>
      </c>
      <c r="H323" t="s">
        <v>1455</v>
      </c>
    </row>
    <row r="324" spans="1:8" ht="16" x14ac:dyDescent="0.2">
      <c r="A324" s="36" t="s">
        <v>1562</v>
      </c>
      <c r="B324" t="s">
        <v>1161</v>
      </c>
      <c r="C324" s="2" t="s">
        <v>1570</v>
      </c>
      <c r="D324" t="s">
        <v>2328</v>
      </c>
      <c r="E324" s="37">
        <v>1916</v>
      </c>
      <c r="F324" t="s">
        <v>1176</v>
      </c>
      <c r="G324" t="s">
        <v>1186</v>
      </c>
      <c r="H324" t="s">
        <v>1455</v>
      </c>
    </row>
    <row r="325" spans="1:8" ht="16" x14ac:dyDescent="0.2">
      <c r="A325" s="36" t="s">
        <v>1562</v>
      </c>
      <c r="B325" t="s">
        <v>1161</v>
      </c>
      <c r="C325" s="2" t="s">
        <v>1571</v>
      </c>
      <c r="D325" t="s">
        <v>2328</v>
      </c>
      <c r="E325" s="37">
        <v>1916</v>
      </c>
      <c r="F325" t="s">
        <v>1186</v>
      </c>
      <c r="H325" t="s">
        <v>1455</v>
      </c>
    </row>
    <row r="326" spans="1:8" ht="16" x14ac:dyDescent="0.2">
      <c r="A326" s="36" t="s">
        <v>1562</v>
      </c>
      <c r="B326" t="s">
        <v>1161</v>
      </c>
      <c r="C326" s="2" t="s">
        <v>1572</v>
      </c>
      <c r="D326" t="s">
        <v>2328</v>
      </c>
      <c r="E326" s="37">
        <v>1916</v>
      </c>
      <c r="F326" t="s">
        <v>1186</v>
      </c>
      <c r="G326" t="s">
        <v>1204</v>
      </c>
      <c r="H326" t="s">
        <v>1455</v>
      </c>
    </row>
    <row r="327" spans="1:8" ht="80" x14ac:dyDescent="0.2">
      <c r="A327" s="36" t="s">
        <v>1562</v>
      </c>
      <c r="B327" t="s">
        <v>1161</v>
      </c>
      <c r="C327" s="2" t="s">
        <v>1573</v>
      </c>
      <c r="D327" t="s">
        <v>2328</v>
      </c>
      <c r="E327" s="37">
        <v>1916</v>
      </c>
      <c r="F327" t="s">
        <v>1186</v>
      </c>
      <c r="G327" t="s">
        <v>1204</v>
      </c>
      <c r="H327" t="s">
        <v>1332</v>
      </c>
    </row>
    <row r="328" spans="1:8" ht="16" x14ac:dyDescent="0.2">
      <c r="A328" s="36" t="s">
        <v>1562</v>
      </c>
      <c r="B328" t="s">
        <v>1161</v>
      </c>
      <c r="C328" s="2" t="s">
        <v>1574</v>
      </c>
      <c r="D328" t="s">
        <v>2328</v>
      </c>
      <c r="E328" s="37">
        <v>1916</v>
      </c>
      <c r="F328" t="s">
        <v>1204</v>
      </c>
      <c r="H328" t="s">
        <v>1455</v>
      </c>
    </row>
    <row r="329" spans="1:8" ht="16" x14ac:dyDescent="0.2">
      <c r="A329" s="36" t="s">
        <v>1562</v>
      </c>
      <c r="B329" t="s">
        <v>1161</v>
      </c>
      <c r="C329" s="2" t="s">
        <v>1575</v>
      </c>
      <c r="D329" t="s">
        <v>261</v>
      </c>
      <c r="E329" s="37">
        <v>1916</v>
      </c>
      <c r="F329" t="s">
        <v>1186</v>
      </c>
      <c r="H329" t="s">
        <v>1393</v>
      </c>
    </row>
    <row r="330" spans="1:8" ht="16" x14ac:dyDescent="0.2">
      <c r="A330" s="36" t="s">
        <v>1562</v>
      </c>
      <c r="B330" t="s">
        <v>1277</v>
      </c>
      <c r="C330" s="2" t="s">
        <v>1576</v>
      </c>
      <c r="D330" t="s">
        <v>261</v>
      </c>
      <c r="E330" s="37">
        <v>1916</v>
      </c>
      <c r="F330" t="s">
        <v>1160</v>
      </c>
      <c r="G330" t="s">
        <v>1204</v>
      </c>
      <c r="H330" t="s">
        <v>1455</v>
      </c>
    </row>
    <row r="331" spans="1:8" ht="16" x14ac:dyDescent="0.2">
      <c r="A331" s="36" t="s">
        <v>1562</v>
      </c>
      <c r="B331" t="s">
        <v>32</v>
      </c>
      <c r="C331" s="2" t="s">
        <v>1577</v>
      </c>
      <c r="D331" t="s">
        <v>1266</v>
      </c>
      <c r="E331" s="37">
        <v>1916</v>
      </c>
      <c r="F331" t="s">
        <v>1186</v>
      </c>
      <c r="G331" t="s">
        <v>1204</v>
      </c>
      <c r="H331" t="s">
        <v>1455</v>
      </c>
    </row>
    <row r="332" spans="1:8" ht="16" x14ac:dyDescent="0.2">
      <c r="A332" s="36" t="s">
        <v>1562</v>
      </c>
      <c r="B332" t="s">
        <v>32</v>
      </c>
      <c r="C332" s="2" t="s">
        <v>1578</v>
      </c>
      <c r="D332" t="s">
        <v>1266</v>
      </c>
      <c r="E332" s="37">
        <v>1916</v>
      </c>
      <c r="F332" t="s">
        <v>1186</v>
      </c>
      <c r="H332" t="s">
        <v>1455</v>
      </c>
    </row>
    <row r="333" spans="1:8" ht="16" x14ac:dyDescent="0.2">
      <c r="A333" s="36" t="s">
        <v>1562</v>
      </c>
      <c r="B333" t="s">
        <v>1161</v>
      </c>
      <c r="C333" s="2" t="s">
        <v>1579</v>
      </c>
      <c r="D333" t="s">
        <v>1266</v>
      </c>
      <c r="E333" s="37">
        <v>1916</v>
      </c>
      <c r="F333" t="s">
        <v>1186</v>
      </c>
      <c r="H333" t="s">
        <v>1455</v>
      </c>
    </row>
    <row r="334" spans="1:8" ht="16" x14ac:dyDescent="0.2">
      <c r="A334" s="36" t="s">
        <v>1562</v>
      </c>
      <c r="B334" t="s">
        <v>1164</v>
      </c>
      <c r="C334" s="2" t="s">
        <v>1580</v>
      </c>
      <c r="D334" t="s">
        <v>1266</v>
      </c>
      <c r="E334" s="37">
        <v>1916</v>
      </c>
      <c r="F334" t="s">
        <v>1186</v>
      </c>
      <c r="G334" t="s">
        <v>1204</v>
      </c>
      <c r="H334" t="s">
        <v>1455</v>
      </c>
    </row>
    <row r="335" spans="1:8" ht="16" x14ac:dyDescent="0.2">
      <c r="A335" s="36" t="s">
        <v>1581</v>
      </c>
      <c r="B335" t="s">
        <v>1164</v>
      </c>
      <c r="C335" s="2" t="s">
        <v>1582</v>
      </c>
      <c r="D335" t="s">
        <v>2324</v>
      </c>
      <c r="E335" s="37">
        <v>1916</v>
      </c>
      <c r="F335" t="s">
        <v>1186</v>
      </c>
      <c r="G335" t="s">
        <v>1160</v>
      </c>
      <c r="H335" t="s">
        <v>1455</v>
      </c>
    </row>
    <row r="336" spans="1:8" ht="16" x14ac:dyDescent="0.2">
      <c r="A336" s="36" t="s">
        <v>1562</v>
      </c>
      <c r="B336" t="s">
        <v>32</v>
      </c>
      <c r="C336" s="2" t="s">
        <v>1583</v>
      </c>
      <c r="D336" t="s">
        <v>213</v>
      </c>
      <c r="E336" s="37">
        <v>1916</v>
      </c>
      <c r="F336" t="s">
        <v>1208</v>
      </c>
      <c r="G336" t="s">
        <v>1204</v>
      </c>
      <c r="H336" t="s">
        <v>1455</v>
      </c>
    </row>
    <row r="337" spans="1:8" ht="16" x14ac:dyDescent="0.2">
      <c r="A337" s="36" t="s">
        <v>1562</v>
      </c>
      <c r="B337" t="s">
        <v>1161</v>
      </c>
      <c r="C337" s="2" t="s">
        <v>1584</v>
      </c>
      <c r="D337" t="s">
        <v>213</v>
      </c>
      <c r="E337" s="37">
        <v>1916</v>
      </c>
      <c r="F337" t="s">
        <v>1186</v>
      </c>
      <c r="G337" t="s">
        <v>1204</v>
      </c>
      <c r="H337" t="s">
        <v>1455</v>
      </c>
    </row>
    <row r="338" spans="1:8" ht="16" x14ac:dyDescent="0.2">
      <c r="A338" s="36" t="s">
        <v>1562</v>
      </c>
      <c r="B338" t="s">
        <v>1255</v>
      </c>
      <c r="C338" s="2" t="s">
        <v>1585</v>
      </c>
      <c r="D338" t="s">
        <v>213</v>
      </c>
      <c r="E338" s="37">
        <v>1916</v>
      </c>
      <c r="F338" t="s">
        <v>1186</v>
      </c>
      <c r="H338" t="s">
        <v>1319</v>
      </c>
    </row>
    <row r="339" spans="1:8" ht="16" x14ac:dyDescent="0.2">
      <c r="A339" s="36" t="s">
        <v>1562</v>
      </c>
      <c r="B339" t="s">
        <v>32</v>
      </c>
      <c r="C339" s="2" t="s">
        <v>1586</v>
      </c>
      <c r="D339" t="s">
        <v>213</v>
      </c>
      <c r="E339" s="37">
        <v>1916</v>
      </c>
      <c r="F339" t="s">
        <v>1186</v>
      </c>
      <c r="G339" t="s">
        <v>1204</v>
      </c>
      <c r="H339" t="s">
        <v>1455</v>
      </c>
    </row>
    <row r="340" spans="1:8" ht="16" x14ac:dyDescent="0.2">
      <c r="A340" s="36" t="s">
        <v>1562</v>
      </c>
      <c r="B340" t="s">
        <v>32</v>
      </c>
      <c r="C340" s="2" t="s">
        <v>1587</v>
      </c>
      <c r="D340" t="s">
        <v>213</v>
      </c>
      <c r="E340" s="37">
        <v>1916</v>
      </c>
      <c r="F340" t="s">
        <v>1204</v>
      </c>
      <c r="H340" t="s">
        <v>1455</v>
      </c>
    </row>
    <row r="341" spans="1:8" ht="32" x14ac:dyDescent="0.2">
      <c r="A341" s="36" t="s">
        <v>1562</v>
      </c>
      <c r="B341" t="s">
        <v>1161</v>
      </c>
      <c r="C341" s="2" t="s">
        <v>1588</v>
      </c>
      <c r="D341" t="s">
        <v>213</v>
      </c>
      <c r="E341" s="37">
        <v>1916</v>
      </c>
      <c r="F341" t="s">
        <v>1204</v>
      </c>
      <c r="G341" t="s">
        <v>1176</v>
      </c>
      <c r="H341" t="s">
        <v>1455</v>
      </c>
    </row>
    <row r="342" spans="1:8" ht="32" x14ac:dyDescent="0.2">
      <c r="A342" s="36" t="s">
        <v>1562</v>
      </c>
      <c r="B342" t="s">
        <v>1161</v>
      </c>
      <c r="C342" s="2" t="s">
        <v>1589</v>
      </c>
      <c r="D342" t="s">
        <v>213</v>
      </c>
      <c r="E342" s="37">
        <v>1916</v>
      </c>
      <c r="F342" t="s">
        <v>1204</v>
      </c>
      <c r="G342" t="s">
        <v>1186</v>
      </c>
      <c r="H342" t="s">
        <v>1455</v>
      </c>
    </row>
    <row r="343" spans="1:8" ht="16" x14ac:dyDescent="0.2">
      <c r="A343" s="36" t="s">
        <v>1562</v>
      </c>
      <c r="B343" t="s">
        <v>1161</v>
      </c>
      <c r="C343" s="2" t="s">
        <v>1590</v>
      </c>
      <c r="D343" t="s">
        <v>213</v>
      </c>
      <c r="E343" s="37">
        <v>1916</v>
      </c>
      <c r="F343" t="s">
        <v>1204</v>
      </c>
      <c r="G343" t="s">
        <v>1176</v>
      </c>
      <c r="H343" t="s">
        <v>1455</v>
      </c>
    </row>
    <row r="344" spans="1:8" ht="32" x14ac:dyDescent="0.2">
      <c r="A344" s="36" t="s">
        <v>1562</v>
      </c>
      <c r="B344" t="s">
        <v>1277</v>
      </c>
      <c r="C344" s="2" t="s">
        <v>1591</v>
      </c>
      <c r="D344" t="s">
        <v>213</v>
      </c>
      <c r="E344" s="37">
        <v>1916</v>
      </c>
      <c r="F344" t="s">
        <v>1160</v>
      </c>
      <c r="G344" t="s">
        <v>1204</v>
      </c>
      <c r="H344" t="s">
        <v>1455</v>
      </c>
    </row>
    <row r="345" spans="1:8" ht="16" x14ac:dyDescent="0.2">
      <c r="A345" s="36" t="s">
        <v>1562</v>
      </c>
      <c r="B345" t="s">
        <v>1277</v>
      </c>
      <c r="C345" s="2" t="s">
        <v>1592</v>
      </c>
      <c r="D345" t="s">
        <v>213</v>
      </c>
      <c r="E345" s="37">
        <v>1916</v>
      </c>
      <c r="F345" t="s">
        <v>1160</v>
      </c>
      <c r="G345" t="s">
        <v>1204</v>
      </c>
      <c r="H345" t="s">
        <v>1455</v>
      </c>
    </row>
    <row r="346" spans="1:8" ht="32" x14ac:dyDescent="0.2">
      <c r="A346" s="36" t="s">
        <v>1562</v>
      </c>
      <c r="B346" t="s">
        <v>32</v>
      </c>
      <c r="C346" s="2" t="s">
        <v>1593</v>
      </c>
      <c r="D346" t="s">
        <v>213</v>
      </c>
      <c r="E346" s="37">
        <v>1916</v>
      </c>
      <c r="F346" t="s">
        <v>1186</v>
      </c>
      <c r="G346" t="s">
        <v>1208</v>
      </c>
      <c r="H346" t="s">
        <v>1455</v>
      </c>
    </row>
    <row r="347" spans="1:8" ht="16" x14ac:dyDescent="0.2">
      <c r="A347" s="36" t="s">
        <v>1562</v>
      </c>
      <c r="B347" t="s">
        <v>1258</v>
      </c>
      <c r="C347" s="2" t="s">
        <v>1594</v>
      </c>
      <c r="D347" t="s">
        <v>213</v>
      </c>
      <c r="E347" s="37">
        <v>1916</v>
      </c>
      <c r="F347" t="s">
        <v>1186</v>
      </c>
      <c r="H347" t="s">
        <v>1319</v>
      </c>
    </row>
    <row r="348" spans="1:8" ht="16" x14ac:dyDescent="0.2">
      <c r="A348" s="36">
        <v>1916</v>
      </c>
      <c r="B348" t="s">
        <v>1161</v>
      </c>
      <c r="C348" s="2" t="s">
        <v>1595</v>
      </c>
      <c r="D348" t="s">
        <v>2323</v>
      </c>
      <c r="E348">
        <v>1916</v>
      </c>
      <c r="F348" t="s">
        <v>1186</v>
      </c>
      <c r="G348" t="s">
        <v>1204</v>
      </c>
      <c r="H348" t="s">
        <v>1319</v>
      </c>
    </row>
    <row r="349" spans="1:8" ht="16" x14ac:dyDescent="0.2">
      <c r="A349" s="36" t="s">
        <v>1596</v>
      </c>
      <c r="B349" t="s">
        <v>1164</v>
      </c>
      <c r="C349" s="2" t="s">
        <v>1597</v>
      </c>
      <c r="D349" t="s">
        <v>1173</v>
      </c>
      <c r="E349" s="37">
        <v>1917</v>
      </c>
      <c r="F349" t="s">
        <v>1160</v>
      </c>
      <c r="H349" t="s">
        <v>1455</v>
      </c>
    </row>
    <row r="350" spans="1:8" ht="16" x14ac:dyDescent="0.2">
      <c r="A350" s="36" t="s">
        <v>1596</v>
      </c>
      <c r="B350" t="s">
        <v>1277</v>
      </c>
      <c r="C350" s="2" t="s">
        <v>1598</v>
      </c>
      <c r="D350" t="s">
        <v>2325</v>
      </c>
      <c r="E350" s="37">
        <v>1917</v>
      </c>
      <c r="F350" t="s">
        <v>1160</v>
      </c>
      <c r="G350" t="s">
        <v>1204</v>
      </c>
      <c r="H350" t="s">
        <v>1455</v>
      </c>
    </row>
    <row r="351" spans="1:8" ht="16" x14ac:dyDescent="0.2">
      <c r="A351" s="36" t="s">
        <v>1596</v>
      </c>
      <c r="B351" t="s">
        <v>1277</v>
      </c>
      <c r="C351" s="2" t="s">
        <v>1599</v>
      </c>
      <c r="D351" t="s">
        <v>2325</v>
      </c>
      <c r="E351" s="37">
        <v>1917</v>
      </c>
      <c r="F351" t="s">
        <v>1186</v>
      </c>
      <c r="G351" t="s">
        <v>1204</v>
      </c>
      <c r="H351" t="s">
        <v>1455</v>
      </c>
    </row>
    <row r="352" spans="1:8" ht="48" x14ac:dyDescent="0.2">
      <c r="A352" s="36" t="s">
        <v>1596</v>
      </c>
      <c r="B352" t="s">
        <v>1277</v>
      </c>
      <c r="C352" s="2" t="s">
        <v>1600</v>
      </c>
      <c r="D352" t="s">
        <v>2325</v>
      </c>
      <c r="E352" s="37">
        <v>1917</v>
      </c>
      <c r="F352" t="s">
        <v>1186</v>
      </c>
      <c r="G352" t="s">
        <v>1204</v>
      </c>
      <c r="H352" t="s">
        <v>1455</v>
      </c>
    </row>
    <row r="353" spans="1:8" ht="32" x14ac:dyDescent="0.2">
      <c r="A353" s="36" t="s">
        <v>1596</v>
      </c>
      <c r="B353" t="s">
        <v>1169</v>
      </c>
      <c r="C353" s="2" t="s">
        <v>1601</v>
      </c>
      <c r="D353" t="s">
        <v>2325</v>
      </c>
      <c r="E353" s="37">
        <v>1917</v>
      </c>
      <c r="F353" t="s">
        <v>1160</v>
      </c>
      <c r="H353" t="s">
        <v>1455</v>
      </c>
    </row>
    <row r="354" spans="1:8" ht="32" x14ac:dyDescent="0.2">
      <c r="A354" s="36" t="s">
        <v>1596</v>
      </c>
      <c r="B354" t="s">
        <v>1161</v>
      </c>
      <c r="C354" s="2" t="s">
        <v>1602</v>
      </c>
      <c r="D354" t="s">
        <v>2328</v>
      </c>
      <c r="E354" s="37">
        <v>1917</v>
      </c>
      <c r="F354" t="s">
        <v>1186</v>
      </c>
      <c r="H354" t="s">
        <v>1319</v>
      </c>
    </row>
    <row r="355" spans="1:8" ht="16" x14ac:dyDescent="0.2">
      <c r="A355" s="36" t="s">
        <v>1596</v>
      </c>
      <c r="B355" t="s">
        <v>1161</v>
      </c>
      <c r="C355" s="2" t="s">
        <v>1603</v>
      </c>
      <c r="D355" t="s">
        <v>2328</v>
      </c>
      <c r="E355" s="37">
        <v>1917</v>
      </c>
      <c r="F355" t="s">
        <v>1186</v>
      </c>
      <c r="G355" t="s">
        <v>1204</v>
      </c>
      <c r="H355" t="s">
        <v>1455</v>
      </c>
    </row>
    <row r="356" spans="1:8" ht="16" x14ac:dyDescent="0.2">
      <c r="A356" s="36" t="s">
        <v>1596</v>
      </c>
      <c r="B356" t="s">
        <v>1161</v>
      </c>
      <c r="C356" s="2" t="s">
        <v>1604</v>
      </c>
      <c r="D356" t="s">
        <v>2328</v>
      </c>
      <c r="E356" s="37">
        <v>1917</v>
      </c>
      <c r="F356" t="s">
        <v>1208</v>
      </c>
      <c r="G356" t="s">
        <v>1186</v>
      </c>
      <c r="H356" t="s">
        <v>1455</v>
      </c>
    </row>
    <row r="357" spans="1:8" ht="16" x14ac:dyDescent="0.2">
      <c r="A357" s="36" t="s">
        <v>1596</v>
      </c>
      <c r="B357" t="s">
        <v>1161</v>
      </c>
      <c r="C357" s="2" t="s">
        <v>1605</v>
      </c>
      <c r="D357" t="s">
        <v>2328</v>
      </c>
      <c r="E357" s="37">
        <v>1917</v>
      </c>
      <c r="F357" t="s">
        <v>1186</v>
      </c>
      <c r="G357" t="s">
        <v>1176</v>
      </c>
      <c r="H357" t="s">
        <v>1455</v>
      </c>
    </row>
    <row r="358" spans="1:8" ht="16" x14ac:dyDescent="0.2">
      <c r="A358" s="36" t="s">
        <v>1596</v>
      </c>
      <c r="B358" t="s">
        <v>1161</v>
      </c>
      <c r="C358" s="2" t="s">
        <v>1606</v>
      </c>
      <c r="D358" t="s">
        <v>261</v>
      </c>
      <c r="E358" s="37">
        <v>1917</v>
      </c>
      <c r="F358" t="s">
        <v>1186</v>
      </c>
      <c r="G358" t="s">
        <v>1204</v>
      </c>
      <c r="H358" t="s">
        <v>1455</v>
      </c>
    </row>
    <row r="359" spans="1:8" ht="32" x14ac:dyDescent="0.2">
      <c r="A359" s="36" t="s">
        <v>1596</v>
      </c>
      <c r="B359" t="s">
        <v>1161</v>
      </c>
      <c r="C359" s="2" t="s">
        <v>1607</v>
      </c>
      <c r="D359" t="s">
        <v>261</v>
      </c>
      <c r="E359" s="37">
        <v>1917</v>
      </c>
      <c r="F359" t="s">
        <v>1186</v>
      </c>
      <c r="H359" t="s">
        <v>1319</v>
      </c>
    </row>
    <row r="360" spans="1:8" ht="32" x14ac:dyDescent="0.2">
      <c r="A360" s="36" t="s">
        <v>1596</v>
      </c>
      <c r="B360" t="s">
        <v>1277</v>
      </c>
      <c r="C360" s="2" t="s">
        <v>1608</v>
      </c>
      <c r="D360" t="s">
        <v>261</v>
      </c>
      <c r="E360" s="37">
        <v>1917</v>
      </c>
      <c r="F360" t="s">
        <v>1204</v>
      </c>
      <c r="G360" t="s">
        <v>1186</v>
      </c>
      <c r="H360" t="s">
        <v>1455</v>
      </c>
    </row>
    <row r="361" spans="1:8" ht="32" x14ac:dyDescent="0.2">
      <c r="A361" s="36" t="s">
        <v>1596</v>
      </c>
      <c r="B361" t="s">
        <v>1161</v>
      </c>
      <c r="C361" s="2" t="s">
        <v>1609</v>
      </c>
      <c r="D361" t="s">
        <v>1268</v>
      </c>
      <c r="E361" s="37">
        <v>1917</v>
      </c>
      <c r="F361" t="s">
        <v>1186</v>
      </c>
      <c r="H361" t="s">
        <v>1455</v>
      </c>
    </row>
    <row r="362" spans="1:8" ht="32" x14ac:dyDescent="0.2">
      <c r="A362" s="36" t="s">
        <v>1596</v>
      </c>
      <c r="B362" t="s">
        <v>1258</v>
      </c>
      <c r="C362" s="2" t="s">
        <v>1610</v>
      </c>
      <c r="D362" t="s">
        <v>213</v>
      </c>
      <c r="E362" s="37">
        <v>1917</v>
      </c>
      <c r="F362" t="s">
        <v>1160</v>
      </c>
      <c r="H362" t="s">
        <v>1455</v>
      </c>
    </row>
    <row r="363" spans="1:8" ht="32" x14ac:dyDescent="0.2">
      <c r="A363" s="36" t="s">
        <v>1596</v>
      </c>
      <c r="B363" t="s">
        <v>32</v>
      </c>
      <c r="C363" s="2" t="s">
        <v>1611</v>
      </c>
      <c r="D363" t="s">
        <v>213</v>
      </c>
      <c r="E363" s="37">
        <v>1917</v>
      </c>
      <c r="F363" t="s">
        <v>1186</v>
      </c>
      <c r="H363" t="s">
        <v>1455</v>
      </c>
    </row>
    <row r="364" spans="1:8" ht="32" x14ac:dyDescent="0.2">
      <c r="A364" s="36" t="s">
        <v>1596</v>
      </c>
      <c r="B364" t="s">
        <v>1169</v>
      </c>
      <c r="C364" s="2" t="s">
        <v>1612</v>
      </c>
      <c r="D364" t="s">
        <v>213</v>
      </c>
      <c r="E364" s="37">
        <v>1917</v>
      </c>
      <c r="F364" t="s">
        <v>1186</v>
      </c>
      <c r="G364" t="s">
        <v>1204</v>
      </c>
      <c r="H364" t="s">
        <v>1455</v>
      </c>
    </row>
    <row r="365" spans="1:8" ht="16" x14ac:dyDescent="0.2">
      <c r="A365" s="36" t="s">
        <v>1596</v>
      </c>
      <c r="B365" t="s">
        <v>1169</v>
      </c>
      <c r="C365" s="2" t="s">
        <v>1613</v>
      </c>
      <c r="D365" t="s">
        <v>213</v>
      </c>
      <c r="E365" s="37">
        <v>1917</v>
      </c>
      <c r="F365" t="s">
        <v>1186</v>
      </c>
      <c r="H365" t="s">
        <v>1455</v>
      </c>
    </row>
    <row r="366" spans="1:8" ht="16" x14ac:dyDescent="0.2">
      <c r="A366" s="36" t="s">
        <v>1596</v>
      </c>
      <c r="B366" t="s">
        <v>1169</v>
      </c>
      <c r="C366" s="2" t="s">
        <v>1614</v>
      </c>
      <c r="D366" t="s">
        <v>213</v>
      </c>
      <c r="E366" s="37">
        <v>1917</v>
      </c>
      <c r="F366" t="s">
        <v>1186</v>
      </c>
      <c r="H366" t="s">
        <v>1319</v>
      </c>
    </row>
    <row r="367" spans="1:8" ht="16" x14ac:dyDescent="0.2">
      <c r="A367" s="36" t="s">
        <v>1596</v>
      </c>
      <c r="B367" t="s">
        <v>1277</v>
      </c>
      <c r="C367" s="2" t="s">
        <v>1615</v>
      </c>
      <c r="D367" t="s">
        <v>213</v>
      </c>
      <c r="E367" s="37">
        <v>1917</v>
      </c>
      <c r="F367" t="s">
        <v>1160</v>
      </c>
      <c r="H367" t="s">
        <v>1455</v>
      </c>
    </row>
    <row r="368" spans="1:8" ht="16" x14ac:dyDescent="0.2">
      <c r="A368" s="36" t="s">
        <v>1596</v>
      </c>
      <c r="B368" t="s">
        <v>1277</v>
      </c>
      <c r="C368" s="2" t="s">
        <v>1616</v>
      </c>
      <c r="D368" t="s">
        <v>213</v>
      </c>
      <c r="E368" s="37">
        <v>1917</v>
      </c>
      <c r="F368" t="s">
        <v>1186</v>
      </c>
      <c r="G368" t="s">
        <v>1204</v>
      </c>
    </row>
    <row r="369" spans="1:8" ht="48" x14ac:dyDescent="0.2">
      <c r="A369" s="36" t="s">
        <v>1596</v>
      </c>
      <c r="B369" t="s">
        <v>32</v>
      </c>
      <c r="C369" s="2" t="s">
        <v>1617</v>
      </c>
      <c r="D369" t="s">
        <v>213</v>
      </c>
      <c r="E369" s="37">
        <v>1917</v>
      </c>
      <c r="F369" t="s">
        <v>1204</v>
      </c>
      <c r="H369" t="s">
        <v>1455</v>
      </c>
    </row>
    <row r="370" spans="1:8" ht="32" x14ac:dyDescent="0.2">
      <c r="A370" s="36" t="s">
        <v>1596</v>
      </c>
      <c r="B370" t="s">
        <v>1255</v>
      </c>
      <c r="C370" s="2" t="s">
        <v>1618</v>
      </c>
      <c r="D370" t="s">
        <v>213</v>
      </c>
      <c r="E370" s="37">
        <v>1917</v>
      </c>
      <c r="F370" t="s">
        <v>1160</v>
      </c>
      <c r="H370" t="s">
        <v>1455</v>
      </c>
    </row>
    <row r="371" spans="1:8" ht="32" x14ac:dyDescent="0.2">
      <c r="A371" s="36" t="s">
        <v>1596</v>
      </c>
      <c r="B371" t="s">
        <v>1169</v>
      </c>
      <c r="C371" s="2" t="s">
        <v>1619</v>
      </c>
      <c r="D371" t="s">
        <v>213</v>
      </c>
      <c r="E371" s="37">
        <v>1917</v>
      </c>
      <c r="F371" t="s">
        <v>1160</v>
      </c>
      <c r="G371" t="s">
        <v>1204</v>
      </c>
      <c r="H371" t="s">
        <v>1455</v>
      </c>
    </row>
    <row r="372" spans="1:8" ht="16" x14ac:dyDescent="0.2">
      <c r="A372" s="36" t="s">
        <v>1596</v>
      </c>
      <c r="B372" t="s">
        <v>1620</v>
      </c>
      <c r="C372" s="2" t="s">
        <v>1621</v>
      </c>
      <c r="D372" t="s">
        <v>213</v>
      </c>
      <c r="E372" s="37">
        <v>1917</v>
      </c>
      <c r="F372" t="s">
        <v>1186</v>
      </c>
      <c r="H372" t="s">
        <v>1319</v>
      </c>
    </row>
    <row r="373" spans="1:8" ht="32" x14ac:dyDescent="0.2">
      <c r="A373" s="36" t="s">
        <v>1596</v>
      </c>
      <c r="B373" t="s">
        <v>1258</v>
      </c>
      <c r="C373" s="2" t="s">
        <v>1622</v>
      </c>
      <c r="D373" t="s">
        <v>213</v>
      </c>
      <c r="E373" s="37">
        <v>1917</v>
      </c>
      <c r="F373" t="s">
        <v>1160</v>
      </c>
      <c r="G373" t="s">
        <v>1186</v>
      </c>
      <c r="H373" t="s">
        <v>1455</v>
      </c>
    </row>
    <row r="374" spans="1:8" ht="16" x14ac:dyDescent="0.2">
      <c r="A374" s="36" t="s">
        <v>1623</v>
      </c>
      <c r="B374" t="s">
        <v>1164</v>
      </c>
      <c r="C374" s="2" t="s">
        <v>1624</v>
      </c>
      <c r="D374" t="s">
        <v>1181</v>
      </c>
      <c r="E374" s="37">
        <v>1918</v>
      </c>
      <c r="F374" t="s">
        <v>1186</v>
      </c>
      <c r="H374" t="s">
        <v>1455</v>
      </c>
    </row>
    <row r="375" spans="1:8" ht="16" x14ac:dyDescent="0.2">
      <c r="A375" s="36" t="s">
        <v>1623</v>
      </c>
      <c r="B375" t="s">
        <v>1164</v>
      </c>
      <c r="C375" s="2" t="s">
        <v>1625</v>
      </c>
      <c r="D375" t="s">
        <v>1239</v>
      </c>
      <c r="E375" s="37">
        <v>1918</v>
      </c>
      <c r="F375" t="s">
        <v>1160</v>
      </c>
      <c r="H375" t="s">
        <v>1455</v>
      </c>
    </row>
    <row r="376" spans="1:8" x14ac:dyDescent="0.2">
      <c r="A376" s="36" t="s">
        <v>1623</v>
      </c>
      <c r="B376" t="s">
        <v>1164</v>
      </c>
      <c r="C376" t="s">
        <v>1626</v>
      </c>
      <c r="D376" t="s">
        <v>1234</v>
      </c>
      <c r="E376" s="37">
        <v>1918</v>
      </c>
      <c r="F376" t="s">
        <v>1160</v>
      </c>
      <c r="H376" t="s">
        <v>1455</v>
      </c>
    </row>
    <row r="377" spans="1:8" ht="16" x14ac:dyDescent="0.2">
      <c r="A377" s="36" t="s">
        <v>1623</v>
      </c>
      <c r="B377" t="s">
        <v>1277</v>
      </c>
      <c r="C377" s="2" t="s">
        <v>1627</v>
      </c>
      <c r="D377" t="s">
        <v>2325</v>
      </c>
      <c r="E377" s="37">
        <v>1918</v>
      </c>
      <c r="F377" t="s">
        <v>1160</v>
      </c>
      <c r="G377" t="s">
        <v>1204</v>
      </c>
      <c r="H377" t="s">
        <v>1455</v>
      </c>
    </row>
    <row r="378" spans="1:8" ht="16" x14ac:dyDescent="0.2">
      <c r="A378" s="36" t="s">
        <v>1623</v>
      </c>
      <c r="B378" t="s">
        <v>1277</v>
      </c>
      <c r="C378" s="2" t="s">
        <v>1628</v>
      </c>
      <c r="D378" t="s">
        <v>2325</v>
      </c>
      <c r="E378" s="37">
        <v>1918</v>
      </c>
      <c r="F378" t="s">
        <v>1160</v>
      </c>
      <c r="H378" t="s">
        <v>1455</v>
      </c>
    </row>
    <row r="379" spans="1:8" ht="16" x14ac:dyDescent="0.2">
      <c r="A379" s="36">
        <v>1918</v>
      </c>
      <c r="B379" t="s">
        <v>1277</v>
      </c>
      <c r="C379" s="2" t="s">
        <v>1629</v>
      </c>
      <c r="D379" t="s">
        <v>2325</v>
      </c>
      <c r="E379" s="37">
        <v>1918</v>
      </c>
      <c r="F379" t="s">
        <v>1186</v>
      </c>
      <c r="G379" t="s">
        <v>1204</v>
      </c>
      <c r="H379" t="s">
        <v>1455</v>
      </c>
    </row>
    <row r="380" spans="1:8" x14ac:dyDescent="0.2">
      <c r="A380" s="36" t="s">
        <v>1623</v>
      </c>
      <c r="B380" t="s">
        <v>32</v>
      </c>
      <c r="C380" t="s">
        <v>1630</v>
      </c>
      <c r="D380" t="s">
        <v>2325</v>
      </c>
      <c r="E380" s="37">
        <v>1918</v>
      </c>
      <c r="F380" t="s">
        <v>1204</v>
      </c>
      <c r="H380" t="s">
        <v>1455</v>
      </c>
    </row>
    <row r="381" spans="1:8" ht="16" x14ac:dyDescent="0.2">
      <c r="A381" s="36" t="s">
        <v>1623</v>
      </c>
      <c r="B381" t="s">
        <v>1277</v>
      </c>
      <c r="C381" s="2" t="s">
        <v>1631</v>
      </c>
      <c r="D381" t="s">
        <v>1159</v>
      </c>
      <c r="E381" s="37">
        <v>1918</v>
      </c>
      <c r="F381" t="s">
        <v>1186</v>
      </c>
      <c r="G381" t="s">
        <v>1204</v>
      </c>
      <c r="H381" t="s">
        <v>1455</v>
      </c>
    </row>
    <row r="382" spans="1:8" ht="16" x14ac:dyDescent="0.2">
      <c r="A382" s="36" t="s">
        <v>1623</v>
      </c>
      <c r="B382" t="s">
        <v>1161</v>
      </c>
      <c r="C382" s="2" t="s">
        <v>1632</v>
      </c>
      <c r="D382" t="s">
        <v>1230</v>
      </c>
      <c r="E382" s="37">
        <v>1918</v>
      </c>
      <c r="F382" t="s">
        <v>1186</v>
      </c>
      <c r="H382" t="s">
        <v>1455</v>
      </c>
    </row>
    <row r="383" spans="1:8" ht="32" x14ac:dyDescent="0.2">
      <c r="A383" s="36" t="s">
        <v>1623</v>
      </c>
      <c r="B383" t="s">
        <v>1161</v>
      </c>
      <c r="C383" s="2" t="s">
        <v>1633</v>
      </c>
      <c r="D383" t="s">
        <v>2328</v>
      </c>
      <c r="E383" s="37">
        <v>1918</v>
      </c>
      <c r="F383" t="s">
        <v>1186</v>
      </c>
      <c r="G383" t="s">
        <v>1204</v>
      </c>
      <c r="H383" t="s">
        <v>1455</v>
      </c>
    </row>
    <row r="384" spans="1:8" ht="64" x14ac:dyDescent="0.2">
      <c r="A384" s="36" t="s">
        <v>1623</v>
      </c>
      <c r="B384" t="s">
        <v>1161</v>
      </c>
      <c r="C384" s="2" t="s">
        <v>1634</v>
      </c>
      <c r="D384" t="s">
        <v>2328</v>
      </c>
      <c r="E384" s="37">
        <v>1918</v>
      </c>
      <c r="F384" t="s">
        <v>1204</v>
      </c>
      <c r="G384" t="s">
        <v>1176</v>
      </c>
      <c r="H384" t="s">
        <v>1455</v>
      </c>
    </row>
    <row r="385" spans="1:8" ht="48" x14ac:dyDescent="0.2">
      <c r="A385" s="36" t="s">
        <v>1623</v>
      </c>
      <c r="B385" t="s">
        <v>1161</v>
      </c>
      <c r="C385" s="2" t="s">
        <v>1635</v>
      </c>
      <c r="D385" t="s">
        <v>2328</v>
      </c>
      <c r="E385" s="37">
        <v>1918</v>
      </c>
      <c r="F385" t="s">
        <v>1186</v>
      </c>
      <c r="G385" t="s">
        <v>1204</v>
      </c>
      <c r="H385" t="s">
        <v>1455</v>
      </c>
    </row>
    <row r="386" spans="1:8" ht="32" x14ac:dyDescent="0.2">
      <c r="A386" s="36" t="s">
        <v>1623</v>
      </c>
      <c r="B386" t="s">
        <v>1161</v>
      </c>
      <c r="C386" s="2" t="s">
        <v>1636</v>
      </c>
      <c r="D386" t="s">
        <v>2328</v>
      </c>
      <c r="E386" s="37">
        <v>1918</v>
      </c>
      <c r="F386" t="s">
        <v>1186</v>
      </c>
      <c r="H386" t="s">
        <v>1455</v>
      </c>
    </row>
    <row r="387" spans="1:8" ht="16" x14ac:dyDescent="0.2">
      <c r="A387" s="36" t="s">
        <v>1623</v>
      </c>
      <c r="B387" t="s">
        <v>1161</v>
      </c>
      <c r="C387" s="2" t="s">
        <v>1637</v>
      </c>
      <c r="D387" t="s">
        <v>2328</v>
      </c>
      <c r="E387" s="37">
        <v>1918</v>
      </c>
      <c r="F387" t="s">
        <v>1186</v>
      </c>
      <c r="H387" t="s">
        <v>1455</v>
      </c>
    </row>
    <row r="388" spans="1:8" ht="32" x14ac:dyDescent="0.2">
      <c r="A388" s="36" t="s">
        <v>1623</v>
      </c>
      <c r="B388" t="s">
        <v>1161</v>
      </c>
      <c r="C388" s="2" t="s">
        <v>1638</v>
      </c>
      <c r="D388" t="s">
        <v>2328</v>
      </c>
      <c r="E388" s="37">
        <v>1918</v>
      </c>
      <c r="F388" t="s">
        <v>1186</v>
      </c>
      <c r="G388" t="s">
        <v>1204</v>
      </c>
      <c r="H388" t="s">
        <v>1455</v>
      </c>
    </row>
    <row r="389" spans="1:8" ht="16" x14ac:dyDescent="0.2">
      <c r="A389" s="36" t="s">
        <v>1623</v>
      </c>
      <c r="B389" t="s">
        <v>1164</v>
      </c>
      <c r="C389" s="2" t="s">
        <v>1639</v>
      </c>
      <c r="D389" t="s">
        <v>2328</v>
      </c>
      <c r="E389" s="37">
        <v>1918</v>
      </c>
      <c r="F389" t="s">
        <v>1186</v>
      </c>
      <c r="G389" t="s">
        <v>1204</v>
      </c>
      <c r="H389" t="s">
        <v>1455</v>
      </c>
    </row>
    <row r="390" spans="1:8" ht="32" x14ac:dyDescent="0.2">
      <c r="A390" s="36" t="s">
        <v>1623</v>
      </c>
      <c r="B390" t="s">
        <v>1161</v>
      </c>
      <c r="C390" s="2" t="s">
        <v>1640</v>
      </c>
      <c r="D390" t="s">
        <v>261</v>
      </c>
      <c r="E390" s="37">
        <v>1918</v>
      </c>
      <c r="F390" t="s">
        <v>1186</v>
      </c>
      <c r="H390" t="s">
        <v>1393</v>
      </c>
    </row>
    <row r="391" spans="1:8" ht="16" x14ac:dyDescent="0.2">
      <c r="A391" s="36" t="s">
        <v>1623</v>
      </c>
      <c r="B391" t="s">
        <v>1169</v>
      </c>
      <c r="C391" s="2" t="s">
        <v>1641</v>
      </c>
      <c r="D391" t="s">
        <v>261</v>
      </c>
      <c r="E391" s="37">
        <v>1918</v>
      </c>
      <c r="F391" t="s">
        <v>1160</v>
      </c>
      <c r="H391" t="s">
        <v>1455</v>
      </c>
    </row>
    <row r="392" spans="1:8" ht="16" x14ac:dyDescent="0.2">
      <c r="A392" s="36" t="s">
        <v>1642</v>
      </c>
      <c r="B392" t="s">
        <v>1169</v>
      </c>
      <c r="C392" s="2" t="s">
        <v>1643</v>
      </c>
      <c r="D392" t="s">
        <v>261</v>
      </c>
      <c r="E392" s="37">
        <v>1918</v>
      </c>
      <c r="F392" t="s">
        <v>1186</v>
      </c>
      <c r="G392" t="s">
        <v>1160</v>
      </c>
    </row>
    <row r="393" spans="1:8" ht="32" x14ac:dyDescent="0.2">
      <c r="A393" s="36" t="s">
        <v>1623</v>
      </c>
      <c r="B393" t="s">
        <v>1161</v>
      </c>
      <c r="C393" s="2" t="s">
        <v>1644</v>
      </c>
      <c r="D393" t="s">
        <v>1268</v>
      </c>
      <c r="E393" s="37">
        <v>1918</v>
      </c>
      <c r="F393" t="s">
        <v>1160</v>
      </c>
      <c r="G393" t="s">
        <v>1204</v>
      </c>
      <c r="H393" t="s">
        <v>1455</v>
      </c>
    </row>
    <row r="394" spans="1:8" ht="16" x14ac:dyDescent="0.2">
      <c r="A394" s="36" t="s">
        <v>1645</v>
      </c>
      <c r="B394" t="s">
        <v>1255</v>
      </c>
      <c r="C394" s="2" t="s">
        <v>1646</v>
      </c>
      <c r="D394" t="s">
        <v>1647</v>
      </c>
      <c r="E394" s="37">
        <v>1918</v>
      </c>
      <c r="F394" t="s">
        <v>1186</v>
      </c>
      <c r="H394" t="s">
        <v>1455</v>
      </c>
    </row>
    <row r="395" spans="1:8" ht="16" x14ac:dyDescent="0.2">
      <c r="A395" s="36" t="s">
        <v>1623</v>
      </c>
      <c r="B395" t="s">
        <v>1161</v>
      </c>
      <c r="C395" s="2" t="s">
        <v>1648</v>
      </c>
      <c r="D395" t="s">
        <v>213</v>
      </c>
      <c r="E395" s="37">
        <v>1918</v>
      </c>
      <c r="F395" t="s">
        <v>1176</v>
      </c>
      <c r="G395" t="s">
        <v>1186</v>
      </c>
      <c r="H395" t="s">
        <v>1455</v>
      </c>
    </row>
    <row r="396" spans="1:8" ht="16" x14ac:dyDescent="0.2">
      <c r="A396" s="36" t="s">
        <v>1623</v>
      </c>
      <c r="B396" t="s">
        <v>1277</v>
      </c>
      <c r="C396" s="2" t="s">
        <v>1649</v>
      </c>
      <c r="D396" t="s">
        <v>213</v>
      </c>
      <c r="E396" s="37">
        <v>1918</v>
      </c>
      <c r="F396" t="s">
        <v>1186</v>
      </c>
      <c r="H396" t="s">
        <v>1319</v>
      </c>
    </row>
    <row r="397" spans="1:8" ht="16" x14ac:dyDescent="0.2">
      <c r="A397" s="36" t="s">
        <v>1623</v>
      </c>
      <c r="B397" t="s">
        <v>32</v>
      </c>
      <c r="C397" s="2" t="s">
        <v>1650</v>
      </c>
      <c r="D397" t="s">
        <v>213</v>
      </c>
      <c r="E397" s="37">
        <v>1918</v>
      </c>
      <c r="F397" t="s">
        <v>1186</v>
      </c>
      <c r="H397" t="s">
        <v>1455</v>
      </c>
    </row>
    <row r="398" spans="1:8" ht="16" x14ac:dyDescent="0.2">
      <c r="A398" s="36" t="s">
        <v>1623</v>
      </c>
      <c r="B398" t="s">
        <v>32</v>
      </c>
      <c r="C398" s="2" t="s">
        <v>1651</v>
      </c>
      <c r="D398" t="s">
        <v>213</v>
      </c>
      <c r="E398" s="37">
        <v>1918</v>
      </c>
      <c r="F398" t="s">
        <v>1160</v>
      </c>
      <c r="H398" t="s">
        <v>1455</v>
      </c>
    </row>
    <row r="399" spans="1:8" ht="16" x14ac:dyDescent="0.2">
      <c r="A399" s="36" t="s">
        <v>1623</v>
      </c>
      <c r="B399" t="s">
        <v>1161</v>
      </c>
      <c r="C399" s="2" t="s">
        <v>1652</v>
      </c>
      <c r="D399" t="s">
        <v>213</v>
      </c>
      <c r="E399" s="37">
        <v>1918</v>
      </c>
      <c r="F399" t="s">
        <v>1160</v>
      </c>
      <c r="G399" t="s">
        <v>1204</v>
      </c>
      <c r="H399" t="s">
        <v>1455</v>
      </c>
    </row>
    <row r="400" spans="1:8" ht="32" x14ac:dyDescent="0.2">
      <c r="A400" s="36" t="s">
        <v>1623</v>
      </c>
      <c r="B400" t="s">
        <v>32</v>
      </c>
      <c r="C400" s="2" t="s">
        <v>1653</v>
      </c>
      <c r="D400" t="s">
        <v>213</v>
      </c>
      <c r="E400" s="37">
        <v>1918</v>
      </c>
      <c r="F400" t="s">
        <v>1160</v>
      </c>
      <c r="G400" t="s">
        <v>1204</v>
      </c>
      <c r="H400" t="s">
        <v>1455</v>
      </c>
    </row>
    <row r="401" spans="1:8" ht="32" x14ac:dyDescent="0.2">
      <c r="A401" s="36" t="s">
        <v>1623</v>
      </c>
      <c r="B401" t="s">
        <v>1161</v>
      </c>
      <c r="C401" s="2" t="s">
        <v>1654</v>
      </c>
      <c r="D401" t="s">
        <v>213</v>
      </c>
      <c r="E401" s="37">
        <v>1918</v>
      </c>
      <c r="F401" t="s">
        <v>1208</v>
      </c>
      <c r="G401" t="s">
        <v>1160</v>
      </c>
      <c r="H401" t="s">
        <v>1455</v>
      </c>
    </row>
    <row r="402" spans="1:8" ht="32" x14ac:dyDescent="0.2">
      <c r="A402" s="36" t="s">
        <v>1623</v>
      </c>
      <c r="B402" t="s">
        <v>1164</v>
      </c>
      <c r="C402" s="2" t="s">
        <v>1655</v>
      </c>
      <c r="D402" t="s">
        <v>213</v>
      </c>
      <c r="E402" s="37">
        <v>1918</v>
      </c>
      <c r="F402" t="s">
        <v>1186</v>
      </c>
      <c r="G402" t="s">
        <v>1160</v>
      </c>
      <c r="H402" t="s">
        <v>1455</v>
      </c>
    </row>
    <row r="403" spans="1:8" ht="16" x14ac:dyDescent="0.2">
      <c r="A403" s="36" t="s">
        <v>1623</v>
      </c>
      <c r="B403" t="s">
        <v>1161</v>
      </c>
      <c r="C403" s="2" t="s">
        <v>1656</v>
      </c>
      <c r="D403" t="s">
        <v>213</v>
      </c>
      <c r="E403" s="37">
        <v>1918</v>
      </c>
      <c r="F403" t="s">
        <v>1186</v>
      </c>
      <c r="H403" t="s">
        <v>1455</v>
      </c>
    </row>
    <row r="404" spans="1:8" ht="16" x14ac:dyDescent="0.2">
      <c r="A404" s="36" t="s">
        <v>1623</v>
      </c>
      <c r="B404" t="s">
        <v>32</v>
      </c>
      <c r="C404" s="2" t="s">
        <v>1657</v>
      </c>
      <c r="D404" t="s">
        <v>213</v>
      </c>
      <c r="E404" s="37">
        <v>1918</v>
      </c>
      <c r="F404" t="s">
        <v>1204</v>
      </c>
      <c r="H404" t="s">
        <v>1455</v>
      </c>
    </row>
    <row r="405" spans="1:8" ht="32" x14ac:dyDescent="0.2">
      <c r="A405" s="36" t="s">
        <v>1623</v>
      </c>
      <c r="B405" t="s">
        <v>1277</v>
      </c>
      <c r="C405" s="2" t="s">
        <v>1658</v>
      </c>
      <c r="D405" t="s">
        <v>213</v>
      </c>
      <c r="E405" s="37">
        <v>1918</v>
      </c>
      <c r="F405" t="s">
        <v>1204</v>
      </c>
      <c r="H405" t="s">
        <v>1455</v>
      </c>
    </row>
    <row r="406" spans="1:8" ht="16" x14ac:dyDescent="0.2">
      <c r="A406" s="36" t="s">
        <v>1623</v>
      </c>
      <c r="B406" t="s">
        <v>1277</v>
      </c>
      <c r="C406" s="2" t="s">
        <v>1659</v>
      </c>
      <c r="D406" t="s">
        <v>213</v>
      </c>
      <c r="E406" s="37">
        <v>1918</v>
      </c>
      <c r="F406" t="s">
        <v>1186</v>
      </c>
      <c r="G406" t="s">
        <v>1204</v>
      </c>
      <c r="H406" t="s">
        <v>1455</v>
      </c>
    </row>
    <row r="407" spans="1:8" ht="32" x14ac:dyDescent="0.2">
      <c r="A407" s="36" t="s">
        <v>1623</v>
      </c>
      <c r="B407" t="s">
        <v>1660</v>
      </c>
      <c r="C407" s="2" t="s">
        <v>1661</v>
      </c>
      <c r="D407" t="s">
        <v>213</v>
      </c>
      <c r="E407" s="37">
        <v>1918</v>
      </c>
      <c r="F407" t="s">
        <v>1186</v>
      </c>
      <c r="G407" t="s">
        <v>1204</v>
      </c>
      <c r="H407" t="s">
        <v>1319</v>
      </c>
    </row>
    <row r="408" spans="1:8" ht="16" x14ac:dyDescent="0.2">
      <c r="A408" s="36" t="s">
        <v>1623</v>
      </c>
      <c r="B408" t="s">
        <v>1662</v>
      </c>
      <c r="C408" s="2" t="s">
        <v>1663</v>
      </c>
      <c r="D408" t="s">
        <v>213</v>
      </c>
      <c r="E408" s="37">
        <v>1918</v>
      </c>
      <c r="F408" t="s">
        <v>1186</v>
      </c>
      <c r="H408" t="s">
        <v>1319</v>
      </c>
    </row>
    <row r="409" spans="1:8" ht="16" x14ac:dyDescent="0.2">
      <c r="A409" s="36" t="s">
        <v>1623</v>
      </c>
      <c r="B409" t="s">
        <v>1258</v>
      </c>
      <c r="C409" s="2" t="s">
        <v>1664</v>
      </c>
      <c r="D409" t="s">
        <v>213</v>
      </c>
      <c r="E409" s="37">
        <v>1918</v>
      </c>
      <c r="F409" t="s">
        <v>1204</v>
      </c>
      <c r="G409" t="s">
        <v>1176</v>
      </c>
      <c r="H409" t="s">
        <v>1455</v>
      </c>
    </row>
    <row r="410" spans="1:8" ht="32" x14ac:dyDescent="0.2">
      <c r="A410" s="36">
        <v>1918</v>
      </c>
      <c r="B410" t="s">
        <v>1164</v>
      </c>
      <c r="C410" s="2" t="s">
        <v>1665</v>
      </c>
      <c r="D410" t="s">
        <v>2323</v>
      </c>
      <c r="E410">
        <v>1918</v>
      </c>
      <c r="F410" t="s">
        <v>1186</v>
      </c>
    </row>
    <row r="411" spans="1:8" ht="32" x14ac:dyDescent="0.2">
      <c r="A411" s="36">
        <v>1918</v>
      </c>
      <c r="B411" t="s">
        <v>1161</v>
      </c>
      <c r="C411" s="2" t="s">
        <v>1666</v>
      </c>
      <c r="D411" t="s">
        <v>2323</v>
      </c>
      <c r="E411">
        <v>1918</v>
      </c>
      <c r="F411" t="s">
        <v>1186</v>
      </c>
    </row>
    <row r="412" spans="1:8" ht="16" x14ac:dyDescent="0.2">
      <c r="A412" s="36">
        <v>1918</v>
      </c>
      <c r="B412" t="s">
        <v>1161</v>
      </c>
      <c r="C412" s="2" t="s">
        <v>1667</v>
      </c>
      <c r="D412" t="s">
        <v>2323</v>
      </c>
      <c r="E412">
        <v>1918</v>
      </c>
      <c r="F412" t="s">
        <v>1186</v>
      </c>
      <c r="G412" t="s">
        <v>1204</v>
      </c>
    </row>
    <row r="413" spans="1:8" x14ac:dyDescent="0.2">
      <c r="A413" s="36" t="s">
        <v>1668</v>
      </c>
      <c r="B413" t="s">
        <v>32</v>
      </c>
      <c r="C413" t="s">
        <v>1669</v>
      </c>
      <c r="D413" t="s">
        <v>1239</v>
      </c>
      <c r="E413" s="37">
        <v>1919</v>
      </c>
      <c r="F413" t="s">
        <v>1186</v>
      </c>
      <c r="H413" t="s">
        <v>1455</v>
      </c>
    </row>
    <row r="414" spans="1:8" ht="64" x14ac:dyDescent="0.2">
      <c r="A414" s="36" t="s">
        <v>1668</v>
      </c>
      <c r="B414" t="s">
        <v>1169</v>
      </c>
      <c r="C414" s="2" t="s">
        <v>1670</v>
      </c>
      <c r="D414" t="s">
        <v>1480</v>
      </c>
      <c r="E414" s="37">
        <v>1919</v>
      </c>
      <c r="F414" t="s">
        <v>1186</v>
      </c>
      <c r="G414" t="s">
        <v>1204</v>
      </c>
      <c r="H414" t="s">
        <v>1455</v>
      </c>
    </row>
    <row r="415" spans="1:8" ht="16" x14ac:dyDescent="0.2">
      <c r="A415" s="36" t="s">
        <v>1668</v>
      </c>
      <c r="B415" t="s">
        <v>1169</v>
      </c>
      <c r="C415" s="2" t="s">
        <v>1671</v>
      </c>
      <c r="D415" t="s">
        <v>1480</v>
      </c>
      <c r="E415" s="37">
        <v>1919</v>
      </c>
      <c r="F415" t="s">
        <v>1160</v>
      </c>
      <c r="H415" t="s">
        <v>1455</v>
      </c>
    </row>
    <row r="416" spans="1:8" ht="48" x14ac:dyDescent="0.2">
      <c r="A416" s="36" t="s">
        <v>1668</v>
      </c>
      <c r="B416" t="s">
        <v>1164</v>
      </c>
      <c r="C416" s="2" t="s">
        <v>1672</v>
      </c>
      <c r="D416" t="s">
        <v>1480</v>
      </c>
      <c r="E416" s="37">
        <v>1919</v>
      </c>
      <c r="F416" t="s">
        <v>1186</v>
      </c>
      <c r="H416" t="s">
        <v>1455</v>
      </c>
    </row>
    <row r="417" spans="1:8" ht="16" x14ac:dyDescent="0.2">
      <c r="A417" s="36" t="s">
        <v>1668</v>
      </c>
      <c r="B417" t="s">
        <v>1277</v>
      </c>
      <c r="C417" s="2" t="s">
        <v>1673</v>
      </c>
      <c r="D417" t="s">
        <v>2325</v>
      </c>
      <c r="E417" s="37">
        <v>1919</v>
      </c>
      <c r="F417" t="s">
        <v>1186</v>
      </c>
      <c r="H417" t="s">
        <v>1674</v>
      </c>
    </row>
    <row r="418" spans="1:8" ht="32" x14ac:dyDescent="0.2">
      <c r="A418" s="36" t="s">
        <v>1668</v>
      </c>
      <c r="B418" t="s">
        <v>1277</v>
      </c>
      <c r="C418" s="2" t="s">
        <v>1675</v>
      </c>
      <c r="D418" t="s">
        <v>2325</v>
      </c>
      <c r="E418" s="37">
        <v>1919</v>
      </c>
      <c r="F418" t="s">
        <v>1160</v>
      </c>
      <c r="G418" t="s">
        <v>1204</v>
      </c>
      <c r="H418" t="s">
        <v>1455</v>
      </c>
    </row>
    <row r="419" spans="1:8" ht="16" x14ac:dyDescent="0.2">
      <c r="A419" s="36" t="s">
        <v>1668</v>
      </c>
      <c r="B419" t="s">
        <v>1277</v>
      </c>
      <c r="C419" s="2" t="s">
        <v>1676</v>
      </c>
      <c r="D419" t="s">
        <v>2325</v>
      </c>
      <c r="E419" s="37">
        <v>1919</v>
      </c>
      <c r="F419" t="s">
        <v>1186</v>
      </c>
      <c r="H419" t="s">
        <v>1455</v>
      </c>
    </row>
    <row r="420" spans="1:8" x14ac:dyDescent="0.2">
      <c r="A420" s="36">
        <v>1919</v>
      </c>
      <c r="B420" t="s">
        <v>32</v>
      </c>
      <c r="C420" t="s">
        <v>1677</v>
      </c>
      <c r="D420" t="s">
        <v>2325</v>
      </c>
      <c r="E420" s="37">
        <v>1919</v>
      </c>
      <c r="F420" t="s">
        <v>1160</v>
      </c>
      <c r="G420" t="s">
        <v>1204</v>
      </c>
      <c r="H420" t="s">
        <v>1455</v>
      </c>
    </row>
    <row r="421" spans="1:8" ht="16" x14ac:dyDescent="0.2">
      <c r="A421" s="36" t="s">
        <v>1668</v>
      </c>
      <c r="B421" t="s">
        <v>32</v>
      </c>
      <c r="C421" s="2" t="s">
        <v>1678</v>
      </c>
      <c r="D421" t="s">
        <v>2325</v>
      </c>
      <c r="E421" s="37">
        <v>1919</v>
      </c>
      <c r="F421" t="s">
        <v>1186</v>
      </c>
      <c r="G421" t="s">
        <v>1160</v>
      </c>
      <c r="H421" t="s">
        <v>1455</v>
      </c>
    </row>
    <row r="422" spans="1:8" ht="48" x14ac:dyDescent="0.2">
      <c r="A422" s="36" t="s">
        <v>1668</v>
      </c>
      <c r="B422" t="s">
        <v>1169</v>
      </c>
      <c r="C422" s="2" t="s">
        <v>1679</v>
      </c>
      <c r="D422" t="s">
        <v>2325</v>
      </c>
      <c r="E422" s="37">
        <v>1919</v>
      </c>
      <c r="F422" t="s">
        <v>1186</v>
      </c>
      <c r="G422" t="s">
        <v>1204</v>
      </c>
      <c r="H422" t="s">
        <v>1455</v>
      </c>
    </row>
    <row r="423" spans="1:8" ht="32" x14ac:dyDescent="0.2">
      <c r="A423" s="36" t="s">
        <v>1668</v>
      </c>
      <c r="B423" t="s">
        <v>1169</v>
      </c>
      <c r="C423" s="2" t="s">
        <v>1680</v>
      </c>
      <c r="D423" t="s">
        <v>2325</v>
      </c>
      <c r="E423" s="37">
        <v>1919</v>
      </c>
      <c r="F423" t="s">
        <v>1186</v>
      </c>
      <c r="H423" t="s">
        <v>1455</v>
      </c>
    </row>
    <row r="424" spans="1:8" ht="32" x14ac:dyDescent="0.2">
      <c r="A424" s="36" t="s">
        <v>1668</v>
      </c>
      <c r="B424" t="s">
        <v>1161</v>
      </c>
      <c r="C424" s="2" t="s">
        <v>1681</v>
      </c>
      <c r="D424" t="s">
        <v>2328</v>
      </c>
      <c r="E424" s="37">
        <v>1919</v>
      </c>
      <c r="F424" t="s">
        <v>1186</v>
      </c>
      <c r="G424" t="s">
        <v>1204</v>
      </c>
      <c r="H424" t="s">
        <v>1455</v>
      </c>
    </row>
    <row r="425" spans="1:8" ht="32" x14ac:dyDescent="0.2">
      <c r="A425" s="36" t="s">
        <v>1668</v>
      </c>
      <c r="B425" t="s">
        <v>1161</v>
      </c>
      <c r="C425" s="2" t="s">
        <v>1682</v>
      </c>
      <c r="D425" t="s">
        <v>2328</v>
      </c>
      <c r="E425" s="37">
        <v>1919</v>
      </c>
      <c r="F425" t="s">
        <v>1176</v>
      </c>
      <c r="H425" t="s">
        <v>1455</v>
      </c>
    </row>
    <row r="426" spans="1:8" ht="48" x14ac:dyDescent="0.2">
      <c r="A426" s="36" t="s">
        <v>1668</v>
      </c>
      <c r="B426" t="s">
        <v>1161</v>
      </c>
      <c r="C426" s="2" t="s">
        <v>1683</v>
      </c>
      <c r="D426" t="s">
        <v>2328</v>
      </c>
      <c r="E426" s="37">
        <v>1919</v>
      </c>
      <c r="F426" t="s">
        <v>1186</v>
      </c>
      <c r="G426" t="s">
        <v>1204</v>
      </c>
      <c r="H426" t="s">
        <v>1455</v>
      </c>
    </row>
    <row r="427" spans="1:8" ht="16" x14ac:dyDescent="0.2">
      <c r="A427" s="36" t="s">
        <v>1668</v>
      </c>
      <c r="B427" t="s">
        <v>1161</v>
      </c>
      <c r="C427" s="2" t="s">
        <v>1684</v>
      </c>
      <c r="D427" t="s">
        <v>2328</v>
      </c>
      <c r="E427" s="37">
        <v>1919</v>
      </c>
      <c r="F427" t="s">
        <v>1186</v>
      </c>
      <c r="H427" t="s">
        <v>1455</v>
      </c>
    </row>
    <row r="428" spans="1:8" ht="32" x14ac:dyDescent="0.2">
      <c r="A428" s="36" t="s">
        <v>1382</v>
      </c>
      <c r="B428" t="s">
        <v>1161</v>
      </c>
      <c r="C428" s="2" t="s">
        <v>1685</v>
      </c>
      <c r="D428" t="s">
        <v>2328</v>
      </c>
      <c r="E428" s="37">
        <v>1919</v>
      </c>
      <c r="F428" t="s">
        <v>1176</v>
      </c>
      <c r="H428" t="s">
        <v>1455</v>
      </c>
    </row>
    <row r="429" spans="1:8" ht="16" x14ac:dyDescent="0.2">
      <c r="A429" s="36" t="s">
        <v>1668</v>
      </c>
      <c r="B429" t="s">
        <v>1161</v>
      </c>
      <c r="C429" s="2" t="s">
        <v>1686</v>
      </c>
      <c r="D429" t="s">
        <v>2328</v>
      </c>
      <c r="E429" s="37">
        <v>1919</v>
      </c>
      <c r="F429" t="s">
        <v>1204</v>
      </c>
      <c r="H429" t="s">
        <v>1455</v>
      </c>
    </row>
    <row r="430" spans="1:8" ht="64" x14ac:dyDescent="0.2">
      <c r="A430" s="36" t="s">
        <v>1668</v>
      </c>
      <c r="B430" t="s">
        <v>1161</v>
      </c>
      <c r="C430" s="2" t="s">
        <v>1687</v>
      </c>
      <c r="D430" t="s">
        <v>2328</v>
      </c>
      <c r="E430" s="37">
        <v>1919</v>
      </c>
      <c r="F430" t="s">
        <v>1186</v>
      </c>
      <c r="G430" t="s">
        <v>1204</v>
      </c>
      <c r="H430" t="s">
        <v>1455</v>
      </c>
    </row>
    <row r="431" spans="1:8" ht="32" x14ac:dyDescent="0.2">
      <c r="A431" s="36" t="s">
        <v>1668</v>
      </c>
      <c r="B431" t="s">
        <v>1161</v>
      </c>
      <c r="C431" s="2" t="s">
        <v>1688</v>
      </c>
      <c r="D431" t="s">
        <v>2328</v>
      </c>
      <c r="E431" s="37">
        <v>1919</v>
      </c>
      <c r="F431" t="s">
        <v>1186</v>
      </c>
      <c r="H431" t="s">
        <v>1455</v>
      </c>
    </row>
    <row r="432" spans="1:8" ht="48" x14ac:dyDescent="0.2">
      <c r="A432" s="36" t="s">
        <v>1668</v>
      </c>
      <c r="B432" t="s">
        <v>1161</v>
      </c>
      <c r="C432" s="2" t="s">
        <v>1689</v>
      </c>
      <c r="D432" t="s">
        <v>2328</v>
      </c>
      <c r="E432" s="37">
        <v>1919</v>
      </c>
      <c r="F432" t="s">
        <v>1176</v>
      </c>
      <c r="G432" t="s">
        <v>1204</v>
      </c>
      <c r="H432" t="s">
        <v>1455</v>
      </c>
    </row>
    <row r="433" spans="1:8" ht="32" x14ac:dyDescent="0.2">
      <c r="A433" s="36" t="s">
        <v>1668</v>
      </c>
      <c r="B433" t="s">
        <v>1161</v>
      </c>
      <c r="C433" s="2" t="s">
        <v>1690</v>
      </c>
      <c r="D433" t="s">
        <v>2328</v>
      </c>
      <c r="E433" s="37">
        <v>1919</v>
      </c>
      <c r="F433" t="s">
        <v>1160</v>
      </c>
      <c r="G433" t="s">
        <v>1204</v>
      </c>
      <c r="H433" t="s">
        <v>1455</v>
      </c>
    </row>
    <row r="434" spans="1:8" ht="48" x14ac:dyDescent="0.2">
      <c r="A434" s="36" t="s">
        <v>1668</v>
      </c>
      <c r="B434" t="s">
        <v>1164</v>
      </c>
      <c r="C434" s="2" t="s">
        <v>1691</v>
      </c>
      <c r="D434" t="s">
        <v>2328</v>
      </c>
      <c r="E434" s="37">
        <v>1919</v>
      </c>
      <c r="F434" t="s">
        <v>1204</v>
      </c>
      <c r="H434" t="s">
        <v>1455</v>
      </c>
    </row>
    <row r="435" spans="1:8" ht="16" x14ac:dyDescent="0.2">
      <c r="A435" s="36" t="s">
        <v>1668</v>
      </c>
      <c r="B435" t="s">
        <v>1164</v>
      </c>
      <c r="C435" s="2" t="s">
        <v>1692</v>
      </c>
      <c r="D435" t="s">
        <v>2328</v>
      </c>
      <c r="E435" s="37">
        <v>1919</v>
      </c>
      <c r="F435" t="s">
        <v>1186</v>
      </c>
      <c r="G435" t="s">
        <v>1204</v>
      </c>
      <c r="H435" t="s">
        <v>1455</v>
      </c>
    </row>
    <row r="436" spans="1:8" ht="16" x14ac:dyDescent="0.2">
      <c r="A436" s="36" t="s">
        <v>1693</v>
      </c>
      <c r="B436" t="s">
        <v>1161</v>
      </c>
      <c r="C436" s="2" t="s">
        <v>1694</v>
      </c>
      <c r="D436" t="s">
        <v>2328</v>
      </c>
      <c r="E436" s="37">
        <v>1919</v>
      </c>
      <c r="F436" t="s">
        <v>1176</v>
      </c>
      <c r="H436" t="s">
        <v>1455</v>
      </c>
    </row>
    <row r="437" spans="1:8" ht="16" x14ac:dyDescent="0.2">
      <c r="A437" s="36" t="s">
        <v>1693</v>
      </c>
      <c r="B437" t="s">
        <v>1161</v>
      </c>
      <c r="C437" s="2" t="s">
        <v>1695</v>
      </c>
      <c r="D437" t="s">
        <v>2328</v>
      </c>
      <c r="E437" s="37">
        <v>1919</v>
      </c>
      <c r="F437" t="s">
        <v>1176</v>
      </c>
      <c r="G437" t="s">
        <v>1204</v>
      </c>
      <c r="H437" t="s">
        <v>1455</v>
      </c>
    </row>
    <row r="438" spans="1:8" ht="32" x14ac:dyDescent="0.2">
      <c r="A438" s="36" t="s">
        <v>1693</v>
      </c>
      <c r="B438" t="s">
        <v>1161</v>
      </c>
      <c r="C438" s="2" t="s">
        <v>1696</v>
      </c>
      <c r="D438" t="s">
        <v>2328</v>
      </c>
      <c r="E438" s="37">
        <v>1919</v>
      </c>
      <c r="F438" t="s">
        <v>1176</v>
      </c>
      <c r="G438" t="s">
        <v>1204</v>
      </c>
      <c r="H438" t="s">
        <v>1455</v>
      </c>
    </row>
    <row r="439" spans="1:8" ht="32" x14ac:dyDescent="0.2">
      <c r="A439" s="36">
        <v>1919</v>
      </c>
      <c r="B439" t="s">
        <v>1277</v>
      </c>
      <c r="C439" s="2" t="s">
        <v>1697</v>
      </c>
      <c r="D439" t="s">
        <v>261</v>
      </c>
      <c r="E439" s="37">
        <v>1919</v>
      </c>
      <c r="F439" t="s">
        <v>1160</v>
      </c>
      <c r="H439" t="s">
        <v>1455</v>
      </c>
    </row>
    <row r="440" spans="1:8" ht="48" x14ac:dyDescent="0.2">
      <c r="A440" s="36" t="s">
        <v>1668</v>
      </c>
      <c r="B440" t="s">
        <v>32</v>
      </c>
      <c r="C440" s="2" t="s">
        <v>1698</v>
      </c>
      <c r="D440" t="s">
        <v>261</v>
      </c>
      <c r="E440" s="37">
        <v>1919</v>
      </c>
      <c r="F440" t="s">
        <v>1186</v>
      </c>
      <c r="G440" t="s">
        <v>1204</v>
      </c>
      <c r="H440" t="s">
        <v>1455</v>
      </c>
    </row>
    <row r="441" spans="1:8" ht="16" x14ac:dyDescent="0.2">
      <c r="A441" s="36" t="s">
        <v>1668</v>
      </c>
      <c r="B441" t="s">
        <v>32</v>
      </c>
      <c r="C441" s="2" t="s">
        <v>1699</v>
      </c>
      <c r="D441" t="s">
        <v>261</v>
      </c>
      <c r="E441" s="37">
        <v>1919</v>
      </c>
      <c r="F441" t="s">
        <v>1160</v>
      </c>
      <c r="G441" t="s">
        <v>1204</v>
      </c>
      <c r="H441" t="s">
        <v>1455</v>
      </c>
    </row>
    <row r="442" spans="1:8" x14ac:dyDescent="0.2">
      <c r="A442" s="36" t="s">
        <v>1668</v>
      </c>
      <c r="B442" t="s">
        <v>32</v>
      </c>
      <c r="C442" t="s">
        <v>1700</v>
      </c>
      <c r="D442" t="s">
        <v>261</v>
      </c>
      <c r="E442" s="37">
        <v>1919</v>
      </c>
      <c r="F442" t="s">
        <v>1186</v>
      </c>
      <c r="H442" t="s">
        <v>1455</v>
      </c>
    </row>
    <row r="443" spans="1:8" ht="16" x14ac:dyDescent="0.2">
      <c r="A443" s="36" t="s">
        <v>1668</v>
      </c>
      <c r="B443" t="s">
        <v>1164</v>
      </c>
      <c r="C443" s="2" t="s">
        <v>1701</v>
      </c>
      <c r="D443" t="s">
        <v>261</v>
      </c>
      <c r="E443" s="37">
        <v>1919</v>
      </c>
      <c r="F443" t="s">
        <v>1204</v>
      </c>
      <c r="G443" t="s">
        <v>1186</v>
      </c>
      <c r="H443" t="s">
        <v>1455</v>
      </c>
    </row>
    <row r="444" spans="1:8" ht="32" x14ac:dyDescent="0.2">
      <c r="A444" s="36" t="s">
        <v>1668</v>
      </c>
      <c r="B444" t="s">
        <v>1277</v>
      </c>
      <c r="C444" s="2" t="s">
        <v>1702</v>
      </c>
      <c r="D444" t="s">
        <v>261</v>
      </c>
      <c r="E444" s="37">
        <v>1919</v>
      </c>
      <c r="F444" t="s">
        <v>1160</v>
      </c>
      <c r="G444" t="s">
        <v>1204</v>
      </c>
      <c r="H444" t="s">
        <v>1455</v>
      </c>
    </row>
    <row r="445" spans="1:8" ht="32" x14ac:dyDescent="0.2">
      <c r="A445" s="36" t="s">
        <v>1703</v>
      </c>
      <c r="B445" t="s">
        <v>1164</v>
      </c>
      <c r="C445" s="2" t="s">
        <v>1704</v>
      </c>
      <c r="D445" t="s">
        <v>1268</v>
      </c>
      <c r="E445" s="37">
        <v>1919</v>
      </c>
      <c r="F445" t="s">
        <v>1186</v>
      </c>
      <c r="H445" t="s">
        <v>1455</v>
      </c>
    </row>
    <row r="446" spans="1:8" ht="16" x14ac:dyDescent="0.2">
      <c r="A446" s="36" t="s">
        <v>1668</v>
      </c>
      <c r="B446" t="s">
        <v>1161</v>
      </c>
      <c r="C446" s="2" t="s">
        <v>1705</v>
      </c>
      <c r="D446" t="s">
        <v>1268</v>
      </c>
      <c r="E446" s="37">
        <v>1919</v>
      </c>
      <c r="F446" t="s">
        <v>1186</v>
      </c>
      <c r="H446" t="s">
        <v>1455</v>
      </c>
    </row>
    <row r="447" spans="1:8" ht="16" x14ac:dyDescent="0.2">
      <c r="A447" s="36" t="s">
        <v>1668</v>
      </c>
      <c r="B447" t="s">
        <v>1161</v>
      </c>
      <c r="C447" s="2" t="s">
        <v>1706</v>
      </c>
      <c r="D447" t="s">
        <v>1268</v>
      </c>
      <c r="E447" s="37">
        <v>1919</v>
      </c>
      <c r="F447" t="s">
        <v>1186</v>
      </c>
      <c r="H447" t="s">
        <v>1455</v>
      </c>
    </row>
    <row r="448" spans="1:8" ht="16" x14ac:dyDescent="0.2">
      <c r="A448" s="36" t="s">
        <v>1668</v>
      </c>
      <c r="B448" t="s">
        <v>32</v>
      </c>
      <c r="C448" s="2" t="s">
        <v>1707</v>
      </c>
      <c r="D448" t="s">
        <v>1268</v>
      </c>
      <c r="E448" s="37">
        <v>1919</v>
      </c>
      <c r="F448" t="s">
        <v>1160</v>
      </c>
      <c r="G448" t="s">
        <v>1204</v>
      </c>
      <c r="H448" t="s">
        <v>1455</v>
      </c>
    </row>
    <row r="449" spans="1:8" ht="16" x14ac:dyDescent="0.2">
      <c r="A449" s="36">
        <v>1919</v>
      </c>
      <c r="B449" t="s">
        <v>1255</v>
      </c>
      <c r="C449" s="2" t="s">
        <v>1707</v>
      </c>
      <c r="D449" t="s">
        <v>1268</v>
      </c>
      <c r="E449" s="37">
        <v>1919</v>
      </c>
      <c r="F449" t="s">
        <v>1160</v>
      </c>
      <c r="G449" t="s">
        <v>1204</v>
      </c>
      <c r="H449" t="s">
        <v>1455</v>
      </c>
    </row>
    <row r="450" spans="1:8" ht="16" x14ac:dyDescent="0.2">
      <c r="A450" s="36">
        <v>1919</v>
      </c>
      <c r="B450" t="s">
        <v>1277</v>
      </c>
      <c r="C450" s="2" t="s">
        <v>1707</v>
      </c>
      <c r="D450" t="s">
        <v>1268</v>
      </c>
      <c r="E450" s="37">
        <v>1919</v>
      </c>
      <c r="F450" t="s">
        <v>1160</v>
      </c>
      <c r="G450" t="s">
        <v>1204</v>
      </c>
      <c r="H450" t="s">
        <v>1455</v>
      </c>
    </row>
    <row r="451" spans="1:8" ht="48" x14ac:dyDescent="0.2">
      <c r="A451" s="36" t="s">
        <v>1668</v>
      </c>
      <c r="B451" t="s">
        <v>1161</v>
      </c>
      <c r="C451" s="2" t="s">
        <v>1708</v>
      </c>
      <c r="D451" t="s">
        <v>1268</v>
      </c>
      <c r="E451" s="37">
        <v>1919</v>
      </c>
      <c r="F451" t="s">
        <v>1186</v>
      </c>
      <c r="G451" t="s">
        <v>1204</v>
      </c>
      <c r="H451" t="s">
        <v>1455</v>
      </c>
    </row>
    <row r="452" spans="1:8" ht="16" x14ac:dyDescent="0.2">
      <c r="A452" s="36" t="s">
        <v>1668</v>
      </c>
      <c r="B452" t="s">
        <v>1161</v>
      </c>
      <c r="C452" s="2" t="s">
        <v>1709</v>
      </c>
      <c r="D452" t="s">
        <v>213</v>
      </c>
      <c r="E452" s="37">
        <v>1919</v>
      </c>
      <c r="F452" t="s">
        <v>1186</v>
      </c>
      <c r="G452" t="s">
        <v>1204</v>
      </c>
      <c r="H452" t="s">
        <v>1319</v>
      </c>
    </row>
    <row r="453" spans="1:8" ht="16" x14ac:dyDescent="0.2">
      <c r="A453" s="36" t="s">
        <v>1668</v>
      </c>
      <c r="B453" t="s">
        <v>1277</v>
      </c>
      <c r="C453" s="2" t="s">
        <v>1710</v>
      </c>
      <c r="D453" t="s">
        <v>213</v>
      </c>
      <c r="E453" s="37">
        <v>1919</v>
      </c>
      <c r="F453" t="s">
        <v>1186</v>
      </c>
      <c r="G453" t="s">
        <v>1176</v>
      </c>
      <c r="H453" t="s">
        <v>1674</v>
      </c>
    </row>
    <row r="454" spans="1:8" ht="16" x14ac:dyDescent="0.2">
      <c r="A454" s="36" t="s">
        <v>1668</v>
      </c>
      <c r="B454" t="s">
        <v>1277</v>
      </c>
      <c r="C454" s="2" t="s">
        <v>1711</v>
      </c>
      <c r="D454" t="s">
        <v>213</v>
      </c>
      <c r="E454" s="37">
        <v>1919</v>
      </c>
      <c r="F454" t="s">
        <v>1160</v>
      </c>
      <c r="H454" t="s">
        <v>1455</v>
      </c>
    </row>
    <row r="455" spans="1:8" ht="16" x14ac:dyDescent="0.2">
      <c r="A455" s="36" t="s">
        <v>1668</v>
      </c>
      <c r="B455" t="s">
        <v>32</v>
      </c>
      <c r="C455" s="2" t="s">
        <v>1712</v>
      </c>
      <c r="D455" t="s">
        <v>213</v>
      </c>
      <c r="E455" s="37">
        <v>1919</v>
      </c>
      <c r="F455" t="s">
        <v>1186</v>
      </c>
      <c r="H455" t="s">
        <v>1455</v>
      </c>
    </row>
    <row r="456" spans="1:8" ht="16" x14ac:dyDescent="0.2">
      <c r="A456" s="36" t="s">
        <v>1668</v>
      </c>
      <c r="B456" t="s">
        <v>1161</v>
      </c>
      <c r="C456" s="2" t="s">
        <v>1713</v>
      </c>
      <c r="D456" t="s">
        <v>213</v>
      </c>
      <c r="E456" s="37">
        <v>1919</v>
      </c>
      <c r="F456" t="s">
        <v>1160</v>
      </c>
      <c r="G456" t="s">
        <v>1204</v>
      </c>
      <c r="H456" t="s">
        <v>1455</v>
      </c>
    </row>
    <row r="457" spans="1:8" ht="32" x14ac:dyDescent="0.2">
      <c r="A457" s="36" t="s">
        <v>1668</v>
      </c>
      <c r="B457" t="s">
        <v>32</v>
      </c>
      <c r="C457" s="2" t="s">
        <v>1714</v>
      </c>
      <c r="D457" t="s">
        <v>213</v>
      </c>
      <c r="E457" s="37">
        <v>1919</v>
      </c>
      <c r="F457" t="s">
        <v>1186</v>
      </c>
      <c r="G457" t="s">
        <v>1204</v>
      </c>
      <c r="H457" t="s">
        <v>1455</v>
      </c>
    </row>
    <row r="458" spans="1:8" ht="32" x14ac:dyDescent="0.2">
      <c r="A458" s="36" t="s">
        <v>1668</v>
      </c>
      <c r="B458" t="s">
        <v>32</v>
      </c>
      <c r="C458" s="2" t="s">
        <v>1715</v>
      </c>
      <c r="D458" t="s">
        <v>213</v>
      </c>
      <c r="E458" s="37">
        <v>1919</v>
      </c>
      <c r="F458" t="s">
        <v>1160</v>
      </c>
      <c r="H458" t="s">
        <v>1455</v>
      </c>
    </row>
    <row r="459" spans="1:8" ht="16" x14ac:dyDescent="0.2">
      <c r="A459" s="36" t="s">
        <v>1642</v>
      </c>
      <c r="B459" t="s">
        <v>1169</v>
      </c>
      <c r="C459" s="2" t="s">
        <v>1716</v>
      </c>
      <c r="D459" t="s">
        <v>213</v>
      </c>
      <c r="E459" s="37">
        <v>1919</v>
      </c>
      <c r="F459" t="s">
        <v>1160</v>
      </c>
      <c r="G459" t="s">
        <v>1204</v>
      </c>
      <c r="H459" t="s">
        <v>1455</v>
      </c>
    </row>
    <row r="460" spans="1:8" ht="32" x14ac:dyDescent="0.2">
      <c r="A460" s="36" t="s">
        <v>1668</v>
      </c>
      <c r="B460" t="s">
        <v>1255</v>
      </c>
      <c r="C460" s="2" t="s">
        <v>1717</v>
      </c>
      <c r="D460" t="s">
        <v>213</v>
      </c>
      <c r="E460" s="37">
        <v>1919</v>
      </c>
      <c r="F460" t="s">
        <v>1160</v>
      </c>
      <c r="H460" t="s">
        <v>1455</v>
      </c>
    </row>
    <row r="461" spans="1:8" ht="16" x14ac:dyDescent="0.2">
      <c r="A461" s="36" t="s">
        <v>1668</v>
      </c>
      <c r="B461" t="s">
        <v>1277</v>
      </c>
      <c r="C461" s="2" t="s">
        <v>1718</v>
      </c>
      <c r="D461" t="s">
        <v>213</v>
      </c>
      <c r="E461" s="37">
        <v>1919</v>
      </c>
      <c r="F461" t="s">
        <v>1204</v>
      </c>
      <c r="H461" t="s">
        <v>1455</v>
      </c>
    </row>
    <row r="462" spans="1:8" ht="16" x14ac:dyDescent="0.2">
      <c r="A462" s="36" t="s">
        <v>1668</v>
      </c>
      <c r="B462" t="s">
        <v>1277</v>
      </c>
      <c r="C462" s="2" t="s">
        <v>1719</v>
      </c>
      <c r="D462" t="s">
        <v>213</v>
      </c>
      <c r="E462" s="37">
        <v>1919</v>
      </c>
      <c r="F462" t="s">
        <v>1160</v>
      </c>
      <c r="G462" t="s">
        <v>1204</v>
      </c>
      <c r="H462" t="s">
        <v>1455</v>
      </c>
    </row>
    <row r="463" spans="1:8" ht="16" x14ac:dyDescent="0.2">
      <c r="A463" s="36" t="s">
        <v>1668</v>
      </c>
      <c r="B463" t="s">
        <v>1277</v>
      </c>
      <c r="C463" s="2" t="s">
        <v>1720</v>
      </c>
      <c r="D463" t="s">
        <v>213</v>
      </c>
      <c r="E463" s="37">
        <v>1919</v>
      </c>
      <c r="F463" t="s">
        <v>1160</v>
      </c>
      <c r="G463" t="s">
        <v>1204</v>
      </c>
      <c r="H463" t="s">
        <v>1455</v>
      </c>
    </row>
    <row r="464" spans="1:8" ht="32" x14ac:dyDescent="0.2">
      <c r="A464" s="36" t="s">
        <v>1668</v>
      </c>
      <c r="B464" t="s">
        <v>1277</v>
      </c>
      <c r="C464" s="2" t="s">
        <v>1721</v>
      </c>
      <c r="D464" t="s">
        <v>213</v>
      </c>
      <c r="E464" s="37">
        <v>1919</v>
      </c>
      <c r="F464" t="s">
        <v>1186</v>
      </c>
      <c r="H464" t="s">
        <v>1455</v>
      </c>
    </row>
    <row r="465" spans="1:8" ht="16" x14ac:dyDescent="0.2">
      <c r="A465" s="36" t="s">
        <v>1668</v>
      </c>
      <c r="B465" t="s">
        <v>1660</v>
      </c>
      <c r="C465" s="2" t="s">
        <v>1722</v>
      </c>
      <c r="D465" t="s">
        <v>213</v>
      </c>
      <c r="E465" s="37">
        <v>1919</v>
      </c>
      <c r="F465" t="s">
        <v>1186</v>
      </c>
      <c r="H465" t="s">
        <v>1674</v>
      </c>
    </row>
    <row r="466" spans="1:8" ht="16" x14ac:dyDescent="0.2">
      <c r="A466" s="36" t="s">
        <v>1668</v>
      </c>
      <c r="B466" t="s">
        <v>1161</v>
      </c>
      <c r="C466" s="2" t="s">
        <v>1723</v>
      </c>
      <c r="D466" t="s">
        <v>213</v>
      </c>
      <c r="E466" s="37">
        <v>1919</v>
      </c>
      <c r="F466" t="s">
        <v>1186</v>
      </c>
      <c r="G466" t="s">
        <v>1204</v>
      </c>
      <c r="H466" t="s">
        <v>1455</v>
      </c>
    </row>
    <row r="467" spans="1:8" ht="16" x14ac:dyDescent="0.2">
      <c r="A467" s="36" t="s">
        <v>1668</v>
      </c>
      <c r="B467" t="s">
        <v>1258</v>
      </c>
      <c r="C467" s="2" t="s">
        <v>1724</v>
      </c>
      <c r="D467" t="s">
        <v>213</v>
      </c>
      <c r="E467" s="37">
        <v>1919</v>
      </c>
      <c r="F467" t="s">
        <v>1160</v>
      </c>
      <c r="G467" t="s">
        <v>1204</v>
      </c>
      <c r="H467" t="s">
        <v>1455</v>
      </c>
    </row>
    <row r="468" spans="1:8" ht="32" x14ac:dyDescent="0.2">
      <c r="A468" s="36">
        <v>1919</v>
      </c>
      <c r="B468" t="s">
        <v>1161</v>
      </c>
      <c r="C468" s="2" t="s">
        <v>1725</v>
      </c>
      <c r="D468" t="s">
        <v>2323</v>
      </c>
      <c r="E468">
        <v>1919</v>
      </c>
      <c r="F468" t="s">
        <v>1186</v>
      </c>
    </row>
    <row r="469" spans="1:8" ht="16" x14ac:dyDescent="0.2">
      <c r="A469" s="36">
        <v>1919</v>
      </c>
      <c r="B469" t="s">
        <v>1161</v>
      </c>
      <c r="C469" s="2" t="s">
        <v>1726</v>
      </c>
      <c r="D469" t="s">
        <v>2323</v>
      </c>
      <c r="E469">
        <v>1919</v>
      </c>
      <c r="F469" t="s">
        <v>1186</v>
      </c>
    </row>
    <row r="470" spans="1:8" ht="16" x14ac:dyDescent="0.2">
      <c r="A470" s="36">
        <v>1919</v>
      </c>
      <c r="B470" t="s">
        <v>1161</v>
      </c>
      <c r="C470" s="2" t="s">
        <v>1727</v>
      </c>
      <c r="D470" t="s">
        <v>2323</v>
      </c>
      <c r="E470">
        <v>1919</v>
      </c>
      <c r="F470" t="s">
        <v>1186</v>
      </c>
    </row>
    <row r="471" spans="1:8" ht="16" x14ac:dyDescent="0.2">
      <c r="A471" s="36">
        <v>1919</v>
      </c>
      <c r="B471" t="s">
        <v>1161</v>
      </c>
      <c r="C471" s="2" t="s">
        <v>1728</v>
      </c>
      <c r="D471" t="s">
        <v>2323</v>
      </c>
      <c r="E471">
        <v>1919</v>
      </c>
      <c r="F471" t="s">
        <v>1204</v>
      </c>
    </row>
    <row r="472" spans="1:8" ht="16" x14ac:dyDescent="0.2">
      <c r="A472" s="36">
        <v>1919</v>
      </c>
      <c r="B472" t="s">
        <v>32</v>
      </c>
      <c r="C472" s="2" t="s">
        <v>1729</v>
      </c>
      <c r="D472" t="s">
        <v>2323</v>
      </c>
      <c r="E472">
        <v>1919</v>
      </c>
      <c r="F472" t="s">
        <v>1186</v>
      </c>
      <c r="H472" t="s">
        <v>1319</v>
      </c>
    </row>
    <row r="473" spans="1:8" ht="16" x14ac:dyDescent="0.2">
      <c r="A473" s="36" t="s">
        <v>1730</v>
      </c>
      <c r="B473" t="s">
        <v>32</v>
      </c>
      <c r="C473" s="2" t="s">
        <v>1731</v>
      </c>
      <c r="D473" t="s">
        <v>1239</v>
      </c>
      <c r="E473" s="37">
        <v>1920</v>
      </c>
      <c r="F473" t="s">
        <v>1186</v>
      </c>
      <c r="H473" t="s">
        <v>1455</v>
      </c>
    </row>
    <row r="474" spans="1:8" ht="16" x14ac:dyDescent="0.2">
      <c r="A474" s="36" t="s">
        <v>1732</v>
      </c>
      <c r="B474" t="s">
        <v>1277</v>
      </c>
      <c r="C474" s="2" t="s">
        <v>1733</v>
      </c>
      <c r="D474" t="s">
        <v>2325</v>
      </c>
      <c r="E474" s="37">
        <v>1920</v>
      </c>
      <c r="F474" t="s">
        <v>1186</v>
      </c>
      <c r="H474" t="s">
        <v>1455</v>
      </c>
    </row>
    <row r="475" spans="1:8" ht="48" x14ac:dyDescent="0.2">
      <c r="A475" s="36" t="s">
        <v>1732</v>
      </c>
      <c r="B475" t="s">
        <v>32</v>
      </c>
      <c r="C475" s="2" t="s">
        <v>1734</v>
      </c>
      <c r="D475" t="s">
        <v>2325</v>
      </c>
      <c r="E475" s="37">
        <v>1920</v>
      </c>
      <c r="F475" t="s">
        <v>1160</v>
      </c>
      <c r="G475" t="s">
        <v>1186</v>
      </c>
      <c r="H475" t="s">
        <v>1455</v>
      </c>
    </row>
    <row r="476" spans="1:8" ht="32" x14ac:dyDescent="0.2">
      <c r="A476" s="36" t="s">
        <v>1735</v>
      </c>
      <c r="B476" t="s">
        <v>1277</v>
      </c>
      <c r="C476" s="2" t="s">
        <v>1736</v>
      </c>
      <c r="D476" t="s">
        <v>2325</v>
      </c>
      <c r="E476" s="37">
        <v>1920</v>
      </c>
      <c r="F476" t="s">
        <v>1186</v>
      </c>
      <c r="H476" t="s">
        <v>1455</v>
      </c>
    </row>
    <row r="477" spans="1:8" ht="16" x14ac:dyDescent="0.2">
      <c r="A477" s="36" t="s">
        <v>1732</v>
      </c>
      <c r="B477" t="s">
        <v>1169</v>
      </c>
      <c r="C477" s="2" t="s">
        <v>1737</v>
      </c>
      <c r="D477" t="s">
        <v>2325</v>
      </c>
      <c r="E477" s="37">
        <v>1920</v>
      </c>
      <c r="F477" t="s">
        <v>1186</v>
      </c>
      <c r="G477" t="s">
        <v>1160</v>
      </c>
      <c r="H477" t="s">
        <v>1455</v>
      </c>
    </row>
    <row r="478" spans="1:8" ht="16" x14ac:dyDescent="0.2">
      <c r="A478" s="36" t="s">
        <v>1732</v>
      </c>
      <c r="B478" t="s">
        <v>1169</v>
      </c>
      <c r="C478" s="2" t="s">
        <v>1738</v>
      </c>
      <c r="D478" t="s">
        <v>2325</v>
      </c>
      <c r="E478" s="37">
        <v>1920</v>
      </c>
      <c r="F478" t="s">
        <v>1186</v>
      </c>
      <c r="H478" t="s">
        <v>1455</v>
      </c>
    </row>
    <row r="479" spans="1:8" ht="32" x14ac:dyDescent="0.2">
      <c r="A479" s="36" t="s">
        <v>1732</v>
      </c>
      <c r="B479" t="s">
        <v>1164</v>
      </c>
      <c r="C479" s="2" t="s">
        <v>1739</v>
      </c>
      <c r="D479" t="s">
        <v>2325</v>
      </c>
      <c r="E479" s="37">
        <v>1920</v>
      </c>
      <c r="F479" t="s">
        <v>1186</v>
      </c>
      <c r="H479" t="s">
        <v>1455</v>
      </c>
    </row>
    <row r="480" spans="1:8" ht="16" x14ac:dyDescent="0.2">
      <c r="A480" s="36" t="s">
        <v>1740</v>
      </c>
      <c r="B480" t="s">
        <v>1255</v>
      </c>
      <c r="C480" s="2" t="s">
        <v>1741</v>
      </c>
      <c r="D480" t="s">
        <v>1257</v>
      </c>
      <c r="E480" s="37">
        <v>1920</v>
      </c>
      <c r="F480" t="s">
        <v>1186</v>
      </c>
      <c r="H480" t="s">
        <v>1455</v>
      </c>
    </row>
    <row r="481" spans="1:8" ht="32" x14ac:dyDescent="0.2">
      <c r="A481" s="36" t="s">
        <v>1740</v>
      </c>
      <c r="B481" t="s">
        <v>1255</v>
      </c>
      <c r="C481" s="2" t="s">
        <v>1742</v>
      </c>
      <c r="D481" t="s">
        <v>1257</v>
      </c>
      <c r="E481" s="37">
        <v>1920</v>
      </c>
      <c r="F481" t="s">
        <v>1186</v>
      </c>
      <c r="H481" t="s">
        <v>1455</v>
      </c>
    </row>
    <row r="482" spans="1:8" ht="32" x14ac:dyDescent="0.2">
      <c r="A482" s="36" t="s">
        <v>1732</v>
      </c>
      <c r="B482" t="s">
        <v>1311</v>
      </c>
      <c r="C482" s="2" t="s">
        <v>1743</v>
      </c>
      <c r="D482" t="s">
        <v>1257</v>
      </c>
      <c r="E482" s="37">
        <v>1920</v>
      </c>
      <c r="F482" t="s">
        <v>1186</v>
      </c>
      <c r="H482" t="s">
        <v>1393</v>
      </c>
    </row>
    <row r="483" spans="1:8" ht="32" x14ac:dyDescent="0.2">
      <c r="A483" s="36" t="s">
        <v>1642</v>
      </c>
      <c r="B483" t="s">
        <v>1277</v>
      </c>
      <c r="C483" s="2" t="s">
        <v>1744</v>
      </c>
      <c r="D483" t="s">
        <v>1257</v>
      </c>
      <c r="E483" s="37">
        <v>1920</v>
      </c>
      <c r="F483" t="s">
        <v>1186</v>
      </c>
      <c r="H483" t="s">
        <v>1455</v>
      </c>
    </row>
    <row r="484" spans="1:8" ht="16" x14ac:dyDescent="0.2">
      <c r="A484" s="36" t="s">
        <v>1732</v>
      </c>
      <c r="B484" t="s">
        <v>1164</v>
      </c>
      <c r="C484" s="2" t="s">
        <v>1745</v>
      </c>
      <c r="D484" t="s">
        <v>1257</v>
      </c>
      <c r="E484" s="37">
        <v>1920</v>
      </c>
      <c r="F484" t="s">
        <v>1186</v>
      </c>
      <c r="H484" t="s">
        <v>1455</v>
      </c>
    </row>
    <row r="485" spans="1:8" ht="16" x14ac:dyDescent="0.2">
      <c r="A485" s="36" t="s">
        <v>1642</v>
      </c>
      <c r="B485" t="s">
        <v>1164</v>
      </c>
      <c r="C485" s="2" t="s">
        <v>1746</v>
      </c>
      <c r="D485" t="s">
        <v>1257</v>
      </c>
      <c r="E485" s="37">
        <v>1920</v>
      </c>
      <c r="F485" t="s">
        <v>1160</v>
      </c>
      <c r="H485" t="s">
        <v>1455</v>
      </c>
    </row>
    <row r="486" spans="1:8" ht="16" x14ac:dyDescent="0.2">
      <c r="A486" s="36" t="s">
        <v>1740</v>
      </c>
      <c r="B486" t="s">
        <v>1164</v>
      </c>
      <c r="C486" s="2" t="s">
        <v>1747</v>
      </c>
      <c r="D486" t="s">
        <v>1257</v>
      </c>
      <c r="E486" s="37">
        <v>1920</v>
      </c>
      <c r="F486" t="s">
        <v>1186</v>
      </c>
      <c r="G486" t="s">
        <v>1204</v>
      </c>
      <c r="H486" t="s">
        <v>1455</v>
      </c>
    </row>
    <row r="487" spans="1:8" ht="32" x14ac:dyDescent="0.2">
      <c r="A487" s="36" t="s">
        <v>1748</v>
      </c>
      <c r="B487" t="s">
        <v>1277</v>
      </c>
      <c r="C487" s="2" t="s">
        <v>1749</v>
      </c>
      <c r="D487" t="s">
        <v>1230</v>
      </c>
      <c r="E487" s="37">
        <v>1920</v>
      </c>
      <c r="F487" t="s">
        <v>1160</v>
      </c>
      <c r="H487" t="s">
        <v>1455</v>
      </c>
    </row>
    <row r="488" spans="1:8" ht="16" x14ac:dyDescent="0.2">
      <c r="A488" s="36">
        <v>1920</v>
      </c>
      <c r="B488" t="s">
        <v>1161</v>
      </c>
      <c r="C488" s="2" t="s">
        <v>1750</v>
      </c>
      <c r="D488" t="s">
        <v>1230</v>
      </c>
      <c r="E488" s="37">
        <v>1920</v>
      </c>
      <c r="F488" t="s">
        <v>1160</v>
      </c>
      <c r="H488" t="s">
        <v>1455</v>
      </c>
    </row>
    <row r="489" spans="1:8" ht="48" x14ac:dyDescent="0.2">
      <c r="A489" s="36" t="s">
        <v>1732</v>
      </c>
      <c r="B489" t="s">
        <v>1161</v>
      </c>
      <c r="C489" s="2" t="s">
        <v>1751</v>
      </c>
      <c r="D489" t="s">
        <v>2328</v>
      </c>
      <c r="E489" s="37">
        <v>1920</v>
      </c>
      <c r="F489" t="s">
        <v>1204</v>
      </c>
      <c r="H489" t="s">
        <v>1455</v>
      </c>
    </row>
    <row r="490" spans="1:8" ht="32" x14ac:dyDescent="0.2">
      <c r="A490" s="36" t="s">
        <v>1732</v>
      </c>
      <c r="B490" t="s">
        <v>1161</v>
      </c>
      <c r="C490" s="2" t="s">
        <v>1752</v>
      </c>
      <c r="D490" t="s">
        <v>2328</v>
      </c>
      <c r="E490" s="37">
        <v>1920</v>
      </c>
      <c r="F490" t="s">
        <v>1186</v>
      </c>
      <c r="H490" t="s">
        <v>1455</v>
      </c>
    </row>
    <row r="491" spans="1:8" ht="32" x14ac:dyDescent="0.2">
      <c r="A491" s="36" t="s">
        <v>1732</v>
      </c>
      <c r="B491" t="s">
        <v>1161</v>
      </c>
      <c r="C491" s="2" t="s">
        <v>1753</v>
      </c>
      <c r="D491" t="s">
        <v>2328</v>
      </c>
      <c r="E491" s="37">
        <v>1920</v>
      </c>
      <c r="F491" t="s">
        <v>1186</v>
      </c>
      <c r="G491" t="s">
        <v>1176</v>
      </c>
      <c r="H491" t="s">
        <v>1455</v>
      </c>
    </row>
    <row r="492" spans="1:8" ht="48" x14ac:dyDescent="0.2">
      <c r="A492" s="36" t="s">
        <v>1732</v>
      </c>
      <c r="B492" t="s">
        <v>1161</v>
      </c>
      <c r="C492" s="2" t="s">
        <v>1754</v>
      </c>
      <c r="D492" t="s">
        <v>2328</v>
      </c>
      <c r="E492" s="37">
        <v>1920</v>
      </c>
      <c r="F492" t="s">
        <v>1176</v>
      </c>
      <c r="G492" t="s">
        <v>1204</v>
      </c>
      <c r="H492" t="s">
        <v>1455</v>
      </c>
    </row>
    <row r="493" spans="1:8" ht="32" x14ac:dyDescent="0.2">
      <c r="A493" s="36" t="s">
        <v>1732</v>
      </c>
      <c r="B493" t="s">
        <v>1161</v>
      </c>
      <c r="C493" s="2" t="s">
        <v>1755</v>
      </c>
      <c r="D493" t="s">
        <v>2328</v>
      </c>
      <c r="E493" s="37">
        <v>1920</v>
      </c>
      <c r="F493" t="s">
        <v>1208</v>
      </c>
      <c r="H493" t="s">
        <v>1455</v>
      </c>
    </row>
    <row r="494" spans="1:8" ht="32" x14ac:dyDescent="0.2">
      <c r="A494" s="36" t="s">
        <v>1756</v>
      </c>
      <c r="B494" t="s">
        <v>1161</v>
      </c>
      <c r="C494" s="2" t="s">
        <v>1757</v>
      </c>
      <c r="D494" t="s">
        <v>2328</v>
      </c>
      <c r="E494" s="37">
        <v>1920</v>
      </c>
      <c r="F494" t="s">
        <v>1176</v>
      </c>
      <c r="G494" t="s">
        <v>1208</v>
      </c>
      <c r="H494" t="s">
        <v>1455</v>
      </c>
    </row>
    <row r="495" spans="1:8" ht="16" x14ac:dyDescent="0.2">
      <c r="A495" s="36" t="s">
        <v>1758</v>
      </c>
      <c r="B495" t="s">
        <v>32</v>
      </c>
      <c r="C495" s="2" t="s">
        <v>1759</v>
      </c>
      <c r="D495" t="s">
        <v>261</v>
      </c>
      <c r="E495" s="37">
        <v>1920</v>
      </c>
      <c r="F495" t="s">
        <v>1160</v>
      </c>
      <c r="H495" t="s">
        <v>1455</v>
      </c>
    </row>
    <row r="496" spans="1:8" ht="32" x14ac:dyDescent="0.2">
      <c r="A496" s="36" t="s">
        <v>1732</v>
      </c>
      <c r="B496" t="s">
        <v>1258</v>
      </c>
      <c r="C496" s="2" t="s">
        <v>1760</v>
      </c>
      <c r="D496" t="s">
        <v>261</v>
      </c>
      <c r="E496" s="37">
        <v>1920</v>
      </c>
      <c r="F496" t="s">
        <v>1186</v>
      </c>
      <c r="H496" t="s">
        <v>1455</v>
      </c>
    </row>
    <row r="497" spans="1:8" ht="16" x14ac:dyDescent="0.2">
      <c r="A497" s="36" t="s">
        <v>1732</v>
      </c>
      <c r="B497" t="s">
        <v>1277</v>
      </c>
      <c r="C497" s="2" t="s">
        <v>1761</v>
      </c>
      <c r="D497" t="s">
        <v>261</v>
      </c>
      <c r="E497" s="37">
        <v>1920</v>
      </c>
      <c r="F497" t="s">
        <v>1186</v>
      </c>
      <c r="H497" t="s">
        <v>1455</v>
      </c>
    </row>
    <row r="498" spans="1:8" ht="16" x14ac:dyDescent="0.2">
      <c r="A498" s="36" t="s">
        <v>1732</v>
      </c>
      <c r="B498" t="s">
        <v>1161</v>
      </c>
      <c r="C498" s="2" t="s">
        <v>1762</v>
      </c>
      <c r="D498" t="s">
        <v>1268</v>
      </c>
      <c r="E498" s="37">
        <v>1920</v>
      </c>
      <c r="F498" t="s">
        <v>1204</v>
      </c>
      <c r="H498" t="s">
        <v>1455</v>
      </c>
    </row>
    <row r="499" spans="1:8" ht="32" x14ac:dyDescent="0.2">
      <c r="A499" s="36" t="s">
        <v>1732</v>
      </c>
      <c r="B499" t="s">
        <v>1161</v>
      </c>
      <c r="C499" s="2" t="s">
        <v>1763</v>
      </c>
      <c r="D499" t="s">
        <v>1268</v>
      </c>
      <c r="E499" s="37">
        <v>1920</v>
      </c>
      <c r="F499" t="s">
        <v>1186</v>
      </c>
      <c r="G499" t="s">
        <v>1204</v>
      </c>
      <c r="H499" t="s">
        <v>1455</v>
      </c>
    </row>
    <row r="500" spans="1:8" ht="16" x14ac:dyDescent="0.2">
      <c r="A500" s="36" t="s">
        <v>1732</v>
      </c>
      <c r="B500" t="s">
        <v>1277</v>
      </c>
      <c r="C500" s="2" t="s">
        <v>1764</v>
      </c>
      <c r="D500" t="s">
        <v>1765</v>
      </c>
      <c r="E500" s="37">
        <v>1920</v>
      </c>
      <c r="F500" t="s">
        <v>1160</v>
      </c>
      <c r="H500" t="s">
        <v>1455</v>
      </c>
    </row>
    <row r="501" spans="1:8" ht="16" x14ac:dyDescent="0.2">
      <c r="A501" s="36" t="s">
        <v>1732</v>
      </c>
      <c r="B501" t="s">
        <v>1161</v>
      </c>
      <c r="C501" s="2" t="s">
        <v>1766</v>
      </c>
      <c r="D501" t="s">
        <v>1765</v>
      </c>
      <c r="E501" s="37">
        <v>1920</v>
      </c>
      <c r="F501" t="s">
        <v>1160</v>
      </c>
      <c r="H501" t="s">
        <v>1455</v>
      </c>
    </row>
    <row r="502" spans="1:8" ht="16" x14ac:dyDescent="0.2">
      <c r="A502" s="36" t="s">
        <v>1642</v>
      </c>
      <c r="B502" t="s">
        <v>1164</v>
      </c>
      <c r="C502" s="2" t="s">
        <v>1767</v>
      </c>
      <c r="D502" t="s">
        <v>1765</v>
      </c>
      <c r="E502" s="37">
        <v>1920</v>
      </c>
      <c r="F502" t="s">
        <v>1160</v>
      </c>
      <c r="H502" t="s">
        <v>1455</v>
      </c>
    </row>
    <row r="503" spans="1:8" ht="16" x14ac:dyDescent="0.2">
      <c r="A503" s="36" t="s">
        <v>1732</v>
      </c>
      <c r="B503" t="s">
        <v>1255</v>
      </c>
      <c r="C503" s="2" t="s">
        <v>1768</v>
      </c>
      <c r="D503" t="s">
        <v>1647</v>
      </c>
      <c r="E503" s="37">
        <v>1920</v>
      </c>
      <c r="F503" t="s">
        <v>1160</v>
      </c>
      <c r="G503" t="s">
        <v>1204</v>
      </c>
      <c r="H503" t="s">
        <v>1455</v>
      </c>
    </row>
    <row r="504" spans="1:8" ht="16" x14ac:dyDescent="0.2">
      <c r="A504" s="36" t="s">
        <v>1732</v>
      </c>
      <c r="B504" t="s">
        <v>32</v>
      </c>
      <c r="C504" s="2" t="s">
        <v>1769</v>
      </c>
      <c r="D504" t="s">
        <v>213</v>
      </c>
      <c r="E504" s="37">
        <v>1920</v>
      </c>
      <c r="F504" t="s">
        <v>1186</v>
      </c>
      <c r="H504" t="s">
        <v>1455</v>
      </c>
    </row>
    <row r="505" spans="1:8" ht="16" x14ac:dyDescent="0.2">
      <c r="A505" s="36" t="s">
        <v>1732</v>
      </c>
      <c r="B505" t="s">
        <v>32</v>
      </c>
      <c r="C505" s="2" t="s">
        <v>1770</v>
      </c>
      <c r="D505" t="s">
        <v>213</v>
      </c>
      <c r="E505" s="37">
        <v>1920</v>
      </c>
      <c r="F505" t="s">
        <v>1160</v>
      </c>
      <c r="H505" t="s">
        <v>1455</v>
      </c>
    </row>
    <row r="506" spans="1:8" ht="16" x14ac:dyDescent="0.2">
      <c r="A506" s="36" t="s">
        <v>1732</v>
      </c>
      <c r="B506" t="s">
        <v>1164</v>
      </c>
      <c r="C506" s="2" t="s">
        <v>1771</v>
      </c>
      <c r="D506" t="s">
        <v>213</v>
      </c>
      <c r="E506" s="37">
        <v>1920</v>
      </c>
      <c r="F506" t="s">
        <v>1186</v>
      </c>
      <c r="H506" t="s">
        <v>1455</v>
      </c>
    </row>
    <row r="507" spans="1:8" ht="32" x14ac:dyDescent="0.2">
      <c r="A507" s="36" t="s">
        <v>1732</v>
      </c>
      <c r="B507" t="s">
        <v>1161</v>
      </c>
      <c r="C507" s="2" t="s">
        <v>1772</v>
      </c>
      <c r="D507" t="s">
        <v>213</v>
      </c>
      <c r="E507" s="37">
        <v>1920</v>
      </c>
      <c r="F507" t="s">
        <v>1186</v>
      </c>
      <c r="H507" t="s">
        <v>1455</v>
      </c>
    </row>
    <row r="508" spans="1:8" ht="32" x14ac:dyDescent="0.2">
      <c r="A508" s="36" t="s">
        <v>1732</v>
      </c>
      <c r="B508" t="s">
        <v>1255</v>
      </c>
      <c r="C508" s="2" t="s">
        <v>1773</v>
      </c>
      <c r="D508" t="s">
        <v>213</v>
      </c>
      <c r="E508" s="37">
        <v>1920</v>
      </c>
      <c r="F508" t="s">
        <v>1160</v>
      </c>
      <c r="H508" t="s">
        <v>1455</v>
      </c>
    </row>
    <row r="509" spans="1:8" ht="32" x14ac:dyDescent="0.2">
      <c r="A509" s="36" t="s">
        <v>1740</v>
      </c>
      <c r="B509" t="s">
        <v>1255</v>
      </c>
      <c r="C509" s="2" t="s">
        <v>1774</v>
      </c>
      <c r="D509" t="s">
        <v>213</v>
      </c>
      <c r="E509" s="37">
        <v>1920</v>
      </c>
      <c r="F509" t="s">
        <v>1186</v>
      </c>
      <c r="H509" t="s">
        <v>1455</v>
      </c>
    </row>
    <row r="510" spans="1:8" ht="64" x14ac:dyDescent="0.2">
      <c r="A510" s="36" t="s">
        <v>1732</v>
      </c>
      <c r="B510" t="s">
        <v>1164</v>
      </c>
      <c r="C510" s="2" t="s">
        <v>1775</v>
      </c>
      <c r="D510" t="s">
        <v>213</v>
      </c>
      <c r="E510" s="37">
        <v>1920</v>
      </c>
      <c r="F510" t="s">
        <v>1186</v>
      </c>
      <c r="H510" t="s">
        <v>1455</v>
      </c>
    </row>
    <row r="511" spans="1:8" ht="16" x14ac:dyDescent="0.2">
      <c r="A511" s="36" t="s">
        <v>1732</v>
      </c>
      <c r="B511" t="s">
        <v>1660</v>
      </c>
      <c r="C511" s="2" t="s">
        <v>1776</v>
      </c>
      <c r="D511" t="s">
        <v>213</v>
      </c>
      <c r="E511" s="37">
        <v>1920</v>
      </c>
      <c r="F511" t="s">
        <v>1186</v>
      </c>
      <c r="H511" t="s">
        <v>1319</v>
      </c>
    </row>
    <row r="512" spans="1:8" ht="32" x14ac:dyDescent="0.2">
      <c r="A512" s="36" t="s">
        <v>1740</v>
      </c>
      <c r="B512" t="s">
        <v>1164</v>
      </c>
      <c r="C512" s="2" t="s">
        <v>1777</v>
      </c>
      <c r="D512" t="s">
        <v>213</v>
      </c>
      <c r="E512" s="37">
        <v>1920</v>
      </c>
      <c r="F512" t="s">
        <v>1186</v>
      </c>
      <c r="G512" t="s">
        <v>1176</v>
      </c>
      <c r="H512" t="s">
        <v>1455</v>
      </c>
    </row>
    <row r="513" spans="1:8" ht="16" x14ac:dyDescent="0.2">
      <c r="A513" s="36">
        <v>1920</v>
      </c>
      <c r="B513" t="s">
        <v>1277</v>
      </c>
      <c r="C513" s="2" t="s">
        <v>1778</v>
      </c>
      <c r="D513" t="s">
        <v>213</v>
      </c>
      <c r="E513" s="37">
        <v>1920</v>
      </c>
      <c r="F513" t="s">
        <v>1186</v>
      </c>
      <c r="H513" t="s">
        <v>1455</v>
      </c>
    </row>
    <row r="514" spans="1:8" ht="32" x14ac:dyDescent="0.2">
      <c r="A514" s="36" t="s">
        <v>1779</v>
      </c>
      <c r="B514" t="s">
        <v>1164</v>
      </c>
      <c r="C514" s="2" t="s">
        <v>1780</v>
      </c>
      <c r="D514" t="s">
        <v>213</v>
      </c>
      <c r="E514" s="37">
        <v>1920</v>
      </c>
      <c r="F514" t="s">
        <v>1186</v>
      </c>
      <c r="G514" t="s">
        <v>1208</v>
      </c>
      <c r="H514" t="s">
        <v>1455</v>
      </c>
    </row>
    <row r="515" spans="1:8" ht="16" x14ac:dyDescent="0.2">
      <c r="A515" s="36" t="s">
        <v>1781</v>
      </c>
      <c r="B515" t="s">
        <v>1164</v>
      </c>
      <c r="C515" s="2" t="s">
        <v>1782</v>
      </c>
      <c r="D515" t="s">
        <v>213</v>
      </c>
      <c r="E515" s="37">
        <v>1920</v>
      </c>
      <c r="F515" t="s">
        <v>1160</v>
      </c>
      <c r="H515" t="s">
        <v>1455</v>
      </c>
    </row>
    <row r="516" spans="1:8" ht="16" x14ac:dyDescent="0.2">
      <c r="A516" s="36" t="s">
        <v>1732</v>
      </c>
      <c r="B516" t="s">
        <v>1255</v>
      </c>
      <c r="C516" s="2" t="s">
        <v>1783</v>
      </c>
      <c r="D516" t="s">
        <v>213</v>
      </c>
      <c r="E516" s="37">
        <v>1920</v>
      </c>
      <c r="F516" t="s">
        <v>1208</v>
      </c>
      <c r="G516" t="s">
        <v>1186</v>
      </c>
      <c r="H516" t="s">
        <v>1455</v>
      </c>
    </row>
    <row r="517" spans="1:8" ht="16" x14ac:dyDescent="0.2">
      <c r="A517" s="36" t="s">
        <v>1732</v>
      </c>
      <c r="B517" t="s">
        <v>1161</v>
      </c>
      <c r="C517" s="2" t="s">
        <v>1784</v>
      </c>
      <c r="D517" t="s">
        <v>213</v>
      </c>
      <c r="E517" s="37">
        <v>1920</v>
      </c>
      <c r="F517" t="s">
        <v>1186</v>
      </c>
      <c r="H517" t="s">
        <v>1455</v>
      </c>
    </row>
    <row r="518" spans="1:8" ht="16" x14ac:dyDescent="0.2">
      <c r="A518" s="36" t="s">
        <v>1732</v>
      </c>
      <c r="B518" t="s">
        <v>1258</v>
      </c>
      <c r="C518" s="2" t="s">
        <v>1785</v>
      </c>
      <c r="D518" t="s">
        <v>213</v>
      </c>
      <c r="E518" s="37">
        <v>1920</v>
      </c>
      <c r="F518" t="s">
        <v>1186</v>
      </c>
      <c r="H518" t="s">
        <v>1455</v>
      </c>
    </row>
    <row r="519" spans="1:8" ht="16" x14ac:dyDescent="0.2">
      <c r="A519" s="36" t="s">
        <v>1740</v>
      </c>
      <c r="B519" t="s">
        <v>1164</v>
      </c>
      <c r="C519" s="2" t="s">
        <v>1786</v>
      </c>
      <c r="D519" t="s">
        <v>2325</v>
      </c>
      <c r="E519" s="37">
        <v>1920</v>
      </c>
      <c r="F519" t="s">
        <v>1186</v>
      </c>
      <c r="H519" t="s">
        <v>1455</v>
      </c>
    </row>
    <row r="520" spans="1:8" ht="16" x14ac:dyDescent="0.2">
      <c r="A520" s="36" t="s">
        <v>1740</v>
      </c>
      <c r="B520" t="s">
        <v>1161</v>
      </c>
      <c r="C520" s="2" t="s">
        <v>1787</v>
      </c>
      <c r="D520" t="s">
        <v>2323</v>
      </c>
      <c r="E520">
        <v>1920</v>
      </c>
      <c r="F520" t="s">
        <v>1160</v>
      </c>
    </row>
    <row r="521" spans="1:8" ht="16" x14ac:dyDescent="0.2">
      <c r="A521" s="36" t="s">
        <v>1788</v>
      </c>
      <c r="B521" t="s">
        <v>32</v>
      </c>
      <c r="C521" s="2" t="s">
        <v>1789</v>
      </c>
      <c r="D521" t="s">
        <v>2325</v>
      </c>
      <c r="E521" s="37">
        <v>1921</v>
      </c>
      <c r="F521" t="s">
        <v>1186</v>
      </c>
      <c r="H521" t="s">
        <v>1319</v>
      </c>
    </row>
    <row r="522" spans="1:8" ht="16" x14ac:dyDescent="0.2">
      <c r="A522" s="36" t="s">
        <v>1788</v>
      </c>
      <c r="B522" t="s">
        <v>1255</v>
      </c>
      <c r="C522" s="2" t="s">
        <v>1790</v>
      </c>
      <c r="D522" t="s">
        <v>2325</v>
      </c>
      <c r="E522" s="37">
        <v>1921</v>
      </c>
      <c r="F522" t="s">
        <v>1186</v>
      </c>
      <c r="H522" t="s">
        <v>1319</v>
      </c>
    </row>
    <row r="523" spans="1:8" ht="16" x14ac:dyDescent="0.2">
      <c r="A523" s="36" t="s">
        <v>1788</v>
      </c>
      <c r="B523" t="s">
        <v>1791</v>
      </c>
      <c r="C523" s="2" t="s">
        <v>1792</v>
      </c>
      <c r="D523" t="s">
        <v>2325</v>
      </c>
      <c r="E523" s="37">
        <v>1921</v>
      </c>
      <c r="F523" t="s">
        <v>1186</v>
      </c>
      <c r="H523" t="s">
        <v>1455</v>
      </c>
    </row>
    <row r="524" spans="1:8" ht="16" x14ac:dyDescent="0.2">
      <c r="A524" s="36">
        <v>1921</v>
      </c>
      <c r="B524" t="s">
        <v>1255</v>
      </c>
      <c r="C524" s="2" t="s">
        <v>1793</v>
      </c>
      <c r="D524" t="s">
        <v>2325</v>
      </c>
      <c r="E524" s="37">
        <v>1921</v>
      </c>
      <c r="F524" t="s">
        <v>1160</v>
      </c>
      <c r="H524" t="s">
        <v>1455</v>
      </c>
    </row>
    <row r="525" spans="1:8" ht="16" x14ac:dyDescent="0.2">
      <c r="A525" s="36" t="s">
        <v>1788</v>
      </c>
      <c r="B525" t="s">
        <v>1291</v>
      </c>
      <c r="C525" s="2" t="s">
        <v>1794</v>
      </c>
      <c r="D525" t="s">
        <v>2325</v>
      </c>
      <c r="E525" s="37">
        <v>1921</v>
      </c>
      <c r="F525" t="s">
        <v>1160</v>
      </c>
      <c r="G525" t="s">
        <v>1186</v>
      </c>
      <c r="H525" t="s">
        <v>1455</v>
      </c>
    </row>
    <row r="526" spans="1:8" ht="16" x14ac:dyDescent="0.2">
      <c r="A526" s="36" t="s">
        <v>1788</v>
      </c>
      <c r="B526" t="s">
        <v>1169</v>
      </c>
      <c r="C526" s="2" t="s">
        <v>1795</v>
      </c>
      <c r="D526" t="s">
        <v>2325</v>
      </c>
      <c r="E526" s="37">
        <v>1921</v>
      </c>
      <c r="F526" t="s">
        <v>1160</v>
      </c>
      <c r="H526" t="s">
        <v>1455</v>
      </c>
    </row>
    <row r="527" spans="1:8" ht="16" x14ac:dyDescent="0.2">
      <c r="A527" s="36" t="s">
        <v>1788</v>
      </c>
      <c r="B527" t="s">
        <v>1255</v>
      </c>
      <c r="C527" s="2" t="s">
        <v>1796</v>
      </c>
      <c r="D527" t="s">
        <v>1257</v>
      </c>
      <c r="E527" s="37">
        <v>1921</v>
      </c>
      <c r="F527" t="s">
        <v>1186</v>
      </c>
      <c r="G527" t="s">
        <v>1160</v>
      </c>
      <c r="H527" t="s">
        <v>1455</v>
      </c>
    </row>
    <row r="528" spans="1:8" ht="16" x14ac:dyDescent="0.2">
      <c r="A528" s="36" t="s">
        <v>1788</v>
      </c>
      <c r="B528" t="s">
        <v>1255</v>
      </c>
      <c r="C528" s="2" t="s">
        <v>1797</v>
      </c>
      <c r="D528" t="s">
        <v>1257</v>
      </c>
      <c r="E528" s="37">
        <v>1921</v>
      </c>
      <c r="F528" t="s">
        <v>1186</v>
      </c>
      <c r="H528" t="s">
        <v>1319</v>
      </c>
    </row>
    <row r="529" spans="1:8" ht="16" x14ac:dyDescent="0.2">
      <c r="A529" s="36" t="s">
        <v>1788</v>
      </c>
      <c r="B529" t="s">
        <v>1258</v>
      </c>
      <c r="C529" s="2" t="s">
        <v>1798</v>
      </c>
      <c r="D529" t="s">
        <v>1257</v>
      </c>
      <c r="E529" s="37">
        <v>1921</v>
      </c>
      <c r="F529" t="s">
        <v>1160</v>
      </c>
      <c r="H529" t="s">
        <v>1455</v>
      </c>
    </row>
    <row r="530" spans="1:8" ht="16" x14ac:dyDescent="0.2">
      <c r="A530" s="36" t="s">
        <v>1788</v>
      </c>
      <c r="B530" t="s">
        <v>1277</v>
      </c>
      <c r="C530" s="2" t="s">
        <v>1799</v>
      </c>
      <c r="D530" t="s">
        <v>1159</v>
      </c>
      <c r="E530" s="37">
        <v>1921</v>
      </c>
      <c r="F530" t="s">
        <v>1186</v>
      </c>
      <c r="H530" t="s">
        <v>1319</v>
      </c>
    </row>
    <row r="531" spans="1:8" ht="16" x14ac:dyDescent="0.2">
      <c r="A531" s="36" t="s">
        <v>1788</v>
      </c>
      <c r="B531" t="s">
        <v>1161</v>
      </c>
      <c r="C531" s="2" t="s">
        <v>1800</v>
      </c>
      <c r="D531" t="s">
        <v>2328</v>
      </c>
      <c r="E531" s="37">
        <v>1921</v>
      </c>
      <c r="F531" t="s">
        <v>1186</v>
      </c>
      <c r="G531" t="s">
        <v>1204</v>
      </c>
      <c r="H531" t="s">
        <v>1455</v>
      </c>
    </row>
    <row r="532" spans="1:8" ht="32" x14ac:dyDescent="0.2">
      <c r="A532" s="36" t="s">
        <v>1788</v>
      </c>
      <c r="C532" s="2" t="s">
        <v>1801</v>
      </c>
      <c r="D532" t="s">
        <v>2328</v>
      </c>
      <c r="E532" s="37">
        <v>1921</v>
      </c>
      <c r="F532" t="s">
        <v>1186</v>
      </c>
      <c r="H532" t="s">
        <v>1393</v>
      </c>
    </row>
    <row r="533" spans="1:8" ht="16" x14ac:dyDescent="0.2">
      <c r="A533" s="36" t="s">
        <v>1788</v>
      </c>
      <c r="B533" t="s">
        <v>1277</v>
      </c>
      <c r="C533" s="2" t="s">
        <v>1802</v>
      </c>
      <c r="D533" t="s">
        <v>261</v>
      </c>
      <c r="E533" s="37">
        <v>1921</v>
      </c>
      <c r="F533" t="s">
        <v>1186</v>
      </c>
      <c r="H533" t="s">
        <v>1455</v>
      </c>
    </row>
    <row r="534" spans="1:8" ht="16" x14ac:dyDescent="0.2">
      <c r="A534" s="36" t="s">
        <v>1788</v>
      </c>
      <c r="B534" t="s">
        <v>1277</v>
      </c>
      <c r="C534" s="2" t="s">
        <v>1803</v>
      </c>
      <c r="D534" t="s">
        <v>261</v>
      </c>
      <c r="E534" s="37">
        <v>1921</v>
      </c>
      <c r="F534" t="s">
        <v>1160</v>
      </c>
      <c r="G534" t="s">
        <v>1204</v>
      </c>
      <c r="H534" t="s">
        <v>1455</v>
      </c>
    </row>
    <row r="535" spans="1:8" ht="16" x14ac:dyDescent="0.2">
      <c r="A535" s="36" t="s">
        <v>1788</v>
      </c>
      <c r="B535" t="s">
        <v>1161</v>
      </c>
      <c r="C535" s="2" t="s">
        <v>1804</v>
      </c>
      <c r="D535" t="s">
        <v>1268</v>
      </c>
      <c r="E535" s="37">
        <v>1921</v>
      </c>
      <c r="F535" t="s">
        <v>1186</v>
      </c>
      <c r="H535" t="s">
        <v>1455</v>
      </c>
    </row>
    <row r="536" spans="1:8" ht="16" x14ac:dyDescent="0.2">
      <c r="A536" s="36" t="s">
        <v>1805</v>
      </c>
      <c r="B536" t="s">
        <v>1255</v>
      </c>
      <c r="C536" s="2" t="s">
        <v>1806</v>
      </c>
      <c r="D536" t="s">
        <v>213</v>
      </c>
      <c r="E536" s="37">
        <v>1921</v>
      </c>
      <c r="F536" t="s">
        <v>1160</v>
      </c>
      <c r="H536" t="s">
        <v>1455</v>
      </c>
    </row>
    <row r="537" spans="1:8" ht="32" x14ac:dyDescent="0.2">
      <c r="A537" s="36" t="s">
        <v>1788</v>
      </c>
      <c r="B537" t="s">
        <v>1255</v>
      </c>
      <c r="C537" s="2" t="s">
        <v>1807</v>
      </c>
      <c r="D537" t="s">
        <v>213</v>
      </c>
      <c r="E537" s="37">
        <v>1921</v>
      </c>
      <c r="F537" t="s">
        <v>1160</v>
      </c>
      <c r="H537" t="s">
        <v>1455</v>
      </c>
    </row>
    <row r="538" spans="1:8" ht="16" x14ac:dyDescent="0.2">
      <c r="A538" s="36" t="s">
        <v>1788</v>
      </c>
      <c r="B538" t="s">
        <v>1255</v>
      </c>
      <c r="C538" s="2" t="s">
        <v>1808</v>
      </c>
      <c r="D538" t="s">
        <v>213</v>
      </c>
      <c r="E538" s="37">
        <v>1921</v>
      </c>
      <c r="F538" t="s">
        <v>1160</v>
      </c>
      <c r="H538" t="s">
        <v>1455</v>
      </c>
    </row>
    <row r="539" spans="1:8" ht="16" x14ac:dyDescent="0.2">
      <c r="A539" s="36" t="s">
        <v>1788</v>
      </c>
      <c r="B539" t="s">
        <v>1258</v>
      </c>
      <c r="C539" s="2" t="s">
        <v>1809</v>
      </c>
      <c r="D539" t="s">
        <v>213</v>
      </c>
      <c r="E539" s="37">
        <v>1921</v>
      </c>
      <c r="F539" t="s">
        <v>1186</v>
      </c>
      <c r="G539" t="s">
        <v>1160</v>
      </c>
      <c r="H539" t="s">
        <v>1455</v>
      </c>
    </row>
    <row r="540" spans="1:8" ht="16" x14ac:dyDescent="0.2">
      <c r="A540" s="36" t="s">
        <v>1788</v>
      </c>
      <c r="B540" t="s">
        <v>1277</v>
      </c>
      <c r="C540" s="2" t="s">
        <v>1810</v>
      </c>
      <c r="D540" t="s">
        <v>213</v>
      </c>
      <c r="E540" s="37">
        <v>1921</v>
      </c>
      <c r="F540" t="s">
        <v>1160</v>
      </c>
      <c r="G540" t="s">
        <v>1204</v>
      </c>
      <c r="H540" t="s">
        <v>1455</v>
      </c>
    </row>
    <row r="541" spans="1:8" ht="32" x14ac:dyDescent="0.2">
      <c r="A541" s="36" t="s">
        <v>1788</v>
      </c>
      <c r="B541" t="s">
        <v>1277</v>
      </c>
      <c r="C541" s="2" t="s">
        <v>1811</v>
      </c>
      <c r="D541" t="s">
        <v>213</v>
      </c>
      <c r="E541" s="37">
        <v>1921</v>
      </c>
      <c r="F541" t="s">
        <v>1186</v>
      </c>
      <c r="H541" t="s">
        <v>1455</v>
      </c>
    </row>
    <row r="542" spans="1:8" ht="16" x14ac:dyDescent="0.2">
      <c r="A542" s="36" t="s">
        <v>1788</v>
      </c>
      <c r="B542" t="s">
        <v>1662</v>
      </c>
      <c r="C542" s="2" t="s">
        <v>1812</v>
      </c>
      <c r="D542" t="s">
        <v>213</v>
      </c>
      <c r="E542" s="37">
        <v>1921</v>
      </c>
      <c r="F542" t="s">
        <v>1186</v>
      </c>
      <c r="H542" t="s">
        <v>1319</v>
      </c>
    </row>
    <row r="543" spans="1:8" ht="16" x14ac:dyDescent="0.2">
      <c r="A543" s="36" t="s">
        <v>1788</v>
      </c>
      <c r="B543" t="s">
        <v>1316</v>
      </c>
      <c r="C543" s="2" t="s">
        <v>1813</v>
      </c>
      <c r="D543" t="s">
        <v>213</v>
      </c>
      <c r="E543" s="37">
        <v>1921</v>
      </c>
      <c r="F543" t="s">
        <v>1176</v>
      </c>
      <c r="H543" t="s">
        <v>1455</v>
      </c>
    </row>
    <row r="544" spans="1:8" ht="16" x14ac:dyDescent="0.2">
      <c r="A544" s="36">
        <v>1921</v>
      </c>
      <c r="B544" t="s">
        <v>1161</v>
      </c>
      <c r="C544" s="2" t="s">
        <v>1814</v>
      </c>
      <c r="D544" t="s">
        <v>213</v>
      </c>
      <c r="E544" s="37">
        <v>1921</v>
      </c>
      <c r="F544" t="s">
        <v>1186</v>
      </c>
      <c r="H544" t="s">
        <v>1455</v>
      </c>
    </row>
    <row r="545" spans="1:8" ht="16" x14ac:dyDescent="0.2">
      <c r="A545" s="36" t="s">
        <v>1788</v>
      </c>
      <c r="B545" t="s">
        <v>1258</v>
      </c>
      <c r="C545" s="2" t="s">
        <v>1815</v>
      </c>
      <c r="D545" t="s">
        <v>213</v>
      </c>
      <c r="E545" s="37">
        <v>1921</v>
      </c>
      <c r="F545" t="s">
        <v>1186</v>
      </c>
      <c r="H545" t="s">
        <v>1455</v>
      </c>
    </row>
    <row r="546" spans="1:8" ht="16" x14ac:dyDescent="0.2">
      <c r="A546" s="36">
        <v>1921</v>
      </c>
      <c r="B546" t="s">
        <v>1277</v>
      </c>
      <c r="C546" s="2" t="s">
        <v>1816</v>
      </c>
      <c r="D546" t="s">
        <v>2323</v>
      </c>
      <c r="E546">
        <v>1921</v>
      </c>
      <c r="F546" t="s">
        <v>1186</v>
      </c>
    </row>
    <row r="547" spans="1:8" ht="16" x14ac:dyDescent="0.2">
      <c r="A547" s="36" t="s">
        <v>1817</v>
      </c>
      <c r="B547" t="s">
        <v>1277</v>
      </c>
      <c r="C547" s="2" t="s">
        <v>1818</v>
      </c>
      <c r="D547" t="s">
        <v>2325</v>
      </c>
      <c r="E547" s="37">
        <v>1922</v>
      </c>
      <c r="F547" t="s">
        <v>1186</v>
      </c>
      <c r="H547" t="s">
        <v>1319</v>
      </c>
    </row>
    <row r="548" spans="1:8" ht="16" x14ac:dyDescent="0.2">
      <c r="A548" s="36" t="s">
        <v>1817</v>
      </c>
      <c r="B548" t="s">
        <v>1169</v>
      </c>
      <c r="C548" s="2" t="s">
        <v>1819</v>
      </c>
      <c r="D548" t="s">
        <v>1257</v>
      </c>
      <c r="E548" s="37">
        <v>1922</v>
      </c>
      <c r="F548" t="s">
        <v>1186</v>
      </c>
      <c r="H548" t="s">
        <v>1319</v>
      </c>
    </row>
    <row r="549" spans="1:8" ht="32" x14ac:dyDescent="0.2">
      <c r="A549" s="36" t="s">
        <v>1817</v>
      </c>
      <c r="B549" t="s">
        <v>1620</v>
      </c>
      <c r="C549" s="2" t="s">
        <v>1820</v>
      </c>
      <c r="D549" t="s">
        <v>213</v>
      </c>
      <c r="E549" s="37">
        <v>1922</v>
      </c>
      <c r="F549" t="s">
        <v>1186</v>
      </c>
      <c r="G549" t="s">
        <v>1204</v>
      </c>
      <c r="H549" t="s">
        <v>1319</v>
      </c>
    </row>
    <row r="550" spans="1:8" ht="16" x14ac:dyDescent="0.2">
      <c r="A550" s="36" t="s">
        <v>1817</v>
      </c>
      <c r="B550" t="s">
        <v>1316</v>
      </c>
      <c r="C550" s="2" t="s">
        <v>1821</v>
      </c>
      <c r="D550" t="s">
        <v>213</v>
      </c>
      <c r="E550" s="37">
        <v>1922</v>
      </c>
      <c r="F550" t="s">
        <v>1186</v>
      </c>
      <c r="G550" t="s">
        <v>1204</v>
      </c>
      <c r="H550" t="s">
        <v>1455</v>
      </c>
    </row>
    <row r="551" spans="1:8" ht="16" x14ac:dyDescent="0.2">
      <c r="A551" s="36" t="s">
        <v>1822</v>
      </c>
      <c r="B551" t="s">
        <v>1255</v>
      </c>
      <c r="C551" s="2" t="s">
        <v>1823</v>
      </c>
      <c r="D551" t="s">
        <v>2325</v>
      </c>
      <c r="E551" s="37">
        <v>1923</v>
      </c>
      <c r="F551" t="s">
        <v>1186</v>
      </c>
      <c r="H551" t="s">
        <v>1319</v>
      </c>
    </row>
    <row r="552" spans="1:8" ht="16" x14ac:dyDescent="0.2">
      <c r="A552" s="36" t="s">
        <v>1822</v>
      </c>
      <c r="B552" t="s">
        <v>1255</v>
      </c>
      <c r="C552" s="2" t="s">
        <v>1824</v>
      </c>
      <c r="D552" t="s">
        <v>1257</v>
      </c>
      <c r="E552" s="37">
        <v>1923</v>
      </c>
      <c r="F552" t="s">
        <v>1186</v>
      </c>
      <c r="G552" t="s">
        <v>1176</v>
      </c>
      <c r="H552" t="s">
        <v>1332</v>
      </c>
    </row>
    <row r="553" spans="1:8" ht="16" x14ac:dyDescent="0.2">
      <c r="A553" s="36" t="s">
        <v>1822</v>
      </c>
      <c r="B553" t="s">
        <v>1258</v>
      </c>
      <c r="C553" s="2" t="s">
        <v>1825</v>
      </c>
      <c r="D553" t="s">
        <v>1257</v>
      </c>
      <c r="E553" s="37">
        <v>1923</v>
      </c>
      <c r="F553" t="s">
        <v>1186</v>
      </c>
      <c r="H553" t="s">
        <v>1319</v>
      </c>
    </row>
    <row r="554" spans="1:8" ht="16" x14ac:dyDescent="0.2">
      <c r="A554" s="36" t="s">
        <v>1822</v>
      </c>
      <c r="B554" t="s">
        <v>1161</v>
      </c>
      <c r="C554" s="2" t="s">
        <v>1826</v>
      </c>
      <c r="D554" t="s">
        <v>1230</v>
      </c>
      <c r="E554" s="37">
        <v>1923</v>
      </c>
      <c r="F554" t="s">
        <v>1160</v>
      </c>
      <c r="G554" t="s">
        <v>1186</v>
      </c>
      <c r="H554" t="s">
        <v>1455</v>
      </c>
    </row>
    <row r="555" spans="1:8" ht="32" x14ac:dyDescent="0.2">
      <c r="A555" s="36" t="s">
        <v>1822</v>
      </c>
      <c r="B555" t="s">
        <v>1161</v>
      </c>
      <c r="C555" s="2" t="s">
        <v>1827</v>
      </c>
      <c r="D555" t="s">
        <v>2328</v>
      </c>
      <c r="E555" s="37">
        <v>1923</v>
      </c>
      <c r="F555" t="s">
        <v>1186</v>
      </c>
      <c r="H555" t="s">
        <v>1455</v>
      </c>
    </row>
    <row r="556" spans="1:8" ht="16" x14ac:dyDescent="0.2">
      <c r="A556" s="36">
        <v>1923</v>
      </c>
      <c r="B556" t="s">
        <v>1161</v>
      </c>
      <c r="C556" s="2" t="s">
        <v>1828</v>
      </c>
      <c r="D556" t="s">
        <v>2328</v>
      </c>
      <c r="E556" s="37">
        <v>1923</v>
      </c>
      <c r="F556" t="s">
        <v>1186</v>
      </c>
      <c r="H556" t="s">
        <v>1393</v>
      </c>
    </row>
    <row r="557" spans="1:8" ht="32" x14ac:dyDescent="0.2">
      <c r="A557" s="36" t="s">
        <v>1822</v>
      </c>
      <c r="B557" t="s">
        <v>32</v>
      </c>
      <c r="C557" s="2" t="s">
        <v>1829</v>
      </c>
      <c r="D557" t="s">
        <v>261</v>
      </c>
      <c r="E557" s="37">
        <v>1923</v>
      </c>
      <c r="F557" t="s">
        <v>1186</v>
      </c>
      <c r="G557" t="s">
        <v>1204</v>
      </c>
      <c r="H557" t="s">
        <v>1455</v>
      </c>
    </row>
    <row r="558" spans="1:8" ht="16" x14ac:dyDescent="0.2">
      <c r="A558" s="36" t="s">
        <v>1822</v>
      </c>
      <c r="B558" t="s">
        <v>1161</v>
      </c>
      <c r="C558" s="2" t="s">
        <v>1830</v>
      </c>
      <c r="D558" t="s">
        <v>261</v>
      </c>
      <c r="E558" s="37">
        <v>1923</v>
      </c>
      <c r="F558" t="s">
        <v>1186</v>
      </c>
      <c r="H558" t="s">
        <v>1455</v>
      </c>
    </row>
    <row r="559" spans="1:8" ht="16" x14ac:dyDescent="0.2">
      <c r="A559" s="36" t="s">
        <v>1822</v>
      </c>
      <c r="B559" t="s">
        <v>1161</v>
      </c>
      <c r="C559" s="2" t="s">
        <v>1831</v>
      </c>
      <c r="D559" t="s">
        <v>1268</v>
      </c>
      <c r="E559" s="37">
        <v>1923</v>
      </c>
      <c r="F559" t="s">
        <v>1186</v>
      </c>
      <c r="H559" t="s">
        <v>1455</v>
      </c>
    </row>
    <row r="560" spans="1:8" ht="16" x14ac:dyDescent="0.2">
      <c r="A560" s="36" t="s">
        <v>1822</v>
      </c>
      <c r="B560" t="s">
        <v>32</v>
      </c>
      <c r="C560" s="2" t="s">
        <v>1832</v>
      </c>
      <c r="D560" t="s">
        <v>213</v>
      </c>
      <c r="E560" s="37">
        <v>1923</v>
      </c>
      <c r="F560" t="s">
        <v>1186</v>
      </c>
      <c r="H560" t="s">
        <v>1319</v>
      </c>
    </row>
    <row r="561" spans="1:8" ht="16" x14ac:dyDescent="0.2">
      <c r="A561" s="36" t="s">
        <v>1822</v>
      </c>
      <c r="B561" t="s">
        <v>1255</v>
      </c>
      <c r="C561" s="2" t="s">
        <v>1833</v>
      </c>
      <c r="D561" t="s">
        <v>213</v>
      </c>
      <c r="E561" s="37">
        <v>1923</v>
      </c>
      <c r="F561" t="s">
        <v>1186</v>
      </c>
      <c r="G561" t="s">
        <v>1160</v>
      </c>
      <c r="H561" t="s">
        <v>1455</v>
      </c>
    </row>
    <row r="562" spans="1:8" ht="16" x14ac:dyDescent="0.2">
      <c r="A562" s="36" t="s">
        <v>1822</v>
      </c>
      <c r="B562" t="s">
        <v>1169</v>
      </c>
      <c r="C562" s="2" t="s">
        <v>1834</v>
      </c>
      <c r="D562" t="s">
        <v>213</v>
      </c>
      <c r="E562" s="37">
        <v>1923</v>
      </c>
      <c r="F562" t="s">
        <v>1186</v>
      </c>
      <c r="H562" t="s">
        <v>1455</v>
      </c>
    </row>
    <row r="563" spans="1:8" ht="32" x14ac:dyDescent="0.2">
      <c r="A563" s="36" t="s">
        <v>1822</v>
      </c>
      <c r="B563" t="s">
        <v>1169</v>
      </c>
      <c r="C563" s="2" t="s">
        <v>1835</v>
      </c>
      <c r="D563" t="s">
        <v>213</v>
      </c>
      <c r="E563" s="37">
        <v>1923</v>
      </c>
      <c r="F563" t="s">
        <v>1186</v>
      </c>
      <c r="G563" t="s">
        <v>1160</v>
      </c>
      <c r="H563" t="s">
        <v>1455</v>
      </c>
    </row>
    <row r="564" spans="1:8" ht="16" x14ac:dyDescent="0.2">
      <c r="A564" s="36" t="s">
        <v>1822</v>
      </c>
      <c r="B564" t="s">
        <v>1258</v>
      </c>
      <c r="C564" s="2" t="s">
        <v>1836</v>
      </c>
      <c r="D564" t="s">
        <v>213</v>
      </c>
      <c r="E564" s="37">
        <v>1923</v>
      </c>
      <c r="F564" t="s">
        <v>1186</v>
      </c>
      <c r="H564" t="s">
        <v>1319</v>
      </c>
    </row>
    <row r="565" spans="1:8" x14ac:dyDescent="0.2">
      <c r="A565" s="36" t="s">
        <v>1837</v>
      </c>
      <c r="B565" t="s">
        <v>32</v>
      </c>
      <c r="C565" t="s">
        <v>1838</v>
      </c>
      <c r="D565" t="s">
        <v>1239</v>
      </c>
      <c r="E565" s="37">
        <v>1924</v>
      </c>
      <c r="F565" t="s">
        <v>1186</v>
      </c>
      <c r="H565" t="s">
        <v>1319</v>
      </c>
    </row>
    <row r="566" spans="1:8" ht="16" x14ac:dyDescent="0.2">
      <c r="A566" s="36" t="s">
        <v>1837</v>
      </c>
      <c r="B566" t="s">
        <v>32</v>
      </c>
      <c r="C566" s="2" t="s">
        <v>1839</v>
      </c>
      <c r="D566" t="s">
        <v>1239</v>
      </c>
      <c r="E566" s="37">
        <v>1924</v>
      </c>
      <c r="F566" t="s">
        <v>1186</v>
      </c>
      <c r="H566" t="s">
        <v>1332</v>
      </c>
    </row>
    <row r="567" spans="1:8" ht="16" x14ac:dyDescent="0.2">
      <c r="A567" s="36" t="s">
        <v>1837</v>
      </c>
      <c r="B567" t="s">
        <v>1277</v>
      </c>
      <c r="C567" s="2" t="s">
        <v>1840</v>
      </c>
      <c r="D567" t="s">
        <v>2325</v>
      </c>
      <c r="E567" s="37">
        <v>1924</v>
      </c>
      <c r="F567" t="s">
        <v>1160</v>
      </c>
      <c r="G567" t="s">
        <v>1204</v>
      </c>
      <c r="H567" t="s">
        <v>1455</v>
      </c>
    </row>
    <row r="568" spans="1:8" ht="16" x14ac:dyDescent="0.2">
      <c r="A568" s="36" t="s">
        <v>1837</v>
      </c>
      <c r="B568" t="s">
        <v>32</v>
      </c>
      <c r="C568" s="2" t="s">
        <v>1841</v>
      </c>
      <c r="D568" t="s">
        <v>2325</v>
      </c>
      <c r="E568" s="37">
        <v>1924</v>
      </c>
      <c r="F568" t="s">
        <v>1186</v>
      </c>
      <c r="H568" t="s">
        <v>1319</v>
      </c>
    </row>
    <row r="569" spans="1:8" ht="32" x14ac:dyDescent="0.2">
      <c r="A569" s="36" t="s">
        <v>1837</v>
      </c>
      <c r="B569" t="s">
        <v>1169</v>
      </c>
      <c r="C569" s="2" t="s">
        <v>1842</v>
      </c>
      <c r="D569" t="s">
        <v>2325</v>
      </c>
      <c r="E569" s="37">
        <v>1924</v>
      </c>
      <c r="F569" t="s">
        <v>1186</v>
      </c>
      <c r="G569" t="s">
        <v>1204</v>
      </c>
      <c r="H569" t="s">
        <v>1455</v>
      </c>
    </row>
    <row r="570" spans="1:8" ht="32" x14ac:dyDescent="0.2">
      <c r="A570" s="36">
        <v>1924</v>
      </c>
      <c r="B570" t="s">
        <v>1169</v>
      </c>
      <c r="C570" s="2" t="s">
        <v>1843</v>
      </c>
      <c r="D570" t="s">
        <v>2325</v>
      </c>
      <c r="E570" s="37">
        <v>1924</v>
      </c>
      <c r="F570" t="s">
        <v>1186</v>
      </c>
      <c r="G570" t="s">
        <v>1204</v>
      </c>
      <c r="H570" t="s">
        <v>1455</v>
      </c>
    </row>
    <row r="571" spans="1:8" ht="32" x14ac:dyDescent="0.2">
      <c r="A571" s="36" t="s">
        <v>1837</v>
      </c>
      <c r="B571" t="s">
        <v>1161</v>
      </c>
      <c r="C571" s="2" t="s">
        <v>1844</v>
      </c>
      <c r="D571" t="s">
        <v>2325</v>
      </c>
      <c r="E571" s="37">
        <v>1924</v>
      </c>
      <c r="F571" t="s">
        <v>1186</v>
      </c>
      <c r="H571" t="s">
        <v>1455</v>
      </c>
    </row>
    <row r="572" spans="1:8" ht="32" x14ac:dyDescent="0.2">
      <c r="A572" s="36" t="s">
        <v>1845</v>
      </c>
      <c r="B572" t="s">
        <v>1277</v>
      </c>
      <c r="C572" s="2" t="s">
        <v>1846</v>
      </c>
      <c r="D572" t="s">
        <v>1257</v>
      </c>
      <c r="E572" s="37">
        <v>1924</v>
      </c>
      <c r="F572" t="s">
        <v>1186</v>
      </c>
      <c r="H572" t="s">
        <v>1319</v>
      </c>
    </row>
    <row r="573" spans="1:8" ht="16" x14ac:dyDescent="0.2">
      <c r="A573" s="36" t="s">
        <v>1837</v>
      </c>
      <c r="B573" t="s">
        <v>1161</v>
      </c>
      <c r="C573" s="2" t="s">
        <v>1847</v>
      </c>
      <c r="D573" t="s">
        <v>1230</v>
      </c>
      <c r="E573" s="37">
        <v>1924</v>
      </c>
      <c r="F573" t="s">
        <v>1160</v>
      </c>
      <c r="H573" t="s">
        <v>1455</v>
      </c>
    </row>
    <row r="574" spans="1:8" ht="32" x14ac:dyDescent="0.2">
      <c r="A574" s="36" t="s">
        <v>1837</v>
      </c>
      <c r="B574" t="s">
        <v>1161</v>
      </c>
      <c r="C574" s="2" t="s">
        <v>1848</v>
      </c>
      <c r="D574" t="s">
        <v>2328</v>
      </c>
      <c r="E574" s="37">
        <v>1924</v>
      </c>
      <c r="F574" t="s">
        <v>1186</v>
      </c>
      <c r="G574" t="s">
        <v>1204</v>
      </c>
      <c r="H574" t="s">
        <v>1455</v>
      </c>
    </row>
    <row r="575" spans="1:8" ht="16" x14ac:dyDescent="0.2">
      <c r="A575" s="36" t="s">
        <v>1849</v>
      </c>
      <c r="B575" t="s">
        <v>1161</v>
      </c>
      <c r="C575" s="2" t="s">
        <v>1850</v>
      </c>
      <c r="D575" t="s">
        <v>2328</v>
      </c>
      <c r="E575" s="37">
        <v>1924</v>
      </c>
      <c r="F575" t="s">
        <v>1208</v>
      </c>
      <c r="G575" t="s">
        <v>1186</v>
      </c>
      <c r="H575" t="s">
        <v>1455</v>
      </c>
    </row>
    <row r="576" spans="1:8" ht="32" x14ac:dyDescent="0.2">
      <c r="A576" s="36" t="s">
        <v>1837</v>
      </c>
      <c r="B576" t="s">
        <v>1277</v>
      </c>
      <c r="C576" s="2" t="s">
        <v>1851</v>
      </c>
      <c r="D576" t="s">
        <v>261</v>
      </c>
      <c r="E576" s="37">
        <v>1924</v>
      </c>
      <c r="F576" t="s">
        <v>1160</v>
      </c>
      <c r="G576" t="s">
        <v>1204</v>
      </c>
      <c r="H576" t="s">
        <v>1455</v>
      </c>
    </row>
    <row r="577" spans="1:8" ht="16" x14ac:dyDescent="0.2">
      <c r="A577" s="36" t="s">
        <v>1837</v>
      </c>
      <c r="B577" t="s">
        <v>1277</v>
      </c>
      <c r="C577" s="2" t="s">
        <v>1852</v>
      </c>
      <c r="D577" t="s">
        <v>261</v>
      </c>
      <c r="E577" s="37">
        <v>1924</v>
      </c>
      <c r="F577" t="s">
        <v>1186</v>
      </c>
      <c r="H577" t="s">
        <v>1319</v>
      </c>
    </row>
    <row r="578" spans="1:8" ht="32" x14ac:dyDescent="0.2">
      <c r="A578" s="36" t="s">
        <v>1837</v>
      </c>
      <c r="B578" t="s">
        <v>1161</v>
      </c>
      <c r="C578" s="2" t="s">
        <v>1853</v>
      </c>
      <c r="D578" t="s">
        <v>1765</v>
      </c>
      <c r="E578" s="37">
        <v>1924</v>
      </c>
      <c r="F578" t="s">
        <v>1160</v>
      </c>
      <c r="H578" t="s">
        <v>1455</v>
      </c>
    </row>
    <row r="579" spans="1:8" ht="16" x14ac:dyDescent="0.2">
      <c r="A579" s="36" t="s">
        <v>1837</v>
      </c>
      <c r="B579" t="s">
        <v>32</v>
      </c>
      <c r="C579" s="2" t="s">
        <v>1854</v>
      </c>
      <c r="D579" t="s">
        <v>213</v>
      </c>
      <c r="E579" s="37">
        <v>1924</v>
      </c>
      <c r="F579" t="s">
        <v>1186</v>
      </c>
      <c r="H579" t="s">
        <v>1319</v>
      </c>
    </row>
    <row r="580" spans="1:8" ht="32" x14ac:dyDescent="0.2">
      <c r="A580" s="36" t="s">
        <v>1837</v>
      </c>
      <c r="B580" t="s">
        <v>32</v>
      </c>
      <c r="C580" s="2" t="s">
        <v>1855</v>
      </c>
      <c r="D580" t="s">
        <v>213</v>
      </c>
      <c r="E580" s="37">
        <v>1924</v>
      </c>
      <c r="F580" t="s">
        <v>1160</v>
      </c>
      <c r="H580" t="s">
        <v>1455</v>
      </c>
    </row>
    <row r="581" spans="1:8" ht="32" x14ac:dyDescent="0.2">
      <c r="A581" s="36" t="s">
        <v>1837</v>
      </c>
      <c r="B581" t="s">
        <v>1255</v>
      </c>
      <c r="C581" s="2" t="s">
        <v>1856</v>
      </c>
      <c r="D581" t="s">
        <v>213</v>
      </c>
      <c r="E581" s="37">
        <v>1924</v>
      </c>
      <c r="F581" t="s">
        <v>1186</v>
      </c>
      <c r="H581" t="s">
        <v>1455</v>
      </c>
    </row>
    <row r="582" spans="1:8" ht="32" x14ac:dyDescent="0.2">
      <c r="A582" s="36" t="s">
        <v>1837</v>
      </c>
      <c r="B582" t="s">
        <v>1169</v>
      </c>
      <c r="C582" s="2" t="s">
        <v>1857</v>
      </c>
      <c r="D582" t="s">
        <v>213</v>
      </c>
      <c r="E582" s="37">
        <v>1924</v>
      </c>
      <c r="F582" t="s">
        <v>1186</v>
      </c>
      <c r="H582" t="s">
        <v>1455</v>
      </c>
    </row>
    <row r="583" spans="1:8" ht="16" x14ac:dyDescent="0.2">
      <c r="A583" s="36" t="s">
        <v>1837</v>
      </c>
      <c r="B583" t="s">
        <v>1164</v>
      </c>
      <c r="C583" s="2" t="s">
        <v>1858</v>
      </c>
      <c r="D583" t="s">
        <v>213</v>
      </c>
      <c r="E583" s="37">
        <v>1924</v>
      </c>
      <c r="F583" t="s">
        <v>1186</v>
      </c>
      <c r="H583" t="s">
        <v>1455</v>
      </c>
    </row>
    <row r="584" spans="1:8" ht="16" x14ac:dyDescent="0.2">
      <c r="A584" s="36" t="s">
        <v>1837</v>
      </c>
      <c r="B584" t="s">
        <v>1279</v>
      </c>
      <c r="C584" s="2" t="s">
        <v>1859</v>
      </c>
      <c r="D584" t="s">
        <v>213</v>
      </c>
      <c r="E584" s="37">
        <v>1924</v>
      </c>
      <c r="F584" t="s">
        <v>1186</v>
      </c>
      <c r="H584" t="s">
        <v>1319</v>
      </c>
    </row>
    <row r="585" spans="1:8" ht="32" x14ac:dyDescent="0.2">
      <c r="A585" s="36" t="s">
        <v>1837</v>
      </c>
      <c r="B585" t="s">
        <v>1161</v>
      </c>
      <c r="C585" s="2" t="s">
        <v>1860</v>
      </c>
      <c r="D585" t="s">
        <v>213</v>
      </c>
      <c r="E585" s="37">
        <v>1924</v>
      </c>
      <c r="F585" t="s">
        <v>1186</v>
      </c>
      <c r="G585" t="s">
        <v>1160</v>
      </c>
      <c r="H585" t="s">
        <v>1455</v>
      </c>
    </row>
    <row r="586" spans="1:8" ht="16" x14ac:dyDescent="0.2">
      <c r="A586" s="36" t="s">
        <v>1837</v>
      </c>
      <c r="B586" t="s">
        <v>1277</v>
      </c>
      <c r="C586" s="2" t="s">
        <v>1861</v>
      </c>
      <c r="D586" t="s">
        <v>213</v>
      </c>
      <c r="E586" s="37">
        <v>1924</v>
      </c>
      <c r="F586" t="s">
        <v>1186</v>
      </c>
      <c r="H586" t="s">
        <v>1319</v>
      </c>
    </row>
    <row r="587" spans="1:8" x14ac:dyDescent="0.2">
      <c r="A587" s="36" t="s">
        <v>1862</v>
      </c>
      <c r="B587" t="s">
        <v>1169</v>
      </c>
      <c r="C587" t="s">
        <v>1863</v>
      </c>
      <c r="D587" t="s">
        <v>1480</v>
      </c>
      <c r="E587" s="37">
        <v>1925</v>
      </c>
      <c r="F587" t="s">
        <v>1186</v>
      </c>
      <c r="H587" t="s">
        <v>1455</v>
      </c>
    </row>
    <row r="588" spans="1:8" ht="32" x14ac:dyDescent="0.2">
      <c r="A588" s="36" t="s">
        <v>1862</v>
      </c>
      <c r="B588" t="s">
        <v>1169</v>
      </c>
      <c r="C588" s="2" t="s">
        <v>1864</v>
      </c>
      <c r="D588" t="s">
        <v>1480</v>
      </c>
      <c r="E588" s="37">
        <v>1925</v>
      </c>
      <c r="F588" t="s">
        <v>1186</v>
      </c>
      <c r="H588" t="s">
        <v>1455</v>
      </c>
    </row>
    <row r="589" spans="1:8" ht="16" x14ac:dyDescent="0.2">
      <c r="A589" s="36">
        <v>1925</v>
      </c>
      <c r="B589" t="s">
        <v>1255</v>
      </c>
      <c r="C589" s="2" t="s">
        <v>1865</v>
      </c>
      <c r="D589" t="s">
        <v>2325</v>
      </c>
      <c r="E589" s="37">
        <v>1925</v>
      </c>
      <c r="F589" t="s">
        <v>1186</v>
      </c>
      <c r="H589" t="s">
        <v>1455</v>
      </c>
    </row>
    <row r="590" spans="1:8" ht="16" x14ac:dyDescent="0.2">
      <c r="A590" s="36" t="s">
        <v>1862</v>
      </c>
      <c r="B590" t="s">
        <v>1169</v>
      </c>
      <c r="C590" s="2" t="s">
        <v>1866</v>
      </c>
      <c r="D590" t="s">
        <v>2325</v>
      </c>
      <c r="E590" s="37">
        <v>1925</v>
      </c>
      <c r="F590" t="s">
        <v>1186</v>
      </c>
      <c r="H590" t="s">
        <v>1455</v>
      </c>
    </row>
    <row r="591" spans="1:8" ht="32" x14ac:dyDescent="0.2">
      <c r="A591" s="36" t="s">
        <v>1862</v>
      </c>
      <c r="B591" t="s">
        <v>1161</v>
      </c>
      <c r="C591" s="2" t="s">
        <v>1867</v>
      </c>
      <c r="D591" t="s">
        <v>2325</v>
      </c>
      <c r="E591" s="37">
        <v>1925</v>
      </c>
      <c r="F591" t="s">
        <v>1186</v>
      </c>
      <c r="H591" t="s">
        <v>1455</v>
      </c>
    </row>
    <row r="592" spans="1:8" ht="16" x14ac:dyDescent="0.2">
      <c r="A592" s="36">
        <v>1925</v>
      </c>
      <c r="B592" t="s">
        <v>1164</v>
      </c>
      <c r="C592" s="2" t="s">
        <v>1868</v>
      </c>
      <c r="D592" t="s">
        <v>2325</v>
      </c>
      <c r="E592" s="37">
        <v>1925</v>
      </c>
      <c r="F592" t="s">
        <v>1186</v>
      </c>
      <c r="H592" t="s">
        <v>1455</v>
      </c>
    </row>
    <row r="593" spans="1:8" ht="16" x14ac:dyDescent="0.2">
      <c r="A593" s="36" t="s">
        <v>1862</v>
      </c>
      <c r="B593" t="s">
        <v>1255</v>
      </c>
      <c r="C593" s="2" t="s">
        <v>1869</v>
      </c>
      <c r="D593" t="s">
        <v>1257</v>
      </c>
      <c r="E593" s="37">
        <v>1925</v>
      </c>
      <c r="F593" t="s">
        <v>1160</v>
      </c>
      <c r="G593" t="s">
        <v>1204</v>
      </c>
      <c r="H593" t="s">
        <v>1674</v>
      </c>
    </row>
    <row r="594" spans="1:8" ht="32" x14ac:dyDescent="0.2">
      <c r="A594" s="36" t="s">
        <v>1862</v>
      </c>
      <c r="B594" t="s">
        <v>1255</v>
      </c>
      <c r="C594" s="2" t="s">
        <v>1870</v>
      </c>
      <c r="D594" t="s">
        <v>1257</v>
      </c>
      <c r="E594" s="37">
        <v>1925</v>
      </c>
      <c r="F594" t="s">
        <v>1186</v>
      </c>
      <c r="H594" t="s">
        <v>1455</v>
      </c>
    </row>
    <row r="595" spans="1:8" ht="16" x14ac:dyDescent="0.2">
      <c r="A595" s="36" t="s">
        <v>1871</v>
      </c>
      <c r="B595" t="s">
        <v>1255</v>
      </c>
      <c r="C595" s="2" t="s">
        <v>1872</v>
      </c>
      <c r="D595" t="s">
        <v>1257</v>
      </c>
      <c r="E595" s="37">
        <v>1925</v>
      </c>
      <c r="F595" t="s">
        <v>1186</v>
      </c>
      <c r="G595" t="s">
        <v>1204</v>
      </c>
      <c r="H595" t="s">
        <v>1455</v>
      </c>
    </row>
    <row r="596" spans="1:8" ht="16" x14ac:dyDescent="0.2">
      <c r="A596" s="36" t="s">
        <v>1862</v>
      </c>
      <c r="B596" t="s">
        <v>1279</v>
      </c>
      <c r="C596" s="2" t="s">
        <v>1873</v>
      </c>
      <c r="D596" t="s">
        <v>1257</v>
      </c>
      <c r="E596" s="37">
        <v>1925</v>
      </c>
      <c r="F596" t="s">
        <v>1186</v>
      </c>
      <c r="H596" t="s">
        <v>1319</v>
      </c>
    </row>
    <row r="597" spans="1:8" ht="32" x14ac:dyDescent="0.2">
      <c r="A597" s="36" t="s">
        <v>1862</v>
      </c>
      <c r="B597" t="s">
        <v>1316</v>
      </c>
      <c r="C597" s="2" t="s">
        <v>1874</v>
      </c>
      <c r="D597" t="s">
        <v>261</v>
      </c>
      <c r="E597" s="37">
        <v>1925</v>
      </c>
      <c r="F597" t="s">
        <v>1186</v>
      </c>
      <c r="G597" t="s">
        <v>1204</v>
      </c>
      <c r="H597" t="s">
        <v>1455</v>
      </c>
    </row>
    <row r="598" spans="1:8" ht="32" x14ac:dyDescent="0.2">
      <c r="A598" s="36" t="s">
        <v>1862</v>
      </c>
      <c r="B598" t="s">
        <v>1291</v>
      </c>
      <c r="C598" s="2" t="s">
        <v>1875</v>
      </c>
      <c r="D598" t="s">
        <v>261</v>
      </c>
      <c r="E598" s="37">
        <v>1925</v>
      </c>
      <c r="F598" t="s">
        <v>1186</v>
      </c>
      <c r="H598" t="s">
        <v>1319</v>
      </c>
    </row>
    <row r="599" spans="1:8" ht="16" x14ac:dyDescent="0.2">
      <c r="A599" s="36" t="s">
        <v>1876</v>
      </c>
      <c r="B599" t="s">
        <v>1164</v>
      </c>
      <c r="C599" s="2" t="s">
        <v>1877</v>
      </c>
      <c r="D599" t="s">
        <v>261</v>
      </c>
      <c r="E599" s="37">
        <v>1925</v>
      </c>
      <c r="F599" t="s">
        <v>1160</v>
      </c>
      <c r="H599" t="s">
        <v>1455</v>
      </c>
    </row>
    <row r="600" spans="1:8" ht="16" x14ac:dyDescent="0.2">
      <c r="A600" s="36" t="s">
        <v>1876</v>
      </c>
      <c r="B600" t="s">
        <v>1161</v>
      </c>
      <c r="C600" s="2" t="s">
        <v>1878</v>
      </c>
      <c r="D600" t="s">
        <v>213</v>
      </c>
      <c r="E600" s="37">
        <v>1925</v>
      </c>
      <c r="F600" t="s">
        <v>1160</v>
      </c>
      <c r="H600" t="s">
        <v>1455</v>
      </c>
    </row>
    <row r="601" spans="1:8" ht="16" x14ac:dyDescent="0.2">
      <c r="A601" s="36" t="s">
        <v>1862</v>
      </c>
      <c r="B601" t="s">
        <v>1277</v>
      </c>
      <c r="C601" s="2" t="s">
        <v>1879</v>
      </c>
      <c r="D601" t="s">
        <v>213</v>
      </c>
      <c r="E601" s="37">
        <v>1925</v>
      </c>
      <c r="F601" t="s">
        <v>1160</v>
      </c>
      <c r="G601" t="s">
        <v>1204</v>
      </c>
      <c r="H601" t="s">
        <v>1455</v>
      </c>
    </row>
    <row r="602" spans="1:8" ht="32" x14ac:dyDescent="0.2">
      <c r="A602" s="36" t="s">
        <v>1862</v>
      </c>
      <c r="B602" t="s">
        <v>1255</v>
      </c>
      <c r="C602" s="2" t="s">
        <v>1880</v>
      </c>
      <c r="D602" t="s">
        <v>213</v>
      </c>
      <c r="E602" s="37">
        <v>1925</v>
      </c>
      <c r="F602" t="s">
        <v>1186</v>
      </c>
      <c r="G602" t="s">
        <v>1204</v>
      </c>
      <c r="H602" t="s">
        <v>1455</v>
      </c>
    </row>
    <row r="603" spans="1:8" ht="16" x14ac:dyDescent="0.2">
      <c r="A603" s="36" t="s">
        <v>1862</v>
      </c>
      <c r="B603" t="s">
        <v>1620</v>
      </c>
      <c r="C603" s="2" t="s">
        <v>1881</v>
      </c>
      <c r="D603" t="s">
        <v>213</v>
      </c>
      <c r="E603" s="37">
        <v>1925</v>
      </c>
      <c r="F603" t="s">
        <v>1186</v>
      </c>
      <c r="H603" t="s">
        <v>1393</v>
      </c>
    </row>
    <row r="604" spans="1:8" ht="16" x14ac:dyDescent="0.2">
      <c r="A604" s="36" t="s">
        <v>1862</v>
      </c>
      <c r="B604" t="s">
        <v>1316</v>
      </c>
      <c r="C604" s="2" t="s">
        <v>1882</v>
      </c>
      <c r="D604" t="s">
        <v>213</v>
      </c>
      <c r="E604" s="37">
        <v>1925</v>
      </c>
      <c r="F604" t="s">
        <v>1160</v>
      </c>
      <c r="H604" t="s">
        <v>1455</v>
      </c>
    </row>
    <row r="605" spans="1:8" ht="16" x14ac:dyDescent="0.2">
      <c r="A605" s="36" t="s">
        <v>1876</v>
      </c>
      <c r="B605" t="s">
        <v>1161</v>
      </c>
      <c r="C605" s="2" t="s">
        <v>1883</v>
      </c>
      <c r="D605" t="s">
        <v>2323</v>
      </c>
      <c r="E605">
        <v>1925</v>
      </c>
      <c r="F605" t="s">
        <v>1186</v>
      </c>
    </row>
    <row r="606" spans="1:8" ht="16" x14ac:dyDescent="0.2">
      <c r="A606" s="36" t="s">
        <v>1884</v>
      </c>
      <c r="B606" t="s">
        <v>32</v>
      </c>
      <c r="C606" s="2" t="s">
        <v>1885</v>
      </c>
      <c r="D606" t="s">
        <v>1239</v>
      </c>
      <c r="E606" s="37">
        <v>1926</v>
      </c>
      <c r="F606" t="s">
        <v>1186</v>
      </c>
      <c r="H606" t="s">
        <v>1332</v>
      </c>
    </row>
    <row r="607" spans="1:8" ht="16" x14ac:dyDescent="0.2">
      <c r="A607" s="36" t="s">
        <v>1884</v>
      </c>
      <c r="B607" t="s">
        <v>32</v>
      </c>
      <c r="C607" s="2" t="s">
        <v>1886</v>
      </c>
      <c r="D607" t="s">
        <v>2325</v>
      </c>
      <c r="E607" s="37">
        <v>1926</v>
      </c>
      <c r="F607" t="s">
        <v>1186</v>
      </c>
      <c r="H607" t="s">
        <v>1455</v>
      </c>
    </row>
    <row r="608" spans="1:8" ht="16" x14ac:dyDescent="0.2">
      <c r="A608" s="36" t="s">
        <v>1884</v>
      </c>
      <c r="B608" t="s">
        <v>1277</v>
      </c>
      <c r="C608" s="2" t="s">
        <v>1887</v>
      </c>
      <c r="D608" t="s">
        <v>2325</v>
      </c>
      <c r="E608" s="37">
        <v>1926</v>
      </c>
      <c r="F608" t="s">
        <v>1186</v>
      </c>
      <c r="H608" t="s">
        <v>1319</v>
      </c>
    </row>
    <row r="609" spans="1:8" ht="16" x14ac:dyDescent="0.2">
      <c r="A609" s="36" t="s">
        <v>1884</v>
      </c>
      <c r="B609" t="s">
        <v>1888</v>
      </c>
      <c r="C609" s="2" t="s">
        <v>1889</v>
      </c>
      <c r="D609" t="s">
        <v>2325</v>
      </c>
      <c r="E609" s="37">
        <v>1926</v>
      </c>
      <c r="F609" t="s">
        <v>1186</v>
      </c>
      <c r="H609" t="s">
        <v>1455</v>
      </c>
    </row>
    <row r="610" spans="1:8" ht="16" x14ac:dyDescent="0.2">
      <c r="A610" s="36" t="s">
        <v>1884</v>
      </c>
      <c r="B610" t="s">
        <v>1169</v>
      </c>
      <c r="C610" s="2" t="s">
        <v>1890</v>
      </c>
      <c r="D610" t="s">
        <v>2325</v>
      </c>
      <c r="E610" s="37">
        <v>1926</v>
      </c>
      <c r="F610" t="s">
        <v>1160</v>
      </c>
      <c r="H610" t="s">
        <v>1455</v>
      </c>
    </row>
    <row r="611" spans="1:8" ht="32" x14ac:dyDescent="0.2">
      <c r="A611" s="36" t="s">
        <v>1884</v>
      </c>
      <c r="B611" t="s">
        <v>1291</v>
      </c>
      <c r="C611" s="2" t="s">
        <v>1891</v>
      </c>
      <c r="D611" t="s">
        <v>2325</v>
      </c>
      <c r="E611" s="37">
        <v>1926</v>
      </c>
      <c r="F611" t="s">
        <v>1186</v>
      </c>
      <c r="H611" t="s">
        <v>1455</v>
      </c>
    </row>
    <row r="612" spans="1:8" ht="16" x14ac:dyDescent="0.2">
      <c r="A612" s="36" t="s">
        <v>1884</v>
      </c>
      <c r="B612" t="s">
        <v>1255</v>
      </c>
      <c r="C612" s="2" t="s">
        <v>1892</v>
      </c>
      <c r="D612" t="s">
        <v>1257</v>
      </c>
      <c r="E612" s="37">
        <v>1926</v>
      </c>
      <c r="F612" t="s">
        <v>1186</v>
      </c>
      <c r="H612" t="s">
        <v>1455</v>
      </c>
    </row>
    <row r="613" spans="1:8" ht="16" x14ac:dyDescent="0.2">
      <c r="A613" s="36" t="s">
        <v>1884</v>
      </c>
      <c r="B613" t="s">
        <v>1258</v>
      </c>
      <c r="C613" s="2" t="s">
        <v>1893</v>
      </c>
      <c r="D613" t="s">
        <v>1257</v>
      </c>
      <c r="E613" s="37">
        <v>1926</v>
      </c>
      <c r="F613" t="s">
        <v>1186</v>
      </c>
      <c r="H613" t="s">
        <v>1319</v>
      </c>
    </row>
    <row r="614" spans="1:8" ht="16" x14ac:dyDescent="0.2">
      <c r="A614" s="36" t="s">
        <v>1884</v>
      </c>
      <c r="B614" t="s">
        <v>1277</v>
      </c>
      <c r="C614" s="2" t="s">
        <v>1894</v>
      </c>
      <c r="D614" t="s">
        <v>1257</v>
      </c>
      <c r="E614" s="37">
        <v>1926</v>
      </c>
      <c r="F614" t="s">
        <v>1186</v>
      </c>
      <c r="H614" t="s">
        <v>1319</v>
      </c>
    </row>
    <row r="615" spans="1:8" ht="48" x14ac:dyDescent="0.2">
      <c r="A615" s="36" t="s">
        <v>1884</v>
      </c>
      <c r="B615" t="s">
        <v>32</v>
      </c>
      <c r="C615" s="2" t="s">
        <v>1895</v>
      </c>
      <c r="D615" t="s">
        <v>1521</v>
      </c>
      <c r="E615" s="37">
        <v>1926</v>
      </c>
      <c r="F615" t="s">
        <v>1186</v>
      </c>
      <c r="G615" t="s">
        <v>1204</v>
      </c>
      <c r="H615" t="s">
        <v>1455</v>
      </c>
    </row>
    <row r="616" spans="1:8" ht="16" x14ac:dyDescent="0.2">
      <c r="A616" s="36" t="s">
        <v>1884</v>
      </c>
      <c r="B616" t="s">
        <v>1169</v>
      </c>
      <c r="C616" s="2" t="s">
        <v>1896</v>
      </c>
      <c r="D616" t="s">
        <v>213</v>
      </c>
      <c r="E616" s="37">
        <v>1926</v>
      </c>
      <c r="F616" t="s">
        <v>1186</v>
      </c>
      <c r="H616" t="s">
        <v>1319</v>
      </c>
    </row>
    <row r="617" spans="1:8" ht="16" x14ac:dyDescent="0.2">
      <c r="A617" s="36" t="s">
        <v>1884</v>
      </c>
      <c r="B617" t="s">
        <v>1277</v>
      </c>
      <c r="C617" s="2" t="s">
        <v>1897</v>
      </c>
      <c r="D617" t="s">
        <v>213</v>
      </c>
      <c r="E617" s="37">
        <v>1926</v>
      </c>
      <c r="F617" t="s">
        <v>1204</v>
      </c>
      <c r="H617" t="s">
        <v>1455</v>
      </c>
    </row>
    <row r="618" spans="1:8" ht="32" x14ac:dyDescent="0.2">
      <c r="A618" s="36" t="s">
        <v>1779</v>
      </c>
      <c r="B618" t="s">
        <v>1277</v>
      </c>
      <c r="C618" s="2" t="s">
        <v>1898</v>
      </c>
      <c r="D618" t="s">
        <v>213</v>
      </c>
      <c r="E618" s="37">
        <v>1926</v>
      </c>
      <c r="F618" t="s">
        <v>1160</v>
      </c>
      <c r="H618" t="s">
        <v>1455</v>
      </c>
    </row>
    <row r="619" spans="1:8" ht="32" x14ac:dyDescent="0.2">
      <c r="A619" s="36" t="s">
        <v>1884</v>
      </c>
      <c r="B619" t="s">
        <v>1164</v>
      </c>
      <c r="C619" s="2" t="s">
        <v>1899</v>
      </c>
      <c r="D619" t="s">
        <v>213</v>
      </c>
      <c r="E619" s="37">
        <v>1926</v>
      </c>
      <c r="F619" t="s">
        <v>1186</v>
      </c>
      <c r="H619" t="s">
        <v>1455</v>
      </c>
    </row>
    <row r="620" spans="1:8" ht="16" x14ac:dyDescent="0.2">
      <c r="A620" s="36" t="s">
        <v>1884</v>
      </c>
      <c r="B620" t="s">
        <v>1258</v>
      </c>
      <c r="C620" s="2" t="s">
        <v>1900</v>
      </c>
      <c r="D620" t="s">
        <v>213</v>
      </c>
      <c r="E620" s="37">
        <v>1926</v>
      </c>
      <c r="F620" t="s">
        <v>1186</v>
      </c>
      <c r="H620" t="s">
        <v>1455</v>
      </c>
    </row>
    <row r="621" spans="1:8" ht="16" x14ac:dyDescent="0.2">
      <c r="A621" s="36">
        <v>1926</v>
      </c>
      <c r="B621" t="s">
        <v>1161</v>
      </c>
      <c r="C621" s="2" t="s">
        <v>1901</v>
      </c>
      <c r="D621" t="s">
        <v>2323</v>
      </c>
      <c r="E621">
        <v>1926</v>
      </c>
      <c r="F621" t="s">
        <v>1176</v>
      </c>
      <c r="G621" t="s">
        <v>1160</v>
      </c>
    </row>
    <row r="622" spans="1:8" ht="16" x14ac:dyDescent="0.2">
      <c r="A622" s="36" t="s">
        <v>1902</v>
      </c>
      <c r="B622" t="s">
        <v>1169</v>
      </c>
      <c r="C622" s="2" t="s">
        <v>1903</v>
      </c>
      <c r="D622" t="s">
        <v>2325</v>
      </c>
      <c r="E622" s="37">
        <v>1927</v>
      </c>
      <c r="F622" t="s">
        <v>1186</v>
      </c>
      <c r="H622" t="s">
        <v>1319</v>
      </c>
    </row>
    <row r="623" spans="1:8" ht="16" x14ac:dyDescent="0.2">
      <c r="A623" s="36" t="s">
        <v>1902</v>
      </c>
      <c r="B623" t="s">
        <v>1164</v>
      </c>
      <c r="C623" s="2" t="s">
        <v>1904</v>
      </c>
      <c r="D623" t="s">
        <v>2325</v>
      </c>
      <c r="E623" s="37">
        <v>1927</v>
      </c>
      <c r="F623" t="s">
        <v>1186</v>
      </c>
      <c r="H623" t="s">
        <v>1455</v>
      </c>
    </row>
    <row r="624" spans="1:8" ht="32" x14ac:dyDescent="0.2">
      <c r="A624" s="36" t="s">
        <v>1902</v>
      </c>
      <c r="B624" t="s">
        <v>1164</v>
      </c>
      <c r="C624" s="2" t="s">
        <v>1905</v>
      </c>
      <c r="D624" t="s">
        <v>2325</v>
      </c>
      <c r="E624" s="37">
        <v>1927</v>
      </c>
      <c r="F624" t="s">
        <v>1186</v>
      </c>
      <c r="H624" t="s">
        <v>1393</v>
      </c>
    </row>
    <row r="625" spans="1:8" ht="16" x14ac:dyDescent="0.2">
      <c r="A625" s="36" t="s">
        <v>1902</v>
      </c>
      <c r="B625" t="s">
        <v>1164</v>
      </c>
      <c r="C625" s="2" t="s">
        <v>1906</v>
      </c>
      <c r="D625" t="s">
        <v>2325</v>
      </c>
      <c r="E625" s="37">
        <v>1927</v>
      </c>
      <c r="F625" t="s">
        <v>1186</v>
      </c>
      <c r="H625" t="s">
        <v>1455</v>
      </c>
    </row>
    <row r="626" spans="1:8" ht="16" x14ac:dyDescent="0.2">
      <c r="A626" s="36" t="s">
        <v>1907</v>
      </c>
      <c r="B626" t="s">
        <v>1164</v>
      </c>
      <c r="C626" s="2" t="s">
        <v>1908</v>
      </c>
      <c r="D626" t="s">
        <v>1257</v>
      </c>
      <c r="E626" s="37">
        <v>1927</v>
      </c>
      <c r="F626" t="s">
        <v>1186</v>
      </c>
      <c r="G626" t="s">
        <v>1160</v>
      </c>
      <c r="H626" t="s">
        <v>1455</v>
      </c>
    </row>
    <row r="627" spans="1:8" ht="16" x14ac:dyDescent="0.2">
      <c r="A627" s="36" t="s">
        <v>1902</v>
      </c>
      <c r="B627" t="s">
        <v>1255</v>
      </c>
      <c r="C627" s="2" t="s">
        <v>1909</v>
      </c>
      <c r="D627" t="s">
        <v>1257</v>
      </c>
      <c r="E627" s="37">
        <v>1927</v>
      </c>
      <c r="F627" t="s">
        <v>1186</v>
      </c>
      <c r="H627" t="s">
        <v>1319</v>
      </c>
    </row>
    <row r="628" spans="1:8" ht="16" x14ac:dyDescent="0.2">
      <c r="A628" s="36" t="s">
        <v>1902</v>
      </c>
      <c r="B628" t="s">
        <v>1218</v>
      </c>
      <c r="C628" s="2" t="s">
        <v>1910</v>
      </c>
      <c r="D628" t="s">
        <v>1257</v>
      </c>
      <c r="E628" s="37">
        <v>1927</v>
      </c>
      <c r="F628" t="s">
        <v>1186</v>
      </c>
      <c r="H628" t="s">
        <v>1319</v>
      </c>
    </row>
    <row r="629" spans="1:8" ht="16" x14ac:dyDescent="0.2">
      <c r="A629" s="36" t="s">
        <v>1902</v>
      </c>
      <c r="B629" t="s">
        <v>1169</v>
      </c>
      <c r="C629" s="2" t="s">
        <v>1911</v>
      </c>
      <c r="D629" t="s">
        <v>1257</v>
      </c>
      <c r="E629" s="37">
        <v>1927</v>
      </c>
      <c r="F629" t="s">
        <v>1186</v>
      </c>
      <c r="H629" t="s">
        <v>1332</v>
      </c>
    </row>
    <row r="630" spans="1:8" ht="16" x14ac:dyDescent="0.2">
      <c r="A630" s="36" t="s">
        <v>1902</v>
      </c>
      <c r="B630" t="s">
        <v>1791</v>
      </c>
      <c r="C630" s="2" t="s">
        <v>1912</v>
      </c>
      <c r="D630" t="s">
        <v>1257</v>
      </c>
      <c r="E630" s="37">
        <v>1927</v>
      </c>
      <c r="F630" t="s">
        <v>1186</v>
      </c>
      <c r="H630" t="s">
        <v>1319</v>
      </c>
    </row>
    <row r="631" spans="1:8" ht="16" x14ac:dyDescent="0.2">
      <c r="A631" s="36" t="s">
        <v>1902</v>
      </c>
      <c r="B631" t="s">
        <v>1258</v>
      </c>
      <c r="C631" s="2" t="s">
        <v>1913</v>
      </c>
      <c r="D631" t="s">
        <v>1257</v>
      </c>
      <c r="E631" s="37">
        <v>1927</v>
      </c>
      <c r="F631" t="s">
        <v>1186</v>
      </c>
      <c r="H631" t="s">
        <v>1332</v>
      </c>
    </row>
    <row r="632" spans="1:8" ht="32" x14ac:dyDescent="0.2">
      <c r="A632" s="36" t="s">
        <v>1914</v>
      </c>
      <c r="B632" t="s">
        <v>1277</v>
      </c>
      <c r="C632" s="2" t="s">
        <v>1915</v>
      </c>
      <c r="D632" t="s">
        <v>1257</v>
      </c>
      <c r="E632" s="37">
        <v>1927</v>
      </c>
      <c r="F632" t="s">
        <v>1186</v>
      </c>
      <c r="H632" t="s">
        <v>1455</v>
      </c>
    </row>
    <row r="633" spans="1:8" ht="32" x14ac:dyDescent="0.2">
      <c r="A633" s="36" t="s">
        <v>1916</v>
      </c>
      <c r="B633" t="s">
        <v>1164</v>
      </c>
      <c r="C633" s="2" t="s">
        <v>1917</v>
      </c>
      <c r="D633" t="s">
        <v>1257</v>
      </c>
      <c r="E633" s="37">
        <v>1927</v>
      </c>
      <c r="F633" t="s">
        <v>1186</v>
      </c>
      <c r="G633" t="s">
        <v>1176</v>
      </c>
      <c r="H633" t="s">
        <v>1455</v>
      </c>
    </row>
    <row r="634" spans="1:8" ht="16" x14ac:dyDescent="0.2">
      <c r="A634" s="36" t="s">
        <v>1902</v>
      </c>
      <c r="B634" t="s">
        <v>1291</v>
      </c>
      <c r="C634" s="2" t="s">
        <v>1918</v>
      </c>
      <c r="D634" t="s">
        <v>1257</v>
      </c>
      <c r="E634" s="37">
        <v>1927</v>
      </c>
      <c r="F634" t="s">
        <v>1186</v>
      </c>
      <c r="H634" t="s">
        <v>1455</v>
      </c>
    </row>
    <row r="635" spans="1:8" ht="16" x14ac:dyDescent="0.2">
      <c r="A635" s="36" t="s">
        <v>1902</v>
      </c>
      <c r="B635" t="s">
        <v>1291</v>
      </c>
      <c r="C635" s="2" t="s">
        <v>1919</v>
      </c>
      <c r="D635" t="s">
        <v>1257</v>
      </c>
      <c r="E635" s="37">
        <v>1927</v>
      </c>
      <c r="F635" t="s">
        <v>1186</v>
      </c>
      <c r="H635" t="s">
        <v>1455</v>
      </c>
    </row>
    <row r="636" spans="1:8" ht="32" x14ac:dyDescent="0.2">
      <c r="A636" s="36" t="s">
        <v>1902</v>
      </c>
      <c r="B636" t="s">
        <v>1291</v>
      </c>
      <c r="C636" s="2" t="s">
        <v>1920</v>
      </c>
      <c r="D636" t="s">
        <v>1257</v>
      </c>
      <c r="E636" s="37">
        <v>1927</v>
      </c>
      <c r="F636" t="s">
        <v>1186</v>
      </c>
      <c r="H636" t="s">
        <v>1319</v>
      </c>
    </row>
    <row r="637" spans="1:8" ht="16" x14ac:dyDescent="0.2">
      <c r="A637" s="36" t="s">
        <v>1902</v>
      </c>
      <c r="B637" t="s">
        <v>1164</v>
      </c>
      <c r="C637" s="2" t="s">
        <v>1921</v>
      </c>
      <c r="D637" t="s">
        <v>261</v>
      </c>
      <c r="E637" s="37">
        <v>1927</v>
      </c>
      <c r="F637" t="s">
        <v>1186</v>
      </c>
      <c r="H637" t="s">
        <v>1455</v>
      </c>
    </row>
    <row r="638" spans="1:8" ht="16" x14ac:dyDescent="0.2">
      <c r="A638" s="36" t="s">
        <v>1902</v>
      </c>
      <c r="B638" t="s">
        <v>1164</v>
      </c>
      <c r="C638" s="2" t="s">
        <v>1922</v>
      </c>
      <c r="D638" t="s">
        <v>213</v>
      </c>
      <c r="E638" s="37">
        <v>1927</v>
      </c>
      <c r="F638" t="s">
        <v>1160</v>
      </c>
      <c r="H638" t="s">
        <v>1455</v>
      </c>
    </row>
    <row r="639" spans="1:8" ht="16" x14ac:dyDescent="0.2">
      <c r="A639" s="36" t="s">
        <v>1902</v>
      </c>
      <c r="B639" t="s">
        <v>1164</v>
      </c>
      <c r="C639" s="2" t="s">
        <v>1923</v>
      </c>
      <c r="D639" t="s">
        <v>213</v>
      </c>
      <c r="E639" s="37">
        <v>1927</v>
      </c>
      <c r="F639" t="s">
        <v>1186</v>
      </c>
      <c r="H639" t="s">
        <v>1455</v>
      </c>
    </row>
    <row r="640" spans="1:8" ht="16" x14ac:dyDescent="0.2">
      <c r="A640" s="36" t="s">
        <v>1902</v>
      </c>
      <c r="B640" t="s">
        <v>1164</v>
      </c>
      <c r="C640" s="2" t="s">
        <v>1924</v>
      </c>
      <c r="D640" t="s">
        <v>213</v>
      </c>
      <c r="E640" s="37">
        <v>1927</v>
      </c>
      <c r="F640" t="s">
        <v>1186</v>
      </c>
      <c r="H640" t="s">
        <v>1455</v>
      </c>
    </row>
    <row r="641" spans="1:8" ht="16" x14ac:dyDescent="0.2">
      <c r="A641" s="36" t="s">
        <v>1902</v>
      </c>
      <c r="B641" t="s">
        <v>1169</v>
      </c>
      <c r="C641" s="2" t="s">
        <v>1925</v>
      </c>
      <c r="D641" t="s">
        <v>213</v>
      </c>
      <c r="E641" s="37">
        <v>1927</v>
      </c>
      <c r="F641" t="s">
        <v>1186</v>
      </c>
      <c r="H641" t="s">
        <v>1319</v>
      </c>
    </row>
    <row r="642" spans="1:8" ht="16" x14ac:dyDescent="0.2">
      <c r="A642" s="36" t="s">
        <v>1926</v>
      </c>
      <c r="B642" t="s">
        <v>1164</v>
      </c>
      <c r="C642" s="2" t="s">
        <v>1927</v>
      </c>
      <c r="D642" t="s">
        <v>213</v>
      </c>
      <c r="E642" s="37">
        <v>1927</v>
      </c>
      <c r="F642" t="s">
        <v>1160</v>
      </c>
      <c r="H642" t="s">
        <v>1455</v>
      </c>
    </row>
    <row r="643" spans="1:8" ht="16" x14ac:dyDescent="0.2">
      <c r="A643" s="36" t="s">
        <v>1902</v>
      </c>
      <c r="B643" t="s">
        <v>1277</v>
      </c>
      <c r="C643" s="2" t="s">
        <v>1928</v>
      </c>
      <c r="D643" t="s">
        <v>213</v>
      </c>
      <c r="E643" s="37">
        <v>1927</v>
      </c>
      <c r="F643" t="s">
        <v>1186</v>
      </c>
      <c r="H643" t="s">
        <v>1455</v>
      </c>
    </row>
    <row r="644" spans="1:8" ht="16" x14ac:dyDescent="0.2">
      <c r="A644" s="36" t="s">
        <v>1929</v>
      </c>
      <c r="B644" t="s">
        <v>1164</v>
      </c>
      <c r="C644" s="2" t="s">
        <v>1930</v>
      </c>
      <c r="D644" t="s">
        <v>213</v>
      </c>
      <c r="E644" s="37">
        <v>1927</v>
      </c>
      <c r="F644" t="s">
        <v>1160</v>
      </c>
      <c r="H644" t="s">
        <v>1455</v>
      </c>
    </row>
    <row r="645" spans="1:8" ht="16" x14ac:dyDescent="0.2">
      <c r="A645" s="36" t="s">
        <v>1902</v>
      </c>
      <c r="B645" t="s">
        <v>1316</v>
      </c>
      <c r="C645" s="2" t="s">
        <v>1931</v>
      </c>
      <c r="D645" t="s">
        <v>213</v>
      </c>
      <c r="E645" s="37">
        <v>1927</v>
      </c>
      <c r="F645" t="s">
        <v>1186</v>
      </c>
      <c r="G645" t="s">
        <v>1204</v>
      </c>
      <c r="H645" t="s">
        <v>1455</v>
      </c>
    </row>
    <row r="646" spans="1:8" ht="32" x14ac:dyDescent="0.2">
      <c r="A646" s="36" t="s">
        <v>1902</v>
      </c>
      <c r="B646" t="s">
        <v>1316</v>
      </c>
      <c r="C646" s="2" t="s">
        <v>1932</v>
      </c>
      <c r="D646" t="s">
        <v>213</v>
      </c>
      <c r="E646" s="37">
        <v>1927</v>
      </c>
      <c r="F646" t="s">
        <v>1160</v>
      </c>
      <c r="G646" t="s">
        <v>1204</v>
      </c>
      <c r="H646" t="s">
        <v>1455</v>
      </c>
    </row>
    <row r="647" spans="1:8" ht="16" x14ac:dyDescent="0.2">
      <c r="A647" s="36" t="s">
        <v>1902</v>
      </c>
      <c r="B647" t="s">
        <v>1258</v>
      </c>
      <c r="C647" s="2" t="s">
        <v>1933</v>
      </c>
      <c r="D647" t="s">
        <v>213</v>
      </c>
      <c r="E647" s="37">
        <v>1927</v>
      </c>
      <c r="F647" t="s">
        <v>1204</v>
      </c>
      <c r="H647" t="s">
        <v>1455</v>
      </c>
    </row>
    <row r="648" spans="1:8" ht="32" x14ac:dyDescent="0.2">
      <c r="A648" s="36" t="s">
        <v>1907</v>
      </c>
      <c r="B648" t="s">
        <v>1258</v>
      </c>
      <c r="C648" s="2" t="s">
        <v>1934</v>
      </c>
      <c r="D648" t="s">
        <v>213</v>
      </c>
      <c r="E648" s="37">
        <v>1927</v>
      </c>
      <c r="F648" t="s">
        <v>1186</v>
      </c>
      <c r="H648" t="s">
        <v>1455</v>
      </c>
    </row>
    <row r="649" spans="1:8" ht="16" x14ac:dyDescent="0.2">
      <c r="A649" s="36" t="s">
        <v>1935</v>
      </c>
      <c r="B649" t="s">
        <v>32</v>
      </c>
      <c r="C649" s="2" t="s">
        <v>1936</v>
      </c>
      <c r="D649" t="s">
        <v>1239</v>
      </c>
      <c r="E649" s="37">
        <v>1928</v>
      </c>
      <c r="F649" t="s">
        <v>1186</v>
      </c>
      <c r="H649" t="s">
        <v>1332</v>
      </c>
    </row>
    <row r="650" spans="1:8" ht="16" x14ac:dyDescent="0.2">
      <c r="A650" s="36" t="s">
        <v>1935</v>
      </c>
      <c r="B650" t="s">
        <v>1277</v>
      </c>
      <c r="C650" s="2" t="s">
        <v>1937</v>
      </c>
      <c r="D650" t="s">
        <v>2325</v>
      </c>
      <c r="E650" s="37">
        <v>1928</v>
      </c>
      <c r="F650" t="s">
        <v>1186</v>
      </c>
      <c r="H650" t="s">
        <v>1319</v>
      </c>
    </row>
    <row r="651" spans="1:8" ht="32" x14ac:dyDescent="0.2">
      <c r="A651" s="36" t="s">
        <v>1935</v>
      </c>
      <c r="B651" t="s">
        <v>1277</v>
      </c>
      <c r="C651" s="2" t="s">
        <v>1938</v>
      </c>
      <c r="D651" t="s">
        <v>2325</v>
      </c>
      <c r="E651" s="37">
        <v>1928</v>
      </c>
      <c r="F651" t="s">
        <v>1186</v>
      </c>
      <c r="H651" t="s">
        <v>1455</v>
      </c>
    </row>
    <row r="652" spans="1:8" ht="16" x14ac:dyDescent="0.2">
      <c r="A652" s="36" t="s">
        <v>1935</v>
      </c>
      <c r="B652" t="s">
        <v>1277</v>
      </c>
      <c r="C652" s="2" t="s">
        <v>1939</v>
      </c>
      <c r="D652" t="s">
        <v>1940</v>
      </c>
      <c r="E652" s="37">
        <v>1928</v>
      </c>
      <c r="F652" t="s">
        <v>1186</v>
      </c>
      <c r="H652" t="s">
        <v>1319</v>
      </c>
    </row>
    <row r="653" spans="1:8" ht="16" x14ac:dyDescent="0.2">
      <c r="A653" s="36" t="s">
        <v>1935</v>
      </c>
      <c r="B653" t="s">
        <v>1888</v>
      </c>
      <c r="C653" s="2" t="s">
        <v>1941</v>
      </c>
      <c r="D653" t="s">
        <v>261</v>
      </c>
      <c r="E653" s="37">
        <v>1928</v>
      </c>
      <c r="F653" t="s">
        <v>1186</v>
      </c>
      <c r="H653" t="s">
        <v>1319</v>
      </c>
    </row>
    <row r="654" spans="1:8" ht="16" x14ac:dyDescent="0.2">
      <c r="A654" s="36" t="s">
        <v>1935</v>
      </c>
      <c r="B654" t="s">
        <v>1164</v>
      </c>
      <c r="C654" s="2" t="s">
        <v>1942</v>
      </c>
      <c r="D654" t="s">
        <v>261</v>
      </c>
      <c r="E654" s="37">
        <v>1928</v>
      </c>
      <c r="F654" t="s">
        <v>1160</v>
      </c>
      <c r="H654" t="s">
        <v>1455</v>
      </c>
    </row>
    <row r="655" spans="1:8" ht="32" x14ac:dyDescent="0.2">
      <c r="A655" s="36" t="s">
        <v>1935</v>
      </c>
      <c r="B655" t="s">
        <v>1161</v>
      </c>
      <c r="C655" s="2" t="s">
        <v>1943</v>
      </c>
      <c r="D655" t="s">
        <v>1765</v>
      </c>
      <c r="E655" s="37">
        <v>1928</v>
      </c>
      <c r="F655" t="s">
        <v>1160</v>
      </c>
      <c r="H655" t="s">
        <v>1455</v>
      </c>
    </row>
    <row r="656" spans="1:8" ht="16" x14ac:dyDescent="0.2">
      <c r="A656" s="36" t="s">
        <v>1935</v>
      </c>
      <c r="B656" t="s">
        <v>32</v>
      </c>
      <c r="C656" s="2" t="s">
        <v>1944</v>
      </c>
      <c r="D656" t="s">
        <v>213</v>
      </c>
      <c r="E656" s="37">
        <v>1928</v>
      </c>
      <c r="F656" t="s">
        <v>1160</v>
      </c>
      <c r="H656" t="s">
        <v>1455</v>
      </c>
    </row>
    <row r="657" spans="1:8" ht="32" x14ac:dyDescent="0.2">
      <c r="A657" s="36" t="s">
        <v>1935</v>
      </c>
      <c r="B657" t="s">
        <v>1161</v>
      </c>
      <c r="C657" s="2" t="s">
        <v>1945</v>
      </c>
      <c r="D657" t="s">
        <v>213</v>
      </c>
      <c r="E657" s="37">
        <v>1928</v>
      </c>
      <c r="F657" t="s">
        <v>1160</v>
      </c>
      <c r="H657" t="s">
        <v>1455</v>
      </c>
    </row>
    <row r="658" spans="1:8" ht="32" x14ac:dyDescent="0.2">
      <c r="A658" s="36" t="s">
        <v>1935</v>
      </c>
      <c r="B658" t="s">
        <v>1164</v>
      </c>
      <c r="C658" s="2" t="s">
        <v>1946</v>
      </c>
      <c r="D658" t="s">
        <v>213</v>
      </c>
      <c r="E658" s="37">
        <v>1928</v>
      </c>
      <c r="F658" t="s">
        <v>1186</v>
      </c>
      <c r="H658" t="s">
        <v>1455</v>
      </c>
    </row>
    <row r="659" spans="1:8" ht="16" x14ac:dyDescent="0.2">
      <c r="A659" s="36" t="s">
        <v>1935</v>
      </c>
      <c r="B659" t="s">
        <v>1291</v>
      </c>
      <c r="C659" s="2" t="s">
        <v>1947</v>
      </c>
      <c r="D659" t="s">
        <v>213</v>
      </c>
      <c r="E659" s="37">
        <v>1928</v>
      </c>
      <c r="F659" t="s">
        <v>1186</v>
      </c>
      <c r="H659" t="s">
        <v>1455</v>
      </c>
    </row>
    <row r="660" spans="1:8" ht="16" x14ac:dyDescent="0.2">
      <c r="A660" s="36" t="s">
        <v>1935</v>
      </c>
      <c r="B660" t="s">
        <v>1316</v>
      </c>
      <c r="C660" s="2" t="s">
        <v>1948</v>
      </c>
      <c r="D660" t="s">
        <v>213</v>
      </c>
      <c r="E660" s="37">
        <v>1928</v>
      </c>
      <c r="F660" t="s">
        <v>1186</v>
      </c>
      <c r="H660" t="s">
        <v>1319</v>
      </c>
    </row>
    <row r="661" spans="1:8" ht="16" x14ac:dyDescent="0.2">
      <c r="A661" s="36" t="s">
        <v>1935</v>
      </c>
      <c r="B661" t="s">
        <v>1316</v>
      </c>
      <c r="C661" s="2" t="s">
        <v>1949</v>
      </c>
      <c r="D661" t="s">
        <v>213</v>
      </c>
      <c r="E661" s="37">
        <v>1928</v>
      </c>
      <c r="F661" t="s">
        <v>1160</v>
      </c>
      <c r="G661" t="s">
        <v>1204</v>
      </c>
      <c r="H661" t="s">
        <v>1455</v>
      </c>
    </row>
    <row r="662" spans="1:8" ht="16" x14ac:dyDescent="0.2">
      <c r="A662" s="36" t="s">
        <v>1950</v>
      </c>
      <c r="B662" t="s">
        <v>32</v>
      </c>
      <c r="C662" s="2" t="s">
        <v>1951</v>
      </c>
      <c r="D662" t="s">
        <v>1239</v>
      </c>
      <c r="E662" s="37">
        <v>1929</v>
      </c>
      <c r="F662" t="s">
        <v>1186</v>
      </c>
      <c r="H662" t="s">
        <v>1332</v>
      </c>
    </row>
    <row r="663" spans="1:8" ht="16" x14ac:dyDescent="0.2">
      <c r="A663" s="36" t="s">
        <v>1950</v>
      </c>
      <c r="B663" t="s">
        <v>32</v>
      </c>
      <c r="C663" s="2" t="s">
        <v>1951</v>
      </c>
      <c r="D663" t="s">
        <v>1239</v>
      </c>
      <c r="E663" s="37">
        <v>1929</v>
      </c>
      <c r="F663" t="s">
        <v>1186</v>
      </c>
      <c r="H663" t="s">
        <v>1332</v>
      </c>
    </row>
    <row r="664" spans="1:8" ht="16" x14ac:dyDescent="0.2">
      <c r="A664" s="36" t="s">
        <v>1950</v>
      </c>
      <c r="B664" t="s">
        <v>1169</v>
      </c>
      <c r="C664" s="2" t="s">
        <v>1952</v>
      </c>
      <c r="D664" t="s">
        <v>1480</v>
      </c>
      <c r="E664" s="37">
        <v>1929</v>
      </c>
      <c r="F664" t="s">
        <v>1186</v>
      </c>
    </row>
    <row r="665" spans="1:8" ht="48" x14ac:dyDescent="0.2">
      <c r="A665" s="36" t="s">
        <v>1950</v>
      </c>
      <c r="B665" t="s">
        <v>1164</v>
      </c>
      <c r="C665" s="2" t="s">
        <v>1953</v>
      </c>
      <c r="D665" t="s">
        <v>1480</v>
      </c>
      <c r="E665" s="37">
        <v>1929</v>
      </c>
      <c r="F665" t="s">
        <v>1186</v>
      </c>
      <c r="H665" t="s">
        <v>1455</v>
      </c>
    </row>
    <row r="666" spans="1:8" ht="16" x14ac:dyDescent="0.2">
      <c r="A666" s="36" t="s">
        <v>1950</v>
      </c>
      <c r="B666" t="s">
        <v>1169</v>
      </c>
      <c r="C666" s="2" t="s">
        <v>1954</v>
      </c>
      <c r="D666" t="s">
        <v>2325</v>
      </c>
      <c r="E666" s="37">
        <v>1929</v>
      </c>
      <c r="F666" t="s">
        <v>1186</v>
      </c>
      <c r="H666" t="s">
        <v>1455</v>
      </c>
    </row>
    <row r="667" spans="1:8" ht="16" x14ac:dyDescent="0.2">
      <c r="A667" s="36" t="s">
        <v>1950</v>
      </c>
      <c r="B667" t="s">
        <v>1255</v>
      </c>
      <c r="C667" s="2" t="s">
        <v>1955</v>
      </c>
      <c r="D667" t="s">
        <v>261</v>
      </c>
      <c r="E667" s="37">
        <v>1929</v>
      </c>
      <c r="F667" t="s">
        <v>1186</v>
      </c>
      <c r="H667" t="s">
        <v>1455</v>
      </c>
    </row>
    <row r="668" spans="1:8" ht="16" x14ac:dyDescent="0.2">
      <c r="A668" s="36" t="s">
        <v>1950</v>
      </c>
      <c r="B668" t="s">
        <v>1164</v>
      </c>
      <c r="C668" s="2" t="s">
        <v>1956</v>
      </c>
      <c r="D668" t="s">
        <v>261</v>
      </c>
      <c r="E668" s="37">
        <v>1929</v>
      </c>
      <c r="F668" t="s">
        <v>1186</v>
      </c>
      <c r="H668" t="s">
        <v>1455</v>
      </c>
    </row>
    <row r="669" spans="1:8" ht="16" x14ac:dyDescent="0.2">
      <c r="A669" s="36" t="s">
        <v>1950</v>
      </c>
      <c r="B669" t="s">
        <v>1164</v>
      </c>
      <c r="C669" s="2" t="s">
        <v>1957</v>
      </c>
      <c r="D669" t="s">
        <v>261</v>
      </c>
      <c r="E669" s="37">
        <v>1929</v>
      </c>
      <c r="F669" t="s">
        <v>1186</v>
      </c>
      <c r="H669" t="s">
        <v>1455</v>
      </c>
    </row>
    <row r="670" spans="1:8" ht="16" x14ac:dyDescent="0.2">
      <c r="A670" s="36" t="s">
        <v>1950</v>
      </c>
      <c r="B670" t="s">
        <v>1164</v>
      </c>
      <c r="C670" s="2" t="s">
        <v>1958</v>
      </c>
      <c r="D670" t="s">
        <v>213</v>
      </c>
      <c r="E670" s="37">
        <v>1929</v>
      </c>
      <c r="F670" t="s">
        <v>1186</v>
      </c>
      <c r="H670" t="s">
        <v>1455</v>
      </c>
    </row>
    <row r="671" spans="1:8" ht="32" x14ac:dyDescent="0.2">
      <c r="A671" s="36" t="s">
        <v>1950</v>
      </c>
      <c r="B671" t="s">
        <v>1277</v>
      </c>
      <c r="C671" s="2" t="s">
        <v>1959</v>
      </c>
      <c r="D671" t="s">
        <v>213</v>
      </c>
      <c r="E671" s="37">
        <v>1929</v>
      </c>
      <c r="F671" t="s">
        <v>1186</v>
      </c>
      <c r="H671" t="s">
        <v>1960</v>
      </c>
    </row>
    <row r="672" spans="1:8" ht="16" x14ac:dyDescent="0.2">
      <c r="A672" s="36" t="s">
        <v>1950</v>
      </c>
      <c r="B672" t="s">
        <v>1620</v>
      </c>
      <c r="C672" s="2" t="s">
        <v>1961</v>
      </c>
      <c r="D672" t="s">
        <v>213</v>
      </c>
      <c r="E672" s="37">
        <v>1929</v>
      </c>
      <c r="F672" t="s">
        <v>1186</v>
      </c>
      <c r="H672" t="s">
        <v>1960</v>
      </c>
    </row>
    <row r="673" spans="1:8" ht="16" x14ac:dyDescent="0.2">
      <c r="A673" s="36" t="s">
        <v>1950</v>
      </c>
      <c r="B673" t="s">
        <v>1164</v>
      </c>
      <c r="C673" s="2" t="s">
        <v>1962</v>
      </c>
      <c r="D673" t="s">
        <v>213</v>
      </c>
      <c r="E673" s="37">
        <v>1929</v>
      </c>
      <c r="F673" t="s">
        <v>1186</v>
      </c>
      <c r="H673" t="s">
        <v>1455</v>
      </c>
    </row>
    <row r="674" spans="1:8" ht="16" x14ac:dyDescent="0.2">
      <c r="A674" s="36" t="s">
        <v>1950</v>
      </c>
      <c r="B674" t="s">
        <v>1258</v>
      </c>
      <c r="C674" s="2" t="s">
        <v>1963</v>
      </c>
      <c r="D674" t="s">
        <v>213</v>
      </c>
      <c r="E674" s="37">
        <v>1929</v>
      </c>
      <c r="F674" t="s">
        <v>1186</v>
      </c>
      <c r="H674" t="s">
        <v>1960</v>
      </c>
    </row>
    <row r="675" spans="1:8" ht="16" x14ac:dyDescent="0.2">
      <c r="A675" s="36" t="s">
        <v>1950</v>
      </c>
      <c r="B675" t="s">
        <v>1964</v>
      </c>
      <c r="C675" s="2" t="s">
        <v>1965</v>
      </c>
      <c r="D675" t="s">
        <v>213</v>
      </c>
      <c r="E675" s="37">
        <v>1929</v>
      </c>
      <c r="F675" t="s">
        <v>1186</v>
      </c>
      <c r="H675" t="s">
        <v>1960</v>
      </c>
    </row>
    <row r="676" spans="1:8" ht="32" x14ac:dyDescent="0.2">
      <c r="A676" s="36">
        <v>1929</v>
      </c>
      <c r="B676" t="s">
        <v>1164</v>
      </c>
      <c r="C676" s="2" t="s">
        <v>1966</v>
      </c>
      <c r="D676" t="s">
        <v>2323</v>
      </c>
      <c r="E676">
        <v>1929</v>
      </c>
      <c r="F676" t="s">
        <v>1186</v>
      </c>
    </row>
    <row r="677" spans="1:8" ht="16" x14ac:dyDescent="0.2">
      <c r="A677" s="36" t="s">
        <v>1967</v>
      </c>
      <c r="B677" t="s">
        <v>1164</v>
      </c>
      <c r="C677" s="2" t="s">
        <v>1968</v>
      </c>
      <c r="D677" t="s">
        <v>2323</v>
      </c>
      <c r="E677">
        <v>1929</v>
      </c>
      <c r="F677" t="s">
        <v>1186</v>
      </c>
    </row>
    <row r="678" spans="1:8" ht="32" x14ac:dyDescent="0.2">
      <c r="A678" s="36" t="s">
        <v>1969</v>
      </c>
      <c r="B678" t="s">
        <v>1164</v>
      </c>
      <c r="C678" s="2" t="s">
        <v>1970</v>
      </c>
      <c r="D678" t="s">
        <v>1480</v>
      </c>
      <c r="E678" s="37">
        <v>1930</v>
      </c>
      <c r="F678" t="s">
        <v>1176</v>
      </c>
      <c r="G678" t="s">
        <v>1186</v>
      </c>
      <c r="H678" t="s">
        <v>1455</v>
      </c>
    </row>
    <row r="679" spans="1:8" ht="16" x14ac:dyDescent="0.2">
      <c r="A679" s="36" t="s">
        <v>1969</v>
      </c>
      <c r="B679" t="s">
        <v>1164</v>
      </c>
      <c r="C679" s="2" t="s">
        <v>1971</v>
      </c>
      <c r="D679" t="s">
        <v>1234</v>
      </c>
      <c r="E679" s="37">
        <v>1930</v>
      </c>
      <c r="F679" t="s">
        <v>1186</v>
      </c>
      <c r="H679" t="s">
        <v>1455</v>
      </c>
    </row>
    <row r="680" spans="1:8" ht="16" x14ac:dyDescent="0.2">
      <c r="A680" s="36" t="s">
        <v>1969</v>
      </c>
      <c r="B680" t="s">
        <v>1169</v>
      </c>
      <c r="C680" s="2" t="s">
        <v>1972</v>
      </c>
      <c r="D680" t="s">
        <v>2325</v>
      </c>
      <c r="E680" s="37">
        <v>1930</v>
      </c>
      <c r="F680" t="s">
        <v>1186</v>
      </c>
      <c r="H680" t="s">
        <v>1319</v>
      </c>
    </row>
    <row r="681" spans="1:8" ht="32" x14ac:dyDescent="0.2">
      <c r="A681" s="36" t="s">
        <v>1969</v>
      </c>
      <c r="B681" t="s">
        <v>1164</v>
      </c>
      <c r="C681" s="2" t="s">
        <v>1973</v>
      </c>
      <c r="D681" t="s">
        <v>1257</v>
      </c>
      <c r="E681" s="37">
        <v>1930</v>
      </c>
      <c r="F681" t="s">
        <v>1160</v>
      </c>
      <c r="H681" t="s">
        <v>1455</v>
      </c>
    </row>
    <row r="682" spans="1:8" ht="16" x14ac:dyDescent="0.2">
      <c r="A682" s="36" t="s">
        <v>1969</v>
      </c>
      <c r="B682" t="s">
        <v>1258</v>
      </c>
      <c r="C682" s="2" t="s">
        <v>1974</v>
      </c>
      <c r="D682" t="s">
        <v>1257</v>
      </c>
      <c r="E682" s="37">
        <v>1930</v>
      </c>
      <c r="F682" t="s">
        <v>1186</v>
      </c>
      <c r="H682" t="s">
        <v>1319</v>
      </c>
    </row>
    <row r="683" spans="1:8" ht="16" x14ac:dyDescent="0.2">
      <c r="A683" s="36" t="s">
        <v>1969</v>
      </c>
      <c r="B683" t="s">
        <v>1964</v>
      </c>
      <c r="C683" s="2" t="s">
        <v>1975</v>
      </c>
      <c r="D683" t="s">
        <v>1257</v>
      </c>
      <c r="E683" s="37">
        <v>1930</v>
      </c>
      <c r="F683" t="s">
        <v>1186</v>
      </c>
      <c r="H683" t="s">
        <v>1319</v>
      </c>
    </row>
    <row r="684" spans="1:8" ht="32" x14ac:dyDescent="0.2">
      <c r="A684" s="36" t="s">
        <v>1969</v>
      </c>
      <c r="B684" t="s">
        <v>1311</v>
      </c>
      <c r="C684" s="2" t="s">
        <v>1976</v>
      </c>
      <c r="D684" t="s">
        <v>1257</v>
      </c>
      <c r="E684" s="37">
        <v>1930</v>
      </c>
      <c r="F684" t="s">
        <v>1186</v>
      </c>
      <c r="H684" t="s">
        <v>1319</v>
      </c>
    </row>
    <row r="685" spans="1:8" ht="16" x14ac:dyDescent="0.2">
      <c r="A685" s="36" t="s">
        <v>1969</v>
      </c>
      <c r="B685" t="s">
        <v>1164</v>
      </c>
      <c r="C685" s="2" t="s">
        <v>1977</v>
      </c>
      <c r="D685" t="s">
        <v>1257</v>
      </c>
      <c r="E685" s="37">
        <v>1930</v>
      </c>
      <c r="F685" t="s">
        <v>1160</v>
      </c>
      <c r="H685" t="s">
        <v>1455</v>
      </c>
    </row>
    <row r="686" spans="1:8" ht="16" x14ac:dyDescent="0.2">
      <c r="A686" s="36">
        <v>1930</v>
      </c>
      <c r="B686" t="s">
        <v>1164</v>
      </c>
      <c r="C686" s="2" t="s">
        <v>1978</v>
      </c>
      <c r="D686" t="s">
        <v>2328</v>
      </c>
      <c r="E686" s="37">
        <v>1930</v>
      </c>
      <c r="F686" t="s">
        <v>1186</v>
      </c>
      <c r="G686" t="s">
        <v>1176</v>
      </c>
      <c r="H686" t="s">
        <v>1455</v>
      </c>
    </row>
    <row r="687" spans="1:8" ht="32" x14ac:dyDescent="0.2">
      <c r="A687" s="36" t="s">
        <v>1969</v>
      </c>
      <c r="B687" t="s">
        <v>1164</v>
      </c>
      <c r="C687" s="2" t="s">
        <v>1979</v>
      </c>
      <c r="D687" t="s">
        <v>2328</v>
      </c>
      <c r="E687" s="37">
        <v>1930</v>
      </c>
      <c r="F687" t="s">
        <v>1186</v>
      </c>
      <c r="H687" t="s">
        <v>1455</v>
      </c>
    </row>
    <row r="688" spans="1:8" ht="16" x14ac:dyDescent="0.2">
      <c r="A688" s="36" t="s">
        <v>1969</v>
      </c>
      <c r="B688" t="s">
        <v>1620</v>
      </c>
      <c r="C688" s="2" t="s">
        <v>1980</v>
      </c>
      <c r="D688" t="s">
        <v>261</v>
      </c>
      <c r="E688" s="37">
        <v>1930</v>
      </c>
      <c r="F688" t="s">
        <v>1186</v>
      </c>
      <c r="H688" t="s">
        <v>1319</v>
      </c>
    </row>
    <row r="689" spans="1:8" ht="16" x14ac:dyDescent="0.2">
      <c r="A689" s="36" t="s">
        <v>1779</v>
      </c>
      <c r="B689" t="s">
        <v>32</v>
      </c>
      <c r="C689" s="2" t="s">
        <v>1981</v>
      </c>
      <c r="D689" t="s">
        <v>2324</v>
      </c>
      <c r="E689" s="37">
        <v>1930</v>
      </c>
      <c r="F689" t="s">
        <v>1160</v>
      </c>
      <c r="G689" t="s">
        <v>1186</v>
      </c>
      <c r="H689" t="s">
        <v>1455</v>
      </c>
    </row>
    <row r="690" spans="1:8" ht="16" x14ac:dyDescent="0.2">
      <c r="A690" s="36" t="s">
        <v>1969</v>
      </c>
      <c r="B690" t="s">
        <v>1255</v>
      </c>
      <c r="C690" s="2" t="s">
        <v>1982</v>
      </c>
      <c r="D690" t="s">
        <v>1647</v>
      </c>
      <c r="E690" s="37">
        <v>1930</v>
      </c>
      <c r="F690" t="s">
        <v>1186</v>
      </c>
      <c r="G690" t="s">
        <v>1204</v>
      </c>
      <c r="H690" t="s">
        <v>1455</v>
      </c>
    </row>
    <row r="691" spans="1:8" ht="16" x14ac:dyDescent="0.2">
      <c r="A691" s="36">
        <v>1930</v>
      </c>
      <c r="B691" t="s">
        <v>1279</v>
      </c>
      <c r="C691" s="2" t="s">
        <v>1983</v>
      </c>
      <c r="D691" t="s">
        <v>2327</v>
      </c>
      <c r="E691" s="37">
        <v>1930</v>
      </c>
      <c r="F691" t="s">
        <v>1186</v>
      </c>
      <c r="G691" t="s">
        <v>1204</v>
      </c>
      <c r="H691" t="s">
        <v>1455</v>
      </c>
    </row>
    <row r="692" spans="1:8" ht="16" x14ac:dyDescent="0.2">
      <c r="A692" s="36" t="s">
        <v>1969</v>
      </c>
      <c r="B692" t="s">
        <v>32</v>
      </c>
      <c r="C692" s="2" t="s">
        <v>1984</v>
      </c>
      <c r="D692" t="s">
        <v>213</v>
      </c>
      <c r="E692" s="37">
        <v>1930</v>
      </c>
      <c r="F692" t="s">
        <v>1186</v>
      </c>
      <c r="H692" t="s">
        <v>1332</v>
      </c>
    </row>
    <row r="693" spans="1:8" ht="16" x14ac:dyDescent="0.2">
      <c r="A693" s="36" t="s">
        <v>1969</v>
      </c>
      <c r="B693" t="s">
        <v>1258</v>
      </c>
      <c r="C693" s="2" t="s">
        <v>1985</v>
      </c>
      <c r="D693" t="s">
        <v>213</v>
      </c>
      <c r="E693" s="37">
        <v>1930</v>
      </c>
      <c r="F693" t="s">
        <v>1186</v>
      </c>
      <c r="H693" t="s">
        <v>1319</v>
      </c>
    </row>
    <row r="694" spans="1:8" ht="16" x14ac:dyDescent="0.2">
      <c r="A694" s="36" t="s">
        <v>1969</v>
      </c>
      <c r="B694" t="s">
        <v>1311</v>
      </c>
      <c r="C694" s="2" t="s">
        <v>1986</v>
      </c>
      <c r="D694" t="s">
        <v>213</v>
      </c>
      <c r="E694" s="37">
        <v>1930</v>
      </c>
      <c r="F694" t="s">
        <v>1186</v>
      </c>
      <c r="H694" t="s">
        <v>1319</v>
      </c>
    </row>
    <row r="695" spans="1:8" ht="16" x14ac:dyDescent="0.2">
      <c r="A695" s="36" t="s">
        <v>1969</v>
      </c>
      <c r="B695" t="s">
        <v>1279</v>
      </c>
      <c r="C695" s="2" t="s">
        <v>1987</v>
      </c>
      <c r="D695" t="s">
        <v>213</v>
      </c>
      <c r="E695" s="37">
        <v>1930</v>
      </c>
      <c r="F695" t="s">
        <v>1186</v>
      </c>
      <c r="H695" t="s">
        <v>1319</v>
      </c>
    </row>
    <row r="696" spans="1:8" ht="32" x14ac:dyDescent="0.2">
      <c r="A696" s="36" t="s">
        <v>1969</v>
      </c>
      <c r="B696" t="s">
        <v>1169</v>
      </c>
      <c r="C696" s="2" t="s">
        <v>1988</v>
      </c>
      <c r="D696" t="s">
        <v>213</v>
      </c>
      <c r="E696" s="37">
        <v>1930</v>
      </c>
      <c r="F696" t="s">
        <v>1186</v>
      </c>
      <c r="H696" t="s">
        <v>1455</v>
      </c>
    </row>
    <row r="697" spans="1:8" ht="16" x14ac:dyDescent="0.2">
      <c r="A697" s="36" t="s">
        <v>1969</v>
      </c>
      <c r="B697" t="s">
        <v>1164</v>
      </c>
      <c r="C697" s="2" t="s">
        <v>1989</v>
      </c>
      <c r="D697" t="s">
        <v>213</v>
      </c>
      <c r="E697" s="37">
        <v>1930</v>
      </c>
      <c r="F697" t="s">
        <v>1186</v>
      </c>
      <c r="H697" t="s">
        <v>1455</v>
      </c>
    </row>
    <row r="698" spans="1:8" ht="16" x14ac:dyDescent="0.2">
      <c r="A698" s="36" t="s">
        <v>1969</v>
      </c>
      <c r="B698" t="s">
        <v>1232</v>
      </c>
      <c r="C698" s="2" t="s">
        <v>1990</v>
      </c>
      <c r="D698" t="s">
        <v>213</v>
      </c>
      <c r="E698" s="37">
        <v>1930</v>
      </c>
      <c r="F698" t="s">
        <v>1160</v>
      </c>
      <c r="H698" t="s">
        <v>1455</v>
      </c>
    </row>
    <row r="699" spans="1:8" ht="16" x14ac:dyDescent="0.2">
      <c r="A699" s="36" t="s">
        <v>1969</v>
      </c>
      <c r="B699" t="s">
        <v>1620</v>
      </c>
      <c r="C699" s="2" t="s">
        <v>1991</v>
      </c>
      <c r="D699" t="s">
        <v>213</v>
      </c>
      <c r="E699" s="37">
        <v>1930</v>
      </c>
      <c r="F699" t="s">
        <v>1186</v>
      </c>
      <c r="H699" t="s">
        <v>1319</v>
      </c>
    </row>
    <row r="700" spans="1:8" ht="16" x14ac:dyDescent="0.2">
      <c r="A700" s="36" t="s">
        <v>1969</v>
      </c>
      <c r="B700" t="s">
        <v>1992</v>
      </c>
      <c r="C700" s="2" t="s">
        <v>1993</v>
      </c>
      <c r="D700" t="s">
        <v>213</v>
      </c>
      <c r="E700" s="37">
        <v>1930</v>
      </c>
      <c r="F700" t="s">
        <v>1186</v>
      </c>
      <c r="H700" t="s">
        <v>1319</v>
      </c>
    </row>
    <row r="701" spans="1:8" ht="32" x14ac:dyDescent="0.2">
      <c r="A701" s="36" t="s">
        <v>1969</v>
      </c>
      <c r="B701" t="s">
        <v>1218</v>
      </c>
      <c r="C701" s="2" t="s">
        <v>1994</v>
      </c>
      <c r="D701" t="s">
        <v>213</v>
      </c>
      <c r="E701" s="37">
        <v>1930</v>
      </c>
      <c r="F701" t="s">
        <v>1186</v>
      </c>
      <c r="H701" t="s">
        <v>1455</v>
      </c>
    </row>
    <row r="702" spans="1:8" ht="16" x14ac:dyDescent="0.2">
      <c r="A702" s="36" t="s">
        <v>1969</v>
      </c>
      <c r="B702" t="s">
        <v>1164</v>
      </c>
      <c r="C702" s="2" t="s">
        <v>1995</v>
      </c>
      <c r="D702" t="s">
        <v>213</v>
      </c>
      <c r="E702" s="37">
        <v>1930</v>
      </c>
      <c r="F702" t="s">
        <v>1186</v>
      </c>
      <c r="H702" t="s">
        <v>1455</v>
      </c>
    </row>
    <row r="703" spans="1:8" ht="16" x14ac:dyDescent="0.2">
      <c r="A703" s="36" t="s">
        <v>1969</v>
      </c>
      <c r="B703" t="s">
        <v>1164</v>
      </c>
      <c r="C703" s="2" t="s">
        <v>1996</v>
      </c>
      <c r="D703" t="s">
        <v>213</v>
      </c>
      <c r="E703" s="37">
        <v>1930</v>
      </c>
      <c r="F703" t="s">
        <v>1186</v>
      </c>
      <c r="H703" t="s">
        <v>1455</v>
      </c>
    </row>
    <row r="704" spans="1:8" ht="16" x14ac:dyDescent="0.2">
      <c r="A704" s="36" t="s">
        <v>1969</v>
      </c>
      <c r="B704" t="s">
        <v>1258</v>
      </c>
      <c r="C704" s="2" t="s">
        <v>1997</v>
      </c>
      <c r="D704" t="s">
        <v>213</v>
      </c>
      <c r="E704" s="37">
        <v>1930</v>
      </c>
      <c r="F704" t="s">
        <v>1186</v>
      </c>
      <c r="H704" t="s">
        <v>1455</v>
      </c>
    </row>
    <row r="705" spans="1:8" ht="16" x14ac:dyDescent="0.2">
      <c r="A705" s="36" t="s">
        <v>1969</v>
      </c>
      <c r="B705" t="s">
        <v>1164</v>
      </c>
      <c r="C705" s="2" t="s">
        <v>1998</v>
      </c>
      <c r="D705" t="s">
        <v>213</v>
      </c>
      <c r="E705" s="37">
        <v>1930</v>
      </c>
      <c r="F705" t="s">
        <v>1160</v>
      </c>
      <c r="H705" t="s">
        <v>1455</v>
      </c>
    </row>
    <row r="706" spans="1:8" ht="16" x14ac:dyDescent="0.2">
      <c r="A706" s="36" t="s">
        <v>1969</v>
      </c>
      <c r="B706" t="s">
        <v>1316</v>
      </c>
      <c r="C706" s="2" t="s">
        <v>1999</v>
      </c>
      <c r="D706" t="s">
        <v>213</v>
      </c>
      <c r="E706" s="37">
        <v>1930</v>
      </c>
      <c r="F706" t="s">
        <v>1160</v>
      </c>
      <c r="H706" t="s">
        <v>1455</v>
      </c>
    </row>
    <row r="707" spans="1:8" ht="16" x14ac:dyDescent="0.2">
      <c r="A707" s="36" t="s">
        <v>2000</v>
      </c>
      <c r="B707" t="s">
        <v>1164</v>
      </c>
      <c r="C707" s="2" t="s">
        <v>2001</v>
      </c>
      <c r="D707" t="s">
        <v>1239</v>
      </c>
      <c r="E707" s="37">
        <v>1931</v>
      </c>
      <c r="F707" t="s">
        <v>1160</v>
      </c>
      <c r="H707" t="s">
        <v>1455</v>
      </c>
    </row>
    <row r="708" spans="1:8" x14ac:dyDescent="0.2">
      <c r="A708" s="36" t="s">
        <v>2000</v>
      </c>
      <c r="B708" t="s">
        <v>1164</v>
      </c>
      <c r="C708" t="s">
        <v>2002</v>
      </c>
      <c r="D708" t="s">
        <v>1234</v>
      </c>
      <c r="E708" s="37">
        <v>1931</v>
      </c>
      <c r="F708" t="s">
        <v>1160</v>
      </c>
      <c r="H708" t="s">
        <v>1455</v>
      </c>
    </row>
    <row r="709" spans="1:8" ht="16" x14ac:dyDescent="0.2">
      <c r="A709" s="36" t="s">
        <v>2000</v>
      </c>
      <c r="B709" t="s">
        <v>1277</v>
      </c>
      <c r="C709" s="2" t="s">
        <v>2003</v>
      </c>
      <c r="D709" t="s">
        <v>1230</v>
      </c>
      <c r="E709" s="37">
        <v>1931</v>
      </c>
      <c r="F709" t="s">
        <v>1186</v>
      </c>
      <c r="H709" t="s">
        <v>1319</v>
      </c>
    </row>
    <row r="710" spans="1:8" ht="16" x14ac:dyDescent="0.2">
      <c r="A710" s="36" t="s">
        <v>2000</v>
      </c>
      <c r="B710" t="s">
        <v>1277</v>
      </c>
      <c r="C710" s="2" t="s">
        <v>2004</v>
      </c>
      <c r="D710" t="s">
        <v>1230</v>
      </c>
      <c r="E710" s="37">
        <v>1931</v>
      </c>
      <c r="F710" t="s">
        <v>1186</v>
      </c>
      <c r="H710" t="s">
        <v>1319</v>
      </c>
    </row>
    <row r="711" spans="1:8" ht="16" x14ac:dyDescent="0.2">
      <c r="A711" s="36" t="s">
        <v>2000</v>
      </c>
      <c r="B711" t="s">
        <v>1164</v>
      </c>
      <c r="C711" s="2" t="s">
        <v>2005</v>
      </c>
      <c r="D711" t="s">
        <v>213</v>
      </c>
      <c r="E711" s="37">
        <v>1931</v>
      </c>
      <c r="F711" t="s">
        <v>1186</v>
      </c>
      <c r="H711" t="s">
        <v>1455</v>
      </c>
    </row>
    <row r="712" spans="1:8" ht="16" x14ac:dyDescent="0.2">
      <c r="A712" s="36">
        <v>1931</v>
      </c>
      <c r="B712" t="s">
        <v>1218</v>
      </c>
      <c r="C712" s="2" t="s">
        <v>2006</v>
      </c>
      <c r="D712" t="s">
        <v>213</v>
      </c>
      <c r="E712" s="37">
        <v>1931</v>
      </c>
      <c r="F712" t="s">
        <v>1186</v>
      </c>
      <c r="H712" t="s">
        <v>1455</v>
      </c>
    </row>
    <row r="713" spans="1:8" ht="32" x14ac:dyDescent="0.2">
      <c r="A713" s="36">
        <v>1931</v>
      </c>
      <c r="B713" t="s">
        <v>1277</v>
      </c>
      <c r="C713" s="2" t="s">
        <v>2007</v>
      </c>
      <c r="D713" t="s">
        <v>2323</v>
      </c>
      <c r="E713">
        <v>1931</v>
      </c>
      <c r="F713" t="s">
        <v>1160</v>
      </c>
    </row>
    <row r="714" spans="1:8" ht="16" x14ac:dyDescent="0.2">
      <c r="A714" s="36" t="s">
        <v>2008</v>
      </c>
      <c r="B714" t="s">
        <v>32</v>
      </c>
      <c r="C714" s="2" t="s">
        <v>2009</v>
      </c>
      <c r="D714" t="s">
        <v>1239</v>
      </c>
      <c r="E714" s="37">
        <v>1932</v>
      </c>
      <c r="F714" t="s">
        <v>1186</v>
      </c>
      <c r="H714" t="s">
        <v>1960</v>
      </c>
    </row>
    <row r="715" spans="1:8" ht="16" x14ac:dyDescent="0.2">
      <c r="A715" s="36" t="s">
        <v>2008</v>
      </c>
      <c r="B715" t="s">
        <v>32</v>
      </c>
      <c r="C715" s="2" t="s">
        <v>2010</v>
      </c>
      <c r="D715" t="s">
        <v>1239</v>
      </c>
      <c r="E715" s="37">
        <v>1932</v>
      </c>
      <c r="F715" t="s">
        <v>1160</v>
      </c>
      <c r="H715" t="s">
        <v>1455</v>
      </c>
    </row>
    <row r="716" spans="1:8" ht="16" x14ac:dyDescent="0.2">
      <c r="A716" s="36" t="s">
        <v>2008</v>
      </c>
      <c r="B716" t="s">
        <v>32</v>
      </c>
      <c r="C716" s="2" t="s">
        <v>2011</v>
      </c>
      <c r="D716" t="s">
        <v>1239</v>
      </c>
      <c r="E716" s="37">
        <v>1932</v>
      </c>
      <c r="F716" t="s">
        <v>1160</v>
      </c>
      <c r="H716" t="s">
        <v>1455</v>
      </c>
    </row>
    <row r="717" spans="1:8" ht="48" x14ac:dyDescent="0.2">
      <c r="A717" s="36" t="s">
        <v>2008</v>
      </c>
      <c r="B717" t="s">
        <v>1164</v>
      </c>
      <c r="C717" s="2" t="s">
        <v>2012</v>
      </c>
      <c r="D717" t="s">
        <v>261</v>
      </c>
      <c r="E717" s="37">
        <v>1932</v>
      </c>
      <c r="F717" t="s">
        <v>1186</v>
      </c>
      <c r="H717" t="s">
        <v>1455</v>
      </c>
    </row>
    <row r="718" spans="1:8" ht="16" x14ac:dyDescent="0.2">
      <c r="A718" s="36" t="s">
        <v>2008</v>
      </c>
      <c r="B718" t="s">
        <v>32</v>
      </c>
      <c r="C718" s="2" t="s">
        <v>2013</v>
      </c>
      <c r="D718" t="s">
        <v>213</v>
      </c>
      <c r="E718" s="37">
        <v>1932</v>
      </c>
      <c r="F718" t="s">
        <v>1204</v>
      </c>
      <c r="H718" t="s">
        <v>1455</v>
      </c>
    </row>
    <row r="719" spans="1:8" ht="16" x14ac:dyDescent="0.2">
      <c r="A719" s="36" t="s">
        <v>2008</v>
      </c>
      <c r="B719" t="s">
        <v>1218</v>
      </c>
      <c r="C719" s="2" t="s">
        <v>2014</v>
      </c>
      <c r="D719" t="s">
        <v>213</v>
      </c>
      <c r="E719" s="37">
        <v>1932</v>
      </c>
      <c r="F719" t="s">
        <v>1186</v>
      </c>
      <c r="H719" t="s">
        <v>1455</v>
      </c>
    </row>
    <row r="720" spans="1:8" ht="16" x14ac:dyDescent="0.2">
      <c r="A720" s="36" t="s">
        <v>2015</v>
      </c>
      <c r="B720" t="s">
        <v>1277</v>
      </c>
      <c r="C720" s="2" t="s">
        <v>2016</v>
      </c>
      <c r="D720" t="s">
        <v>1159</v>
      </c>
      <c r="E720" s="37">
        <v>1933</v>
      </c>
      <c r="F720" t="s">
        <v>1204</v>
      </c>
      <c r="H720" t="s">
        <v>1455</v>
      </c>
    </row>
    <row r="721" spans="1:8" ht="32" x14ac:dyDescent="0.2">
      <c r="A721" s="36" t="s">
        <v>2015</v>
      </c>
      <c r="B721" t="s">
        <v>1255</v>
      </c>
      <c r="C721" s="2" t="s">
        <v>2017</v>
      </c>
      <c r="D721" t="s">
        <v>1647</v>
      </c>
      <c r="E721" s="37">
        <v>1933</v>
      </c>
      <c r="F721" t="s">
        <v>1186</v>
      </c>
      <c r="H721" t="s">
        <v>1455</v>
      </c>
    </row>
    <row r="722" spans="1:8" ht="16" x14ac:dyDescent="0.2">
      <c r="A722" s="36" t="s">
        <v>2018</v>
      </c>
      <c r="B722" t="s">
        <v>1258</v>
      </c>
      <c r="C722" s="2" t="s">
        <v>2019</v>
      </c>
      <c r="D722" t="s">
        <v>1257</v>
      </c>
      <c r="E722" s="37">
        <v>1934</v>
      </c>
      <c r="F722" t="s">
        <v>1186</v>
      </c>
      <c r="H722" t="s">
        <v>1455</v>
      </c>
    </row>
    <row r="723" spans="1:8" ht="32" x14ac:dyDescent="0.2">
      <c r="A723" s="36" t="s">
        <v>2018</v>
      </c>
      <c r="B723" t="s">
        <v>1277</v>
      </c>
      <c r="C723" s="2" t="s">
        <v>2020</v>
      </c>
      <c r="D723" t="s">
        <v>1940</v>
      </c>
      <c r="E723" s="37">
        <v>1934</v>
      </c>
      <c r="F723" t="s">
        <v>1186</v>
      </c>
      <c r="G723" t="s">
        <v>1204</v>
      </c>
      <c r="H723" t="s">
        <v>1455</v>
      </c>
    </row>
    <row r="724" spans="1:8" ht="16" x14ac:dyDescent="0.2">
      <c r="A724" s="36" t="s">
        <v>2018</v>
      </c>
      <c r="B724" t="s">
        <v>1164</v>
      </c>
      <c r="C724" s="2" t="s">
        <v>2021</v>
      </c>
      <c r="D724" t="s">
        <v>213</v>
      </c>
      <c r="E724" s="37">
        <v>1934</v>
      </c>
      <c r="F724" t="s">
        <v>1186</v>
      </c>
      <c r="H724" t="s">
        <v>1455</v>
      </c>
    </row>
    <row r="725" spans="1:8" ht="16" x14ac:dyDescent="0.2">
      <c r="A725" s="36" t="s">
        <v>2018</v>
      </c>
      <c r="B725" t="s">
        <v>1277</v>
      </c>
      <c r="C725" s="2" t="s">
        <v>2022</v>
      </c>
      <c r="D725" t="s">
        <v>213</v>
      </c>
      <c r="E725" s="37">
        <v>1934</v>
      </c>
      <c r="F725" t="s">
        <v>1186</v>
      </c>
      <c r="H725" t="s">
        <v>1455</v>
      </c>
    </row>
    <row r="726" spans="1:8" ht="16" x14ac:dyDescent="0.2">
      <c r="A726" s="36" t="s">
        <v>2018</v>
      </c>
      <c r="B726" t="s">
        <v>2023</v>
      </c>
      <c r="C726" s="2" t="s">
        <v>2022</v>
      </c>
      <c r="D726" t="s">
        <v>213</v>
      </c>
      <c r="E726" s="37">
        <v>1934</v>
      </c>
      <c r="F726" t="s">
        <v>1186</v>
      </c>
      <c r="H726" t="s">
        <v>1455</v>
      </c>
    </row>
    <row r="727" spans="1:8" ht="16" x14ac:dyDescent="0.2">
      <c r="A727" s="36" t="s">
        <v>2018</v>
      </c>
      <c r="B727" t="s">
        <v>1255</v>
      </c>
      <c r="C727" s="2" t="s">
        <v>2024</v>
      </c>
      <c r="D727" t="s">
        <v>213</v>
      </c>
      <c r="E727" s="37">
        <v>1934</v>
      </c>
      <c r="F727" t="s">
        <v>1186</v>
      </c>
      <c r="G727" t="s">
        <v>1204</v>
      </c>
      <c r="H727" t="s">
        <v>1455</v>
      </c>
    </row>
    <row r="728" spans="1:8" ht="16" x14ac:dyDescent="0.2">
      <c r="A728" s="36" t="s">
        <v>2018</v>
      </c>
      <c r="B728" t="s">
        <v>2025</v>
      </c>
      <c r="C728" s="2" t="s">
        <v>2026</v>
      </c>
      <c r="D728" t="s">
        <v>213</v>
      </c>
      <c r="E728" s="37">
        <v>1934</v>
      </c>
      <c r="F728" t="s">
        <v>1186</v>
      </c>
      <c r="G728" t="s">
        <v>1204</v>
      </c>
      <c r="H728" t="s">
        <v>1455</v>
      </c>
    </row>
    <row r="729" spans="1:8" ht="32" x14ac:dyDescent="0.2">
      <c r="A729" s="36" t="s">
        <v>2027</v>
      </c>
      <c r="B729" t="s">
        <v>1258</v>
      </c>
      <c r="C729" s="2" t="s">
        <v>2028</v>
      </c>
      <c r="D729" t="s">
        <v>2325</v>
      </c>
      <c r="E729" s="37">
        <v>1935</v>
      </c>
      <c r="F729" t="s">
        <v>1186</v>
      </c>
      <c r="H729" t="s">
        <v>1455</v>
      </c>
    </row>
    <row r="730" spans="1:8" ht="16" x14ac:dyDescent="0.2">
      <c r="A730" s="36" t="s">
        <v>2027</v>
      </c>
      <c r="B730" t="s">
        <v>1164</v>
      </c>
      <c r="C730" s="2" t="s">
        <v>2029</v>
      </c>
      <c r="D730" t="s">
        <v>2325</v>
      </c>
      <c r="E730" s="37">
        <v>1935</v>
      </c>
      <c r="F730" t="s">
        <v>1176</v>
      </c>
      <c r="H730" t="s">
        <v>1455</v>
      </c>
    </row>
    <row r="731" spans="1:8" ht="16" x14ac:dyDescent="0.2">
      <c r="A731" s="36">
        <v>1935</v>
      </c>
      <c r="B731" t="s">
        <v>1258</v>
      </c>
      <c r="C731" s="2" t="s">
        <v>2030</v>
      </c>
      <c r="D731" t="s">
        <v>1257</v>
      </c>
      <c r="E731" s="37">
        <v>1935</v>
      </c>
      <c r="F731" t="s">
        <v>1160</v>
      </c>
      <c r="H731" t="s">
        <v>1455</v>
      </c>
    </row>
    <row r="732" spans="1:8" ht="16" x14ac:dyDescent="0.2">
      <c r="A732" s="36" t="s">
        <v>2031</v>
      </c>
      <c r="B732" t="s">
        <v>1164</v>
      </c>
      <c r="C732" s="2" t="s">
        <v>2032</v>
      </c>
      <c r="D732" t="s">
        <v>261</v>
      </c>
      <c r="E732" s="37">
        <v>1935</v>
      </c>
      <c r="F732" t="s">
        <v>1186</v>
      </c>
      <c r="G732" t="s">
        <v>1176</v>
      </c>
      <c r="H732" t="s">
        <v>1455</v>
      </c>
    </row>
    <row r="733" spans="1:8" ht="16" x14ac:dyDescent="0.2">
      <c r="A733" s="36" t="s">
        <v>2031</v>
      </c>
      <c r="B733" t="s">
        <v>1164</v>
      </c>
      <c r="C733" s="2" t="s">
        <v>2033</v>
      </c>
      <c r="D733" t="s">
        <v>2324</v>
      </c>
      <c r="E733" s="37">
        <v>1935</v>
      </c>
      <c r="F733" t="s">
        <v>1160</v>
      </c>
      <c r="H733" t="s">
        <v>1455</v>
      </c>
    </row>
    <row r="734" spans="1:8" ht="16" x14ac:dyDescent="0.2">
      <c r="A734" s="36" t="s">
        <v>2031</v>
      </c>
      <c r="B734" t="s">
        <v>1279</v>
      </c>
      <c r="C734" s="2" t="s">
        <v>2034</v>
      </c>
      <c r="D734" t="s">
        <v>2327</v>
      </c>
      <c r="E734" s="37">
        <v>1935</v>
      </c>
      <c r="F734" t="s">
        <v>1186</v>
      </c>
      <c r="H734" t="s">
        <v>1455</v>
      </c>
    </row>
    <row r="735" spans="1:8" ht="16" x14ac:dyDescent="0.2">
      <c r="A735" s="36" t="s">
        <v>2031</v>
      </c>
      <c r="B735" t="s">
        <v>1258</v>
      </c>
      <c r="C735" s="2" t="s">
        <v>2035</v>
      </c>
      <c r="D735" t="s">
        <v>213</v>
      </c>
      <c r="E735" s="37">
        <v>1935</v>
      </c>
      <c r="F735" t="s">
        <v>1186</v>
      </c>
      <c r="H735" t="s">
        <v>1455</v>
      </c>
    </row>
    <row r="736" spans="1:8" ht="16" x14ac:dyDescent="0.2">
      <c r="A736" s="36" t="s">
        <v>2031</v>
      </c>
      <c r="B736" t="s">
        <v>1316</v>
      </c>
      <c r="C736" s="2" t="s">
        <v>2036</v>
      </c>
      <c r="D736" t="s">
        <v>213</v>
      </c>
      <c r="E736" s="37">
        <v>1935</v>
      </c>
      <c r="F736" t="s">
        <v>1160</v>
      </c>
      <c r="G736" t="s">
        <v>1176</v>
      </c>
      <c r="H736" t="s">
        <v>1455</v>
      </c>
    </row>
    <row r="737" spans="1:8" ht="32" x14ac:dyDescent="0.2">
      <c r="A737" s="36" t="s">
        <v>2037</v>
      </c>
      <c r="B737" t="s">
        <v>32</v>
      </c>
      <c r="C737" s="2" t="s">
        <v>2038</v>
      </c>
      <c r="D737" t="s">
        <v>1239</v>
      </c>
      <c r="E737" s="37">
        <v>1936</v>
      </c>
      <c r="F737" t="s">
        <v>1186</v>
      </c>
      <c r="H737" t="s">
        <v>1332</v>
      </c>
    </row>
    <row r="738" spans="1:8" ht="16" x14ac:dyDescent="0.2">
      <c r="A738" s="36" t="s">
        <v>2037</v>
      </c>
      <c r="B738" t="s">
        <v>1164</v>
      </c>
      <c r="C738" s="2" t="s">
        <v>2039</v>
      </c>
      <c r="D738" t="s">
        <v>2325</v>
      </c>
      <c r="E738" s="37">
        <v>1936</v>
      </c>
      <c r="F738" t="s">
        <v>1186</v>
      </c>
      <c r="H738" t="s">
        <v>1455</v>
      </c>
    </row>
    <row r="739" spans="1:8" ht="32" x14ac:dyDescent="0.2">
      <c r="A739" s="36" t="s">
        <v>2037</v>
      </c>
      <c r="B739" t="s">
        <v>1161</v>
      </c>
      <c r="C739" s="2" t="s">
        <v>2040</v>
      </c>
      <c r="D739" t="s">
        <v>2325</v>
      </c>
      <c r="E739" s="37">
        <v>1936</v>
      </c>
      <c r="F739" t="s">
        <v>1186</v>
      </c>
      <c r="H739" t="s">
        <v>1455</v>
      </c>
    </row>
    <row r="740" spans="1:8" ht="16" x14ac:dyDescent="0.2">
      <c r="A740" s="36" t="s">
        <v>2037</v>
      </c>
      <c r="B740" t="s">
        <v>1279</v>
      </c>
      <c r="C740" s="2" t="s">
        <v>2041</v>
      </c>
      <c r="D740" t="s">
        <v>213</v>
      </c>
      <c r="E740" s="37">
        <v>1936</v>
      </c>
      <c r="F740" t="s">
        <v>1186</v>
      </c>
      <c r="G740" t="s">
        <v>1204</v>
      </c>
      <c r="H740" t="s">
        <v>1455</v>
      </c>
    </row>
    <row r="741" spans="1:8" ht="16" x14ac:dyDescent="0.2">
      <c r="A741" s="36" t="s">
        <v>2037</v>
      </c>
      <c r="B741" t="s">
        <v>1316</v>
      </c>
      <c r="C741" s="2" t="s">
        <v>2042</v>
      </c>
      <c r="D741" t="s">
        <v>213</v>
      </c>
      <c r="E741" s="37">
        <v>1936</v>
      </c>
      <c r="F741" t="s">
        <v>1160</v>
      </c>
      <c r="G741" t="s">
        <v>1204</v>
      </c>
      <c r="H741" t="s">
        <v>1455</v>
      </c>
    </row>
    <row r="742" spans="1:8" ht="16" x14ac:dyDescent="0.2">
      <c r="A742" s="36" t="s">
        <v>2043</v>
      </c>
      <c r="B742" t="s">
        <v>1164</v>
      </c>
      <c r="C742" s="2" t="s">
        <v>2044</v>
      </c>
      <c r="D742" t="s">
        <v>1181</v>
      </c>
      <c r="E742" s="37">
        <v>1937</v>
      </c>
      <c r="F742" t="s">
        <v>1186</v>
      </c>
      <c r="H742" t="s">
        <v>1455</v>
      </c>
    </row>
    <row r="743" spans="1:8" ht="16" x14ac:dyDescent="0.2">
      <c r="A743" s="36" t="s">
        <v>2043</v>
      </c>
      <c r="B743" t="s">
        <v>1316</v>
      </c>
      <c r="C743" s="2" t="s">
        <v>2045</v>
      </c>
      <c r="D743" t="s">
        <v>213</v>
      </c>
      <c r="E743" s="37">
        <v>1937</v>
      </c>
      <c r="F743" t="s">
        <v>1160</v>
      </c>
      <c r="H743" t="s">
        <v>1455</v>
      </c>
    </row>
    <row r="744" spans="1:8" ht="16" x14ac:dyDescent="0.2">
      <c r="A744" s="36" t="s">
        <v>2046</v>
      </c>
      <c r="B744" t="s">
        <v>1164</v>
      </c>
      <c r="C744" s="2" t="s">
        <v>2047</v>
      </c>
      <c r="D744" t="s">
        <v>213</v>
      </c>
      <c r="E744" s="37">
        <v>1937</v>
      </c>
      <c r="F744" t="s">
        <v>1160</v>
      </c>
      <c r="H744" t="s">
        <v>1455</v>
      </c>
    </row>
    <row r="745" spans="1:8" ht="16" x14ac:dyDescent="0.2">
      <c r="A745" s="36" t="s">
        <v>2046</v>
      </c>
      <c r="B745" t="s">
        <v>1164</v>
      </c>
      <c r="C745" s="2" t="s">
        <v>2048</v>
      </c>
      <c r="D745" t="s">
        <v>213</v>
      </c>
      <c r="E745" s="37">
        <v>1937</v>
      </c>
      <c r="F745" t="s">
        <v>1186</v>
      </c>
      <c r="G745" t="s">
        <v>1204</v>
      </c>
      <c r="H745" t="s">
        <v>1455</v>
      </c>
    </row>
    <row r="746" spans="1:8" ht="32" x14ac:dyDescent="0.2">
      <c r="A746" s="36" t="s">
        <v>2043</v>
      </c>
      <c r="B746" t="s">
        <v>1316</v>
      </c>
      <c r="C746" s="2" t="s">
        <v>2049</v>
      </c>
      <c r="D746" t="s">
        <v>213</v>
      </c>
      <c r="E746" s="37">
        <v>1937</v>
      </c>
      <c r="F746" t="s">
        <v>1186</v>
      </c>
      <c r="H746" t="s">
        <v>1455</v>
      </c>
    </row>
    <row r="747" spans="1:8" ht="32" x14ac:dyDescent="0.2">
      <c r="A747" s="36" t="s">
        <v>2043</v>
      </c>
      <c r="B747" t="s">
        <v>1258</v>
      </c>
      <c r="C747" s="2" t="s">
        <v>2050</v>
      </c>
      <c r="D747" t="s">
        <v>213</v>
      </c>
      <c r="E747" s="37">
        <v>1937</v>
      </c>
      <c r="F747" t="s">
        <v>1186</v>
      </c>
      <c r="G747" t="s">
        <v>1204</v>
      </c>
      <c r="H747" t="s">
        <v>1455</v>
      </c>
    </row>
    <row r="748" spans="1:8" ht="16" x14ac:dyDescent="0.2">
      <c r="A748" s="36" t="s">
        <v>2051</v>
      </c>
      <c r="B748" t="s">
        <v>32</v>
      </c>
      <c r="C748" s="2" t="s">
        <v>2052</v>
      </c>
      <c r="D748" t="s">
        <v>1239</v>
      </c>
      <c r="E748" s="37">
        <v>1938</v>
      </c>
      <c r="F748" t="s">
        <v>1160</v>
      </c>
      <c r="H748" t="s">
        <v>1455</v>
      </c>
    </row>
    <row r="749" spans="1:8" ht="48" x14ac:dyDescent="0.2">
      <c r="A749" s="36" t="s">
        <v>2051</v>
      </c>
      <c r="B749" t="s">
        <v>1277</v>
      </c>
      <c r="C749" s="2" t="s">
        <v>2053</v>
      </c>
      <c r="D749" t="s">
        <v>1230</v>
      </c>
      <c r="E749" s="37">
        <v>1938</v>
      </c>
      <c r="F749" t="s">
        <v>1160</v>
      </c>
      <c r="G749" t="s">
        <v>1186</v>
      </c>
      <c r="H749" t="s">
        <v>1455</v>
      </c>
    </row>
    <row r="750" spans="1:8" ht="16" x14ac:dyDescent="0.2">
      <c r="A750" s="36" t="s">
        <v>2054</v>
      </c>
      <c r="B750" t="s">
        <v>32</v>
      </c>
      <c r="C750" s="2" t="s">
        <v>2055</v>
      </c>
      <c r="D750" t="s">
        <v>213</v>
      </c>
      <c r="E750" s="37">
        <v>1939</v>
      </c>
      <c r="F750" t="s">
        <v>1186</v>
      </c>
      <c r="H750" t="s">
        <v>1319</v>
      </c>
    </row>
    <row r="751" spans="1:8" ht="32" x14ac:dyDescent="0.2">
      <c r="A751" s="36" t="s">
        <v>2054</v>
      </c>
      <c r="B751" t="s">
        <v>1277</v>
      </c>
      <c r="C751" s="2" t="s">
        <v>2056</v>
      </c>
      <c r="D751" t="s">
        <v>213</v>
      </c>
      <c r="E751" s="37">
        <v>1939</v>
      </c>
      <c r="F751" t="s">
        <v>1186</v>
      </c>
      <c r="G751" t="s">
        <v>1160</v>
      </c>
      <c r="H751" t="s">
        <v>1455</v>
      </c>
    </row>
    <row r="752" spans="1:8" ht="16" x14ac:dyDescent="0.2">
      <c r="A752" s="36" t="s">
        <v>2054</v>
      </c>
      <c r="B752" t="s">
        <v>1277</v>
      </c>
      <c r="C752" s="2" t="s">
        <v>2057</v>
      </c>
      <c r="D752" t="s">
        <v>213</v>
      </c>
      <c r="E752" s="37">
        <v>1939</v>
      </c>
      <c r="F752" t="s">
        <v>1186</v>
      </c>
      <c r="H752" t="s">
        <v>1455</v>
      </c>
    </row>
    <row r="753" spans="1:8" ht="16" x14ac:dyDescent="0.2">
      <c r="A753" s="36" t="s">
        <v>2058</v>
      </c>
      <c r="B753" t="s">
        <v>1164</v>
      </c>
      <c r="C753" s="2" t="s">
        <v>2059</v>
      </c>
      <c r="D753" t="s">
        <v>2323</v>
      </c>
      <c r="E753">
        <v>1939</v>
      </c>
      <c r="F753" t="s">
        <v>1186</v>
      </c>
      <c r="G753" t="s">
        <v>1204</v>
      </c>
    </row>
    <row r="754" spans="1:8" ht="16" x14ac:dyDescent="0.2">
      <c r="A754" s="36" t="s">
        <v>2060</v>
      </c>
      <c r="B754" t="s">
        <v>1164</v>
      </c>
      <c r="C754" s="2" t="s">
        <v>2061</v>
      </c>
      <c r="D754" t="s">
        <v>1239</v>
      </c>
      <c r="E754" s="37">
        <v>1940</v>
      </c>
      <c r="F754" t="s">
        <v>1160</v>
      </c>
      <c r="H754" t="s">
        <v>1455</v>
      </c>
    </row>
    <row r="755" spans="1:8" ht="16" x14ac:dyDescent="0.2">
      <c r="A755" s="36" t="s">
        <v>2062</v>
      </c>
      <c r="B755" t="s">
        <v>1164</v>
      </c>
      <c r="C755" s="2" t="s">
        <v>2063</v>
      </c>
      <c r="D755" t="s">
        <v>1257</v>
      </c>
      <c r="E755" s="37">
        <v>1940</v>
      </c>
      <c r="F755" t="s">
        <v>1160</v>
      </c>
      <c r="H755" t="s">
        <v>1455</v>
      </c>
    </row>
    <row r="756" spans="1:8" ht="32" x14ac:dyDescent="0.2">
      <c r="A756" s="36" t="s">
        <v>2062</v>
      </c>
      <c r="B756" t="s">
        <v>1277</v>
      </c>
      <c r="C756" s="2" t="s">
        <v>2064</v>
      </c>
      <c r="D756" t="s">
        <v>1257</v>
      </c>
      <c r="E756" s="37">
        <v>1940</v>
      </c>
      <c r="F756" t="s">
        <v>1160</v>
      </c>
      <c r="H756" t="s">
        <v>1455</v>
      </c>
    </row>
    <row r="757" spans="1:8" ht="16" x14ac:dyDescent="0.2">
      <c r="A757" s="36" t="s">
        <v>2062</v>
      </c>
      <c r="B757" t="s">
        <v>1161</v>
      </c>
      <c r="C757" s="2" t="s">
        <v>2065</v>
      </c>
      <c r="D757" t="s">
        <v>2328</v>
      </c>
      <c r="E757" s="37">
        <v>1940</v>
      </c>
      <c r="F757" t="s">
        <v>1204</v>
      </c>
      <c r="H757" t="s">
        <v>1455</v>
      </c>
    </row>
    <row r="758" spans="1:8" ht="32" x14ac:dyDescent="0.2">
      <c r="A758" s="36" t="s">
        <v>1740</v>
      </c>
      <c r="B758" t="s">
        <v>1164</v>
      </c>
      <c r="C758" s="2" t="s">
        <v>2066</v>
      </c>
      <c r="D758" t="s">
        <v>261</v>
      </c>
      <c r="E758" s="37">
        <v>1940</v>
      </c>
      <c r="F758" t="s">
        <v>1160</v>
      </c>
      <c r="G758" t="s">
        <v>1186</v>
      </c>
      <c r="H758" t="s">
        <v>1455</v>
      </c>
    </row>
    <row r="759" spans="1:8" ht="16" x14ac:dyDescent="0.2">
      <c r="A759" s="36" t="s">
        <v>2067</v>
      </c>
      <c r="B759" t="s">
        <v>1164</v>
      </c>
      <c r="C759" s="2" t="s">
        <v>2068</v>
      </c>
      <c r="D759" t="s">
        <v>261</v>
      </c>
      <c r="E759" s="37">
        <v>1940</v>
      </c>
      <c r="F759" t="s">
        <v>1186</v>
      </c>
      <c r="H759" t="s">
        <v>1455</v>
      </c>
    </row>
    <row r="760" spans="1:8" ht="32" x14ac:dyDescent="0.2">
      <c r="A760" s="36" t="s">
        <v>2062</v>
      </c>
      <c r="B760" t="s">
        <v>1255</v>
      </c>
      <c r="C760" s="2" t="s">
        <v>2069</v>
      </c>
      <c r="D760" t="s">
        <v>1647</v>
      </c>
      <c r="E760" s="37">
        <v>1940</v>
      </c>
      <c r="F760" t="s">
        <v>1160</v>
      </c>
      <c r="H760" t="s">
        <v>1455</v>
      </c>
    </row>
    <row r="761" spans="1:8" ht="16" x14ac:dyDescent="0.2">
      <c r="A761" s="36" t="s">
        <v>2062</v>
      </c>
      <c r="B761" t="s">
        <v>1279</v>
      </c>
      <c r="C761" s="2" t="s">
        <v>2070</v>
      </c>
      <c r="D761" t="s">
        <v>2327</v>
      </c>
      <c r="E761" s="37">
        <v>1940</v>
      </c>
      <c r="F761" t="s">
        <v>1204</v>
      </c>
      <c r="H761" t="s">
        <v>1455</v>
      </c>
    </row>
    <row r="762" spans="1:8" ht="16" x14ac:dyDescent="0.2">
      <c r="A762" s="36" t="s">
        <v>2062</v>
      </c>
      <c r="B762" t="s">
        <v>32</v>
      </c>
      <c r="C762" s="2" t="s">
        <v>2071</v>
      </c>
      <c r="D762" t="s">
        <v>213</v>
      </c>
      <c r="E762" s="37">
        <v>1940</v>
      </c>
      <c r="F762" t="s">
        <v>1160</v>
      </c>
      <c r="H762" t="s">
        <v>1455</v>
      </c>
    </row>
    <row r="763" spans="1:8" ht="16" x14ac:dyDescent="0.2">
      <c r="A763" s="36" t="s">
        <v>2062</v>
      </c>
      <c r="B763" t="s">
        <v>1164</v>
      </c>
      <c r="C763" s="2" t="s">
        <v>2072</v>
      </c>
      <c r="D763" t="s">
        <v>213</v>
      </c>
      <c r="E763" s="37">
        <v>1940</v>
      </c>
      <c r="F763" t="s">
        <v>1160</v>
      </c>
      <c r="H763" t="s">
        <v>1455</v>
      </c>
    </row>
    <row r="764" spans="1:8" ht="16" x14ac:dyDescent="0.2">
      <c r="A764" s="36" t="s">
        <v>2062</v>
      </c>
      <c r="B764" t="s">
        <v>1279</v>
      </c>
      <c r="C764" s="2" t="s">
        <v>2073</v>
      </c>
      <c r="D764" t="s">
        <v>213</v>
      </c>
      <c r="E764" s="37">
        <v>1940</v>
      </c>
      <c r="F764" t="s">
        <v>1186</v>
      </c>
      <c r="G764" t="s">
        <v>1204</v>
      </c>
      <c r="H764" t="s">
        <v>1455</v>
      </c>
    </row>
    <row r="765" spans="1:8" ht="16" x14ac:dyDescent="0.2">
      <c r="A765" s="36" t="s">
        <v>2074</v>
      </c>
      <c r="B765" t="s">
        <v>1164</v>
      </c>
      <c r="C765" s="2" t="s">
        <v>2075</v>
      </c>
      <c r="D765" t="s">
        <v>1257</v>
      </c>
      <c r="E765" s="37">
        <v>1941</v>
      </c>
      <c r="F765" t="s">
        <v>1186</v>
      </c>
      <c r="H765" t="s">
        <v>1455</v>
      </c>
    </row>
    <row r="766" spans="1:8" ht="16" x14ac:dyDescent="0.2">
      <c r="A766" s="36" t="s">
        <v>2074</v>
      </c>
      <c r="B766" t="s">
        <v>1277</v>
      </c>
      <c r="C766" s="2" t="s">
        <v>2076</v>
      </c>
      <c r="D766" t="s">
        <v>1159</v>
      </c>
      <c r="E766" s="37">
        <v>1941</v>
      </c>
      <c r="F766" t="s">
        <v>1186</v>
      </c>
      <c r="G766" t="s">
        <v>1204</v>
      </c>
      <c r="H766" t="s">
        <v>1455</v>
      </c>
    </row>
    <row r="767" spans="1:8" ht="16" x14ac:dyDescent="0.2">
      <c r="A767" s="36" t="s">
        <v>2074</v>
      </c>
      <c r="B767" t="s">
        <v>1169</v>
      </c>
      <c r="C767" s="2" t="s">
        <v>2077</v>
      </c>
      <c r="D767" t="s">
        <v>213</v>
      </c>
      <c r="E767" s="37">
        <v>1941</v>
      </c>
      <c r="F767" t="s">
        <v>1186</v>
      </c>
      <c r="H767" t="s">
        <v>1455</v>
      </c>
    </row>
    <row r="768" spans="1:8" ht="16" x14ac:dyDescent="0.2">
      <c r="A768" s="36" t="s">
        <v>2074</v>
      </c>
      <c r="B768" t="s">
        <v>1169</v>
      </c>
      <c r="C768" s="2" t="s">
        <v>2078</v>
      </c>
      <c r="D768" t="s">
        <v>213</v>
      </c>
      <c r="E768" s="37">
        <v>1941</v>
      </c>
      <c r="F768" t="s">
        <v>1160</v>
      </c>
      <c r="H768" t="s">
        <v>1455</v>
      </c>
    </row>
    <row r="769" spans="1:8" ht="16" x14ac:dyDescent="0.2">
      <c r="A769" s="36" t="s">
        <v>2074</v>
      </c>
      <c r="B769" t="s">
        <v>1258</v>
      </c>
      <c r="C769" s="2" t="s">
        <v>2079</v>
      </c>
      <c r="D769" t="s">
        <v>213</v>
      </c>
      <c r="E769" s="37">
        <v>1941</v>
      </c>
      <c r="F769" t="s">
        <v>1176</v>
      </c>
      <c r="H769" t="s">
        <v>1455</v>
      </c>
    </row>
    <row r="770" spans="1:8" ht="16" x14ac:dyDescent="0.2">
      <c r="A770" s="36" t="s">
        <v>2074</v>
      </c>
      <c r="B770" t="s">
        <v>1316</v>
      </c>
      <c r="C770" s="2" t="s">
        <v>2080</v>
      </c>
      <c r="D770" t="s">
        <v>213</v>
      </c>
      <c r="E770" s="37">
        <v>1941</v>
      </c>
      <c r="F770" t="s">
        <v>1186</v>
      </c>
      <c r="G770" t="s">
        <v>1204</v>
      </c>
      <c r="H770" t="s">
        <v>1455</v>
      </c>
    </row>
    <row r="771" spans="1:8" ht="16" x14ac:dyDescent="0.2">
      <c r="A771" s="36" t="s">
        <v>2081</v>
      </c>
      <c r="B771" t="s">
        <v>1169</v>
      </c>
      <c r="C771" s="2" t="s">
        <v>2082</v>
      </c>
      <c r="D771" t="s">
        <v>2325</v>
      </c>
      <c r="E771" s="37">
        <v>1942</v>
      </c>
      <c r="F771" t="s">
        <v>1160</v>
      </c>
      <c r="H771" t="s">
        <v>1455</v>
      </c>
    </row>
    <row r="772" spans="1:8" ht="32" x14ac:dyDescent="0.2">
      <c r="A772" s="36" t="s">
        <v>2083</v>
      </c>
      <c r="B772" t="s">
        <v>1277</v>
      </c>
      <c r="C772" s="2" t="s">
        <v>2084</v>
      </c>
      <c r="D772" t="s">
        <v>213</v>
      </c>
      <c r="E772" s="37">
        <v>1942</v>
      </c>
      <c r="F772" t="s">
        <v>1186</v>
      </c>
      <c r="G772" t="s">
        <v>1204</v>
      </c>
      <c r="H772" t="s">
        <v>1455</v>
      </c>
    </row>
    <row r="773" spans="1:8" ht="16" x14ac:dyDescent="0.2">
      <c r="A773" s="36" t="s">
        <v>2085</v>
      </c>
      <c r="B773" t="s">
        <v>1258</v>
      </c>
      <c r="C773" s="2" t="s">
        <v>2086</v>
      </c>
      <c r="D773" t="s">
        <v>213</v>
      </c>
      <c r="E773" s="37">
        <v>1943</v>
      </c>
      <c r="F773" t="s">
        <v>1186</v>
      </c>
      <c r="H773" t="s">
        <v>1455</v>
      </c>
    </row>
    <row r="774" spans="1:8" ht="32" x14ac:dyDescent="0.2">
      <c r="A774" s="36">
        <v>1943</v>
      </c>
      <c r="B774" t="s">
        <v>1277</v>
      </c>
      <c r="C774" s="2" t="s">
        <v>2087</v>
      </c>
      <c r="D774" t="s">
        <v>2323</v>
      </c>
      <c r="E774">
        <v>1943</v>
      </c>
      <c r="F774" t="s">
        <v>1160</v>
      </c>
    </row>
    <row r="775" spans="1:8" ht="32" x14ac:dyDescent="0.2">
      <c r="A775" s="36" t="s">
        <v>2088</v>
      </c>
      <c r="B775" t="s">
        <v>1164</v>
      </c>
      <c r="C775" s="2" t="s">
        <v>2089</v>
      </c>
      <c r="D775" t="s">
        <v>1181</v>
      </c>
      <c r="E775" s="37">
        <v>1945</v>
      </c>
      <c r="F775" t="s">
        <v>1186</v>
      </c>
      <c r="G775" t="s">
        <v>1160</v>
      </c>
      <c r="H775" t="s">
        <v>1455</v>
      </c>
    </row>
    <row r="776" spans="1:8" ht="32" x14ac:dyDescent="0.2">
      <c r="A776" s="36" t="s">
        <v>2088</v>
      </c>
      <c r="B776" t="s">
        <v>1164</v>
      </c>
      <c r="C776" s="2" t="s">
        <v>2090</v>
      </c>
      <c r="D776" t="s">
        <v>1257</v>
      </c>
      <c r="E776" s="37">
        <v>1945</v>
      </c>
      <c r="F776" t="s">
        <v>1186</v>
      </c>
      <c r="G776" t="s">
        <v>1160</v>
      </c>
      <c r="H776" t="s">
        <v>1455</v>
      </c>
    </row>
    <row r="777" spans="1:8" ht="32" x14ac:dyDescent="0.2">
      <c r="A777" s="36" t="s">
        <v>2088</v>
      </c>
      <c r="B777" t="s">
        <v>1164</v>
      </c>
      <c r="C777" s="2" t="s">
        <v>2091</v>
      </c>
      <c r="D777" t="s">
        <v>1159</v>
      </c>
      <c r="E777" s="37">
        <v>1945</v>
      </c>
      <c r="F777" t="s">
        <v>1186</v>
      </c>
      <c r="G777" t="s">
        <v>1160</v>
      </c>
      <c r="H777" t="s">
        <v>1455</v>
      </c>
    </row>
    <row r="778" spans="1:8" ht="16" x14ac:dyDescent="0.2">
      <c r="A778" s="36" t="s">
        <v>2088</v>
      </c>
      <c r="B778" t="s">
        <v>1277</v>
      </c>
      <c r="C778" s="2" t="s">
        <v>2092</v>
      </c>
      <c r="D778" t="s">
        <v>1940</v>
      </c>
      <c r="E778" s="37">
        <v>1945</v>
      </c>
      <c r="F778" t="s">
        <v>1176</v>
      </c>
      <c r="H778" t="s">
        <v>1455</v>
      </c>
    </row>
    <row r="779" spans="1:8" ht="16" x14ac:dyDescent="0.2">
      <c r="A779" s="36" t="s">
        <v>2093</v>
      </c>
      <c r="B779" t="s">
        <v>1164</v>
      </c>
      <c r="C779" s="2" t="s">
        <v>2094</v>
      </c>
      <c r="D779" t="s">
        <v>2324</v>
      </c>
      <c r="E779" s="37">
        <v>1945</v>
      </c>
      <c r="F779" t="s">
        <v>1160</v>
      </c>
      <c r="H779" t="s">
        <v>1455</v>
      </c>
    </row>
    <row r="780" spans="1:8" ht="16" x14ac:dyDescent="0.2">
      <c r="A780" s="36" t="s">
        <v>2088</v>
      </c>
      <c r="B780" t="s">
        <v>1277</v>
      </c>
      <c r="C780" s="2" t="s">
        <v>2095</v>
      </c>
      <c r="D780" t="s">
        <v>213</v>
      </c>
      <c r="E780" s="37">
        <v>1945</v>
      </c>
      <c r="F780" t="s">
        <v>1186</v>
      </c>
      <c r="H780" t="s">
        <v>1455</v>
      </c>
    </row>
    <row r="781" spans="1:8" ht="16" x14ac:dyDescent="0.2">
      <c r="A781" s="36" t="s">
        <v>2088</v>
      </c>
      <c r="B781" t="s">
        <v>1277</v>
      </c>
      <c r="C781" s="2" t="s">
        <v>2096</v>
      </c>
      <c r="D781" t="s">
        <v>213</v>
      </c>
      <c r="E781" s="37">
        <v>1945</v>
      </c>
      <c r="F781" t="s">
        <v>1186</v>
      </c>
      <c r="H781" t="s">
        <v>1455</v>
      </c>
    </row>
    <row r="782" spans="1:8" ht="32" x14ac:dyDescent="0.2">
      <c r="A782" s="36" t="s">
        <v>2088</v>
      </c>
      <c r="B782" t="s">
        <v>1255</v>
      </c>
      <c r="C782" s="2" t="s">
        <v>2097</v>
      </c>
      <c r="D782" t="s">
        <v>213</v>
      </c>
      <c r="E782" s="37">
        <v>1945</v>
      </c>
      <c r="F782" t="s">
        <v>1204</v>
      </c>
      <c r="H782" t="s">
        <v>1455</v>
      </c>
    </row>
    <row r="783" spans="1:8" ht="16" x14ac:dyDescent="0.2">
      <c r="A783" s="36" t="s">
        <v>2098</v>
      </c>
      <c r="B783" t="s">
        <v>1164</v>
      </c>
      <c r="C783" s="2" t="s">
        <v>2099</v>
      </c>
      <c r="D783" t="s">
        <v>2323</v>
      </c>
      <c r="E783">
        <v>1945</v>
      </c>
      <c r="F783" t="s">
        <v>1186</v>
      </c>
    </row>
    <row r="784" spans="1:8" ht="32" x14ac:dyDescent="0.2">
      <c r="A784" s="36" t="s">
        <v>2100</v>
      </c>
      <c r="B784" t="s">
        <v>1277</v>
      </c>
      <c r="C784" s="2" t="s">
        <v>2101</v>
      </c>
      <c r="D784" t="s">
        <v>1230</v>
      </c>
      <c r="E784" s="37">
        <v>1946</v>
      </c>
      <c r="F784" t="s">
        <v>1186</v>
      </c>
      <c r="H784" t="s">
        <v>1455</v>
      </c>
    </row>
    <row r="785" spans="1:8" ht="16" x14ac:dyDescent="0.2">
      <c r="A785" s="36">
        <v>1949</v>
      </c>
      <c r="B785" t="s">
        <v>2023</v>
      </c>
      <c r="C785" s="2" t="s">
        <v>2102</v>
      </c>
      <c r="D785" t="s">
        <v>2323</v>
      </c>
      <c r="E785">
        <v>1949</v>
      </c>
      <c r="F785" t="s">
        <v>1204</v>
      </c>
    </row>
    <row r="786" spans="1:8" ht="16" x14ac:dyDescent="0.2">
      <c r="A786" s="36">
        <v>1949</v>
      </c>
      <c r="B786" t="s">
        <v>2023</v>
      </c>
      <c r="C786" s="2" t="s">
        <v>2103</v>
      </c>
      <c r="D786" t="s">
        <v>2323</v>
      </c>
      <c r="E786">
        <v>1949</v>
      </c>
      <c r="F786" t="s">
        <v>1186</v>
      </c>
    </row>
    <row r="787" spans="1:8" x14ac:dyDescent="0.2">
      <c r="A787" s="36" t="s">
        <v>2104</v>
      </c>
      <c r="B787" t="s">
        <v>32</v>
      </c>
      <c r="C787" t="s">
        <v>2105</v>
      </c>
      <c r="D787" t="s">
        <v>1239</v>
      </c>
      <c r="E787" s="37">
        <v>1950</v>
      </c>
      <c r="F787" t="s">
        <v>1186</v>
      </c>
      <c r="H787" t="s">
        <v>1455</v>
      </c>
    </row>
    <row r="788" spans="1:8" ht="16" x14ac:dyDescent="0.2">
      <c r="A788" s="36">
        <v>1950</v>
      </c>
      <c r="B788" t="s">
        <v>32</v>
      </c>
      <c r="C788" s="2" t="s">
        <v>2106</v>
      </c>
      <c r="D788" t="s">
        <v>1239</v>
      </c>
      <c r="E788" s="37">
        <v>1950</v>
      </c>
      <c r="F788" t="s">
        <v>1186</v>
      </c>
      <c r="H788" t="s">
        <v>1455</v>
      </c>
    </row>
    <row r="789" spans="1:8" ht="16" x14ac:dyDescent="0.2">
      <c r="A789" s="36" t="s">
        <v>2107</v>
      </c>
      <c r="B789" t="s">
        <v>1311</v>
      </c>
      <c r="C789" s="2" t="s">
        <v>2108</v>
      </c>
      <c r="D789" t="s">
        <v>1257</v>
      </c>
      <c r="E789" s="37">
        <v>1950</v>
      </c>
      <c r="F789" t="s">
        <v>1186</v>
      </c>
      <c r="H789" t="s">
        <v>1455</v>
      </c>
    </row>
    <row r="790" spans="1:8" ht="16" x14ac:dyDescent="0.2">
      <c r="A790" s="36">
        <v>1950</v>
      </c>
      <c r="B790" t="s">
        <v>1164</v>
      </c>
      <c r="C790" s="2" t="s">
        <v>2109</v>
      </c>
      <c r="D790" t="s">
        <v>1230</v>
      </c>
      <c r="E790" s="37">
        <v>1950</v>
      </c>
      <c r="F790" t="s">
        <v>1186</v>
      </c>
      <c r="H790" t="s">
        <v>1455</v>
      </c>
    </row>
    <row r="791" spans="1:8" ht="16" x14ac:dyDescent="0.2">
      <c r="A791" s="36">
        <v>1950</v>
      </c>
      <c r="B791" t="s">
        <v>1277</v>
      </c>
      <c r="C791" s="2" t="s">
        <v>2110</v>
      </c>
      <c r="D791" t="s">
        <v>261</v>
      </c>
      <c r="E791" s="37">
        <v>1950</v>
      </c>
      <c r="F791" t="s">
        <v>1160</v>
      </c>
      <c r="H791" t="s">
        <v>2111</v>
      </c>
    </row>
    <row r="792" spans="1:8" ht="16" x14ac:dyDescent="0.2">
      <c r="A792" s="36" t="s">
        <v>2112</v>
      </c>
      <c r="B792" t="s">
        <v>1277</v>
      </c>
      <c r="C792" s="2" t="s">
        <v>2113</v>
      </c>
      <c r="D792" t="s">
        <v>213</v>
      </c>
      <c r="E792" s="37">
        <v>1950</v>
      </c>
      <c r="F792" t="s">
        <v>1160</v>
      </c>
      <c r="H792" t="s">
        <v>2111</v>
      </c>
    </row>
    <row r="793" spans="1:8" ht="16" x14ac:dyDescent="0.2">
      <c r="A793" s="36">
        <v>1950</v>
      </c>
      <c r="B793" t="s">
        <v>1255</v>
      </c>
      <c r="C793" s="2" t="s">
        <v>2114</v>
      </c>
      <c r="D793" t="s">
        <v>213</v>
      </c>
      <c r="E793" s="37">
        <v>1950</v>
      </c>
      <c r="F793" t="s">
        <v>1186</v>
      </c>
      <c r="H793" t="s">
        <v>1455</v>
      </c>
    </row>
    <row r="794" spans="1:8" ht="16" x14ac:dyDescent="0.2">
      <c r="A794" s="36" t="s">
        <v>2112</v>
      </c>
      <c r="B794" t="s">
        <v>1164</v>
      </c>
      <c r="C794" s="2" t="s">
        <v>2115</v>
      </c>
      <c r="D794" t="s">
        <v>213</v>
      </c>
      <c r="E794" s="37">
        <v>1950</v>
      </c>
      <c r="F794" t="s">
        <v>1160</v>
      </c>
      <c r="H794" t="s">
        <v>1455</v>
      </c>
    </row>
    <row r="795" spans="1:8" x14ac:dyDescent="0.2">
      <c r="A795" s="36">
        <v>1950</v>
      </c>
      <c r="B795" t="s">
        <v>1164</v>
      </c>
      <c r="C795" t="s">
        <v>2116</v>
      </c>
      <c r="D795" t="s">
        <v>2323</v>
      </c>
      <c r="E795">
        <v>1950</v>
      </c>
      <c r="F795" t="s">
        <v>1186</v>
      </c>
    </row>
    <row r="796" spans="1:8" ht="32" x14ac:dyDescent="0.2">
      <c r="A796" s="36" t="s">
        <v>2104</v>
      </c>
      <c r="B796" t="s">
        <v>1218</v>
      </c>
      <c r="C796" s="2" t="s">
        <v>2117</v>
      </c>
      <c r="D796" t="s">
        <v>2323</v>
      </c>
      <c r="E796">
        <v>1950</v>
      </c>
      <c r="F796" t="s">
        <v>1176</v>
      </c>
    </row>
    <row r="797" spans="1:8" ht="16" x14ac:dyDescent="0.2">
      <c r="A797" s="36" t="s">
        <v>2104</v>
      </c>
      <c r="B797" t="s">
        <v>1277</v>
      </c>
      <c r="C797" s="2" t="s">
        <v>2118</v>
      </c>
      <c r="D797" t="s">
        <v>2323</v>
      </c>
      <c r="E797">
        <v>1950</v>
      </c>
      <c r="F797" t="s">
        <v>1176</v>
      </c>
    </row>
    <row r="798" spans="1:8" ht="48" x14ac:dyDescent="0.2">
      <c r="A798" s="36" t="s">
        <v>2104</v>
      </c>
      <c r="B798" t="s">
        <v>1164</v>
      </c>
      <c r="C798" s="2" t="s">
        <v>2119</v>
      </c>
      <c r="D798" t="s">
        <v>2323</v>
      </c>
      <c r="E798">
        <v>1950</v>
      </c>
      <c r="F798" t="s">
        <v>1160</v>
      </c>
      <c r="G798" t="s">
        <v>1186</v>
      </c>
    </row>
    <row r="799" spans="1:8" ht="64" x14ac:dyDescent="0.2">
      <c r="A799" s="36" t="s">
        <v>2104</v>
      </c>
      <c r="B799" t="s">
        <v>1164</v>
      </c>
      <c r="C799" s="2" t="s">
        <v>2120</v>
      </c>
      <c r="D799" t="s">
        <v>2323</v>
      </c>
      <c r="E799">
        <v>1950</v>
      </c>
      <c r="F799" t="s">
        <v>1186</v>
      </c>
      <c r="G799" t="s">
        <v>1176</v>
      </c>
    </row>
    <row r="800" spans="1:8" ht="32" x14ac:dyDescent="0.2">
      <c r="A800" s="36" t="s">
        <v>2121</v>
      </c>
      <c r="B800" t="s">
        <v>1164</v>
      </c>
      <c r="C800" s="2" t="s">
        <v>2122</v>
      </c>
      <c r="D800" t="s">
        <v>2323</v>
      </c>
      <c r="E800">
        <v>1950</v>
      </c>
      <c r="F800" t="s">
        <v>1176</v>
      </c>
    </row>
    <row r="801" spans="1:8" ht="32" x14ac:dyDescent="0.2">
      <c r="A801" s="36" t="s">
        <v>2123</v>
      </c>
      <c r="B801" t="s">
        <v>1291</v>
      </c>
      <c r="C801" s="2" t="s">
        <v>2124</v>
      </c>
      <c r="D801" t="s">
        <v>1257</v>
      </c>
      <c r="E801" s="37">
        <v>1953</v>
      </c>
      <c r="F801" t="s">
        <v>1186</v>
      </c>
      <c r="H801" t="s">
        <v>1455</v>
      </c>
    </row>
    <row r="802" spans="1:8" ht="16" x14ac:dyDescent="0.2">
      <c r="A802" s="36" t="s">
        <v>2125</v>
      </c>
      <c r="B802" t="s">
        <v>1277</v>
      </c>
      <c r="C802" s="2" t="s">
        <v>2126</v>
      </c>
      <c r="D802" t="s">
        <v>1230</v>
      </c>
      <c r="E802" s="37">
        <v>1954</v>
      </c>
      <c r="F802" t="s">
        <v>1186</v>
      </c>
      <c r="H802" t="s">
        <v>1319</v>
      </c>
    </row>
    <row r="803" spans="1:8" ht="48" x14ac:dyDescent="0.2">
      <c r="A803" s="36" t="s">
        <v>2127</v>
      </c>
      <c r="B803" t="s">
        <v>32</v>
      </c>
      <c r="C803" s="2" t="s">
        <v>2128</v>
      </c>
      <c r="D803" t="s">
        <v>1253</v>
      </c>
      <c r="E803" s="37">
        <v>1955</v>
      </c>
      <c r="F803" t="s">
        <v>1204</v>
      </c>
      <c r="H803" t="s">
        <v>1455</v>
      </c>
    </row>
    <row r="804" spans="1:8" ht="16" x14ac:dyDescent="0.2">
      <c r="A804" s="36" t="s">
        <v>2127</v>
      </c>
      <c r="B804" t="s">
        <v>1164</v>
      </c>
      <c r="C804" s="2" t="s">
        <v>2129</v>
      </c>
      <c r="D804" t="s">
        <v>1239</v>
      </c>
      <c r="E804" s="37">
        <v>1955</v>
      </c>
      <c r="F804" t="s">
        <v>1160</v>
      </c>
      <c r="H804" t="s">
        <v>1455</v>
      </c>
    </row>
    <row r="805" spans="1:8" ht="32" x14ac:dyDescent="0.2">
      <c r="A805" s="36" t="s">
        <v>2130</v>
      </c>
      <c r="B805" t="s">
        <v>1277</v>
      </c>
      <c r="C805" s="2" t="s">
        <v>2131</v>
      </c>
      <c r="D805" t="s">
        <v>1230</v>
      </c>
      <c r="E805" s="37">
        <v>1956</v>
      </c>
      <c r="F805" t="s">
        <v>1186</v>
      </c>
      <c r="H805" t="s">
        <v>1319</v>
      </c>
    </row>
    <row r="806" spans="1:8" ht="16" x14ac:dyDescent="0.2">
      <c r="A806" s="36" t="s">
        <v>2132</v>
      </c>
      <c r="B806" t="s">
        <v>2133</v>
      </c>
      <c r="C806" s="2" t="s">
        <v>2134</v>
      </c>
      <c r="D806" t="s">
        <v>1257</v>
      </c>
      <c r="E806" s="37">
        <v>1958</v>
      </c>
      <c r="F806" t="s">
        <v>1186</v>
      </c>
      <c r="H806" t="s">
        <v>1319</v>
      </c>
    </row>
    <row r="807" spans="1:8" ht="16" x14ac:dyDescent="0.2">
      <c r="A807" s="36" t="s">
        <v>2132</v>
      </c>
      <c r="B807" t="s">
        <v>1279</v>
      </c>
      <c r="C807" s="2" t="s">
        <v>2135</v>
      </c>
      <c r="D807" t="s">
        <v>2327</v>
      </c>
      <c r="E807" s="37">
        <v>1958</v>
      </c>
      <c r="F807" t="s">
        <v>1186</v>
      </c>
      <c r="H807" t="s">
        <v>1455</v>
      </c>
    </row>
    <row r="808" spans="1:8" ht="48" x14ac:dyDescent="0.2">
      <c r="A808" s="36">
        <v>1958</v>
      </c>
      <c r="B808" t="s">
        <v>2023</v>
      </c>
      <c r="C808" s="2" t="s">
        <v>2136</v>
      </c>
      <c r="D808" t="s">
        <v>2323</v>
      </c>
      <c r="E808">
        <v>1958</v>
      </c>
      <c r="F808" t="s">
        <v>1186</v>
      </c>
      <c r="G808" t="s">
        <v>1204</v>
      </c>
    </row>
    <row r="809" spans="1:8" ht="16" x14ac:dyDescent="0.2">
      <c r="A809" s="36" t="s">
        <v>2137</v>
      </c>
      <c r="B809" t="s">
        <v>1164</v>
      </c>
      <c r="C809" s="2" t="s">
        <v>2138</v>
      </c>
      <c r="D809" t="s">
        <v>1234</v>
      </c>
      <c r="E809" s="37">
        <v>1960</v>
      </c>
      <c r="F809" t="s">
        <v>1176</v>
      </c>
      <c r="H809" t="s">
        <v>1455</v>
      </c>
    </row>
    <row r="810" spans="1:8" ht="16" x14ac:dyDescent="0.2">
      <c r="A810" s="36" t="s">
        <v>2139</v>
      </c>
      <c r="B810" t="s">
        <v>1164</v>
      </c>
      <c r="C810" s="2" t="s">
        <v>2140</v>
      </c>
      <c r="D810" t="s">
        <v>1257</v>
      </c>
      <c r="E810" s="37">
        <v>1960</v>
      </c>
      <c r="F810" t="s">
        <v>1186</v>
      </c>
      <c r="H810" t="s">
        <v>1455</v>
      </c>
    </row>
    <row r="811" spans="1:8" ht="32" x14ac:dyDescent="0.2">
      <c r="A811" s="36">
        <v>1960</v>
      </c>
      <c r="B811" t="s">
        <v>2141</v>
      </c>
      <c r="C811" s="2" t="s">
        <v>2142</v>
      </c>
      <c r="D811" t="s">
        <v>1257</v>
      </c>
      <c r="E811" s="37">
        <v>1960</v>
      </c>
      <c r="F811" t="s">
        <v>1186</v>
      </c>
      <c r="H811" t="s">
        <v>1319</v>
      </c>
    </row>
    <row r="812" spans="1:8" ht="48" x14ac:dyDescent="0.2">
      <c r="A812" s="36" t="s">
        <v>2143</v>
      </c>
      <c r="B812" t="s">
        <v>1164</v>
      </c>
      <c r="C812" s="2" t="s">
        <v>2144</v>
      </c>
      <c r="D812" t="s">
        <v>1257</v>
      </c>
      <c r="E812" s="37">
        <v>1960</v>
      </c>
      <c r="F812" t="s">
        <v>1186</v>
      </c>
      <c r="H812" t="s">
        <v>1455</v>
      </c>
    </row>
    <row r="813" spans="1:8" ht="32" x14ac:dyDescent="0.2">
      <c r="A813" s="36" t="s">
        <v>2143</v>
      </c>
      <c r="B813" t="s">
        <v>1164</v>
      </c>
      <c r="C813" s="2" t="s">
        <v>2145</v>
      </c>
      <c r="D813" t="s">
        <v>1257</v>
      </c>
      <c r="E813" s="37">
        <v>1960</v>
      </c>
      <c r="F813" t="s">
        <v>1160</v>
      </c>
      <c r="H813" t="s">
        <v>1455</v>
      </c>
    </row>
    <row r="814" spans="1:8" ht="16" x14ac:dyDescent="0.2">
      <c r="A814" s="36" t="s">
        <v>2143</v>
      </c>
      <c r="B814" t="s">
        <v>1277</v>
      </c>
      <c r="C814" s="2" t="s">
        <v>2146</v>
      </c>
      <c r="D814" t="s">
        <v>1230</v>
      </c>
      <c r="E814" s="37">
        <v>1960</v>
      </c>
      <c r="F814" t="s">
        <v>1186</v>
      </c>
      <c r="H814" t="s">
        <v>1455</v>
      </c>
    </row>
    <row r="815" spans="1:8" ht="48" x14ac:dyDescent="0.2">
      <c r="A815" s="36" t="s">
        <v>2143</v>
      </c>
      <c r="B815" t="s">
        <v>1277</v>
      </c>
      <c r="C815" s="2" t="s">
        <v>2147</v>
      </c>
      <c r="D815" t="s">
        <v>1230</v>
      </c>
      <c r="E815" s="37">
        <v>1960</v>
      </c>
      <c r="F815" t="s">
        <v>1160</v>
      </c>
      <c r="H815" t="s">
        <v>1455</v>
      </c>
    </row>
    <row r="816" spans="1:8" ht="16" x14ac:dyDescent="0.2">
      <c r="A816" s="36" t="s">
        <v>2148</v>
      </c>
      <c r="B816" t="s">
        <v>1164</v>
      </c>
      <c r="C816" s="2" t="s">
        <v>2149</v>
      </c>
      <c r="D816" t="s">
        <v>261</v>
      </c>
      <c r="E816" s="37">
        <v>1960</v>
      </c>
      <c r="F816" t="s">
        <v>1160</v>
      </c>
      <c r="H816" t="s">
        <v>1455</v>
      </c>
    </row>
    <row r="817" spans="1:8" ht="48" x14ac:dyDescent="0.2">
      <c r="A817" s="36" t="s">
        <v>2150</v>
      </c>
      <c r="B817" t="s">
        <v>1164</v>
      </c>
      <c r="C817" s="2" t="s">
        <v>2151</v>
      </c>
      <c r="D817" t="s">
        <v>213</v>
      </c>
      <c r="E817" s="37">
        <v>1960</v>
      </c>
      <c r="F817" t="s">
        <v>1160</v>
      </c>
      <c r="H817" t="s">
        <v>1455</v>
      </c>
    </row>
    <row r="818" spans="1:8" ht="16" x14ac:dyDescent="0.2">
      <c r="A818" s="36" t="s">
        <v>2150</v>
      </c>
      <c r="B818" t="s">
        <v>32</v>
      </c>
      <c r="C818" s="2" t="s">
        <v>2152</v>
      </c>
      <c r="D818" t="s">
        <v>213</v>
      </c>
      <c r="E818" s="37">
        <v>1960</v>
      </c>
      <c r="F818" t="s">
        <v>1160</v>
      </c>
      <c r="H818" t="s">
        <v>1455</v>
      </c>
    </row>
    <row r="819" spans="1:8" ht="32" x14ac:dyDescent="0.2">
      <c r="A819" s="36" t="s">
        <v>2150</v>
      </c>
      <c r="B819" t="s">
        <v>1316</v>
      </c>
      <c r="C819" s="2" t="s">
        <v>2153</v>
      </c>
      <c r="D819" t="s">
        <v>213</v>
      </c>
      <c r="E819" s="37">
        <v>1960</v>
      </c>
      <c r="F819" t="s">
        <v>1186</v>
      </c>
      <c r="G819" t="s">
        <v>1204</v>
      </c>
      <c r="H819" t="s">
        <v>1455</v>
      </c>
    </row>
    <row r="820" spans="1:8" ht="32" x14ac:dyDescent="0.2">
      <c r="A820" s="36" t="s">
        <v>2150</v>
      </c>
      <c r="B820" t="s">
        <v>2023</v>
      </c>
      <c r="C820" s="2" t="s">
        <v>2153</v>
      </c>
      <c r="D820" t="s">
        <v>213</v>
      </c>
      <c r="E820" s="37">
        <v>1960</v>
      </c>
      <c r="F820" t="s">
        <v>1186</v>
      </c>
      <c r="G820" t="s">
        <v>1204</v>
      </c>
      <c r="H820" t="s">
        <v>1455</v>
      </c>
    </row>
    <row r="821" spans="1:8" ht="32" x14ac:dyDescent="0.2">
      <c r="A821" s="36" t="s">
        <v>2150</v>
      </c>
      <c r="B821" t="s">
        <v>2133</v>
      </c>
      <c r="C821" s="2" t="s">
        <v>2153</v>
      </c>
      <c r="D821" t="s">
        <v>213</v>
      </c>
      <c r="E821" s="37">
        <v>1960</v>
      </c>
      <c r="F821" t="s">
        <v>1186</v>
      </c>
      <c r="G821" t="s">
        <v>1204</v>
      </c>
      <c r="H821" t="s">
        <v>1455</v>
      </c>
    </row>
    <row r="822" spans="1:8" ht="16" x14ac:dyDescent="0.2">
      <c r="A822" s="36" t="s">
        <v>2154</v>
      </c>
      <c r="B822" t="s">
        <v>1316</v>
      </c>
      <c r="C822" s="2" t="s">
        <v>2155</v>
      </c>
      <c r="D822" t="s">
        <v>2323</v>
      </c>
      <c r="E822">
        <v>1960</v>
      </c>
      <c r="F822" t="s">
        <v>1186</v>
      </c>
    </row>
    <row r="823" spans="1:8" ht="16" x14ac:dyDescent="0.2">
      <c r="A823" s="36" t="s">
        <v>2156</v>
      </c>
      <c r="B823" t="s">
        <v>1164</v>
      </c>
      <c r="C823" s="2" t="s">
        <v>2157</v>
      </c>
      <c r="D823" t="s">
        <v>2323</v>
      </c>
      <c r="E823">
        <v>1960</v>
      </c>
      <c r="F823" t="s">
        <v>1160</v>
      </c>
    </row>
    <row r="824" spans="1:8" ht="32" x14ac:dyDescent="0.2">
      <c r="A824" s="36" t="s">
        <v>2158</v>
      </c>
      <c r="B824" t="s">
        <v>1277</v>
      </c>
      <c r="C824" s="2" t="s">
        <v>2159</v>
      </c>
      <c r="D824" t="s">
        <v>2323</v>
      </c>
      <c r="E824">
        <v>1960</v>
      </c>
      <c r="F824" t="s">
        <v>1186</v>
      </c>
      <c r="G824" t="s">
        <v>1160</v>
      </c>
    </row>
    <row r="825" spans="1:8" ht="16" x14ac:dyDescent="0.2">
      <c r="A825" s="36" t="s">
        <v>2154</v>
      </c>
      <c r="B825" t="s">
        <v>1277</v>
      </c>
      <c r="C825" s="2" t="s">
        <v>2160</v>
      </c>
      <c r="D825" t="s">
        <v>2323</v>
      </c>
      <c r="E825">
        <v>1960</v>
      </c>
      <c r="F825" t="s">
        <v>1160</v>
      </c>
      <c r="G825" t="s">
        <v>1176</v>
      </c>
    </row>
    <row r="826" spans="1:8" ht="48" x14ac:dyDescent="0.2">
      <c r="A826" s="36" t="s">
        <v>2161</v>
      </c>
      <c r="B826" t="s">
        <v>32</v>
      </c>
      <c r="C826" s="2" t="s">
        <v>2162</v>
      </c>
      <c r="D826" t="s">
        <v>1239</v>
      </c>
      <c r="E826" s="37">
        <v>1962</v>
      </c>
      <c r="F826" t="s">
        <v>1186</v>
      </c>
      <c r="H826" t="s">
        <v>1319</v>
      </c>
    </row>
    <row r="827" spans="1:8" ht="16" x14ac:dyDescent="0.2">
      <c r="A827" s="36" t="s">
        <v>2163</v>
      </c>
      <c r="B827" t="s">
        <v>32</v>
      </c>
      <c r="C827" s="2" t="s">
        <v>2164</v>
      </c>
      <c r="D827" t="s">
        <v>1239</v>
      </c>
      <c r="E827" s="37">
        <v>1962</v>
      </c>
      <c r="F827" t="s">
        <v>1186</v>
      </c>
      <c r="H827" t="s">
        <v>1319</v>
      </c>
    </row>
    <row r="828" spans="1:8" ht="32" x14ac:dyDescent="0.2">
      <c r="A828" s="36" t="s">
        <v>2161</v>
      </c>
      <c r="B828" t="s">
        <v>2165</v>
      </c>
      <c r="C828" s="2" t="s">
        <v>2166</v>
      </c>
      <c r="D828" t="s">
        <v>1257</v>
      </c>
      <c r="E828" s="37">
        <v>1962</v>
      </c>
      <c r="F828" t="s">
        <v>1186</v>
      </c>
      <c r="H828" t="s">
        <v>1319</v>
      </c>
    </row>
    <row r="829" spans="1:8" ht="16" x14ac:dyDescent="0.2">
      <c r="A829" s="36" t="s">
        <v>2161</v>
      </c>
      <c r="B829" t="s">
        <v>1277</v>
      </c>
      <c r="C829" s="2" t="s">
        <v>2167</v>
      </c>
      <c r="D829" t="s">
        <v>1230</v>
      </c>
      <c r="E829" s="37">
        <v>1962</v>
      </c>
      <c r="F829" t="s">
        <v>1186</v>
      </c>
      <c r="H829" t="s">
        <v>1319</v>
      </c>
    </row>
    <row r="830" spans="1:8" ht="32" x14ac:dyDescent="0.2">
      <c r="A830" s="36" t="s">
        <v>2161</v>
      </c>
      <c r="B830" t="s">
        <v>32</v>
      </c>
      <c r="C830" s="2" t="s">
        <v>2168</v>
      </c>
      <c r="D830" t="s">
        <v>261</v>
      </c>
      <c r="E830" s="37">
        <v>1962</v>
      </c>
      <c r="F830" t="s">
        <v>1160</v>
      </c>
      <c r="H830" t="s">
        <v>1455</v>
      </c>
    </row>
    <row r="831" spans="1:8" ht="32" x14ac:dyDescent="0.2">
      <c r="A831" s="36" t="s">
        <v>2169</v>
      </c>
      <c r="B831" t="s">
        <v>1164</v>
      </c>
      <c r="C831" s="2" t="s">
        <v>2170</v>
      </c>
      <c r="D831" t="s">
        <v>1239</v>
      </c>
      <c r="E831" s="37">
        <v>1962</v>
      </c>
      <c r="F831" t="s">
        <v>1160</v>
      </c>
      <c r="H831" t="s">
        <v>1455</v>
      </c>
    </row>
    <row r="832" spans="1:8" ht="32" x14ac:dyDescent="0.2">
      <c r="A832" s="36" t="s">
        <v>2171</v>
      </c>
      <c r="B832" t="s">
        <v>1277</v>
      </c>
      <c r="C832" s="2" t="s">
        <v>2172</v>
      </c>
      <c r="D832" t="s">
        <v>2323</v>
      </c>
      <c r="E832">
        <v>1962</v>
      </c>
      <c r="F832" t="s">
        <v>1186</v>
      </c>
      <c r="G832" t="s">
        <v>1160</v>
      </c>
    </row>
    <row r="833" spans="1:8" ht="16" x14ac:dyDescent="0.2">
      <c r="A833" s="36" t="s">
        <v>2173</v>
      </c>
      <c r="B833" t="s">
        <v>32</v>
      </c>
      <c r="C833" s="2" t="s">
        <v>2174</v>
      </c>
      <c r="D833" t="s">
        <v>1239</v>
      </c>
      <c r="E833" s="37">
        <v>1963</v>
      </c>
      <c r="F833" t="s">
        <v>1160</v>
      </c>
      <c r="H833" t="s">
        <v>1455</v>
      </c>
    </row>
    <row r="834" spans="1:8" ht="16" x14ac:dyDescent="0.2">
      <c r="A834" s="36" t="s">
        <v>2173</v>
      </c>
      <c r="B834" t="s">
        <v>1277</v>
      </c>
      <c r="C834" s="2" t="s">
        <v>2175</v>
      </c>
      <c r="D834" t="s">
        <v>213</v>
      </c>
      <c r="E834" s="37">
        <v>1963</v>
      </c>
      <c r="F834" t="s">
        <v>1160</v>
      </c>
      <c r="H834" t="s">
        <v>1455</v>
      </c>
    </row>
    <row r="835" spans="1:8" ht="32" x14ac:dyDescent="0.2">
      <c r="A835" s="36">
        <v>1963</v>
      </c>
      <c r="B835" t="s">
        <v>1277</v>
      </c>
      <c r="C835" s="2" t="s">
        <v>2176</v>
      </c>
      <c r="D835" t="s">
        <v>2323</v>
      </c>
      <c r="E835">
        <v>1963</v>
      </c>
      <c r="F835" t="s">
        <v>1160</v>
      </c>
    </row>
    <row r="836" spans="1:8" ht="16" x14ac:dyDescent="0.2">
      <c r="A836" s="36" t="s">
        <v>2177</v>
      </c>
      <c r="B836" t="s">
        <v>2023</v>
      </c>
      <c r="C836" s="2" t="s">
        <v>2178</v>
      </c>
      <c r="D836" t="s">
        <v>2323</v>
      </c>
      <c r="E836">
        <v>1963</v>
      </c>
      <c r="F836" t="s">
        <v>1186</v>
      </c>
      <c r="G836" t="s">
        <v>1204</v>
      </c>
    </row>
    <row r="837" spans="1:8" ht="32" x14ac:dyDescent="0.2">
      <c r="A837" s="36" t="s">
        <v>2179</v>
      </c>
      <c r="B837" t="s">
        <v>32</v>
      </c>
      <c r="C837" s="2" t="s">
        <v>2180</v>
      </c>
      <c r="D837" t="s">
        <v>1239</v>
      </c>
      <c r="E837" s="37">
        <v>1964</v>
      </c>
      <c r="F837" t="s">
        <v>1186</v>
      </c>
      <c r="H837" t="s">
        <v>1455</v>
      </c>
    </row>
    <row r="838" spans="1:8" ht="16" x14ac:dyDescent="0.2">
      <c r="A838" s="36" t="s">
        <v>2179</v>
      </c>
      <c r="B838" t="s">
        <v>1277</v>
      </c>
      <c r="C838" s="2" t="s">
        <v>2181</v>
      </c>
      <c r="D838" t="s">
        <v>1230</v>
      </c>
      <c r="E838" s="37">
        <v>1964</v>
      </c>
      <c r="F838" t="s">
        <v>1186</v>
      </c>
      <c r="H838" t="s">
        <v>1319</v>
      </c>
    </row>
    <row r="839" spans="1:8" ht="32" x14ac:dyDescent="0.2">
      <c r="A839" s="36" t="s">
        <v>2182</v>
      </c>
      <c r="B839" t="s">
        <v>1164</v>
      </c>
      <c r="C839" s="2" t="s">
        <v>2183</v>
      </c>
      <c r="D839" t="s">
        <v>1257</v>
      </c>
      <c r="E839" s="37">
        <v>1965</v>
      </c>
      <c r="F839" t="s">
        <v>1160</v>
      </c>
      <c r="H839" t="s">
        <v>1455</v>
      </c>
    </row>
    <row r="840" spans="1:8" ht="16" x14ac:dyDescent="0.2">
      <c r="A840" s="36" t="s">
        <v>2184</v>
      </c>
      <c r="B840" t="s">
        <v>1164</v>
      </c>
      <c r="C840" s="2" t="s">
        <v>2185</v>
      </c>
      <c r="D840" t="s">
        <v>1257</v>
      </c>
      <c r="E840" s="37">
        <v>1965</v>
      </c>
      <c r="F840" t="s">
        <v>1160</v>
      </c>
      <c r="H840" t="s">
        <v>1455</v>
      </c>
    </row>
    <row r="841" spans="1:8" ht="16" x14ac:dyDescent="0.2">
      <c r="A841" s="36" t="s">
        <v>2184</v>
      </c>
      <c r="B841" t="s">
        <v>1277</v>
      </c>
      <c r="C841" s="2" t="s">
        <v>2186</v>
      </c>
      <c r="D841" t="s">
        <v>1230</v>
      </c>
      <c r="E841" s="37">
        <v>1965</v>
      </c>
      <c r="F841" t="s">
        <v>1186</v>
      </c>
      <c r="H841" t="s">
        <v>1319</v>
      </c>
    </row>
    <row r="842" spans="1:8" ht="32" x14ac:dyDescent="0.2">
      <c r="A842" s="36" t="s">
        <v>2182</v>
      </c>
      <c r="B842" t="s">
        <v>1164</v>
      </c>
      <c r="C842" s="2" t="s">
        <v>2187</v>
      </c>
      <c r="D842" t="s">
        <v>2323</v>
      </c>
      <c r="E842">
        <v>1965</v>
      </c>
      <c r="F842" t="s">
        <v>1176</v>
      </c>
    </row>
    <row r="843" spans="1:8" ht="16" x14ac:dyDescent="0.2">
      <c r="A843" s="36">
        <v>1965</v>
      </c>
      <c r="B843" t="s">
        <v>2023</v>
      </c>
      <c r="C843" s="2" t="s">
        <v>2188</v>
      </c>
      <c r="D843" t="s">
        <v>2323</v>
      </c>
      <c r="E843">
        <v>1965</v>
      </c>
      <c r="F843" t="s">
        <v>1176</v>
      </c>
      <c r="G843" t="s">
        <v>1186</v>
      </c>
    </row>
    <row r="844" spans="1:8" ht="16" x14ac:dyDescent="0.2">
      <c r="A844" s="36" t="s">
        <v>2189</v>
      </c>
      <c r="B844" t="s">
        <v>1277</v>
      </c>
      <c r="C844" s="2" t="s">
        <v>2190</v>
      </c>
      <c r="D844" t="s">
        <v>1230</v>
      </c>
      <c r="E844" s="37">
        <v>1966</v>
      </c>
      <c r="F844" t="s">
        <v>1186</v>
      </c>
      <c r="H844" t="s">
        <v>1319</v>
      </c>
    </row>
    <row r="845" spans="1:8" ht="16" x14ac:dyDescent="0.2">
      <c r="A845" s="36" t="s">
        <v>2189</v>
      </c>
      <c r="B845" t="s">
        <v>1277</v>
      </c>
      <c r="C845" s="2" t="s">
        <v>2191</v>
      </c>
      <c r="D845" t="s">
        <v>1230</v>
      </c>
      <c r="E845" s="37">
        <v>1966</v>
      </c>
      <c r="F845" t="s">
        <v>1186</v>
      </c>
      <c r="H845" t="s">
        <v>1319</v>
      </c>
    </row>
    <row r="846" spans="1:8" ht="16" x14ac:dyDescent="0.2">
      <c r="A846" s="36" t="s">
        <v>2192</v>
      </c>
      <c r="B846" t="s">
        <v>1277</v>
      </c>
      <c r="C846" s="2" t="s">
        <v>2193</v>
      </c>
      <c r="D846" t="s">
        <v>1230</v>
      </c>
      <c r="E846" s="37">
        <v>1967</v>
      </c>
      <c r="F846" t="s">
        <v>1186</v>
      </c>
      <c r="H846" t="s">
        <v>1319</v>
      </c>
    </row>
    <row r="847" spans="1:8" ht="16" x14ac:dyDescent="0.2">
      <c r="A847" s="36" t="s">
        <v>2194</v>
      </c>
      <c r="B847" t="s">
        <v>1277</v>
      </c>
      <c r="C847" s="2" t="s">
        <v>2195</v>
      </c>
      <c r="D847" t="s">
        <v>1230</v>
      </c>
      <c r="E847" s="37">
        <v>1968</v>
      </c>
      <c r="F847" t="s">
        <v>1186</v>
      </c>
      <c r="H847" t="s">
        <v>1319</v>
      </c>
    </row>
    <row r="848" spans="1:8" ht="32" x14ac:dyDescent="0.2">
      <c r="A848" s="36">
        <v>1969</v>
      </c>
      <c r="B848" t="s">
        <v>2023</v>
      </c>
      <c r="C848" s="2" t="s">
        <v>2196</v>
      </c>
      <c r="D848" t="s">
        <v>2323</v>
      </c>
      <c r="E848">
        <v>1969</v>
      </c>
      <c r="F848" t="s">
        <v>1176</v>
      </c>
    </row>
    <row r="849" spans="1:8" ht="48" x14ac:dyDescent="0.2">
      <c r="A849" s="36" t="s">
        <v>2197</v>
      </c>
      <c r="B849" t="s">
        <v>32</v>
      </c>
      <c r="C849" s="2" t="s">
        <v>2198</v>
      </c>
      <c r="D849" t="s">
        <v>1239</v>
      </c>
      <c r="E849" s="37">
        <v>1970</v>
      </c>
      <c r="F849" t="s">
        <v>1160</v>
      </c>
      <c r="H849" t="s">
        <v>1455</v>
      </c>
    </row>
    <row r="850" spans="1:8" ht="16" x14ac:dyDescent="0.2">
      <c r="A850" s="36" t="s">
        <v>2197</v>
      </c>
      <c r="B850" t="s">
        <v>1164</v>
      </c>
      <c r="C850" s="2" t="s">
        <v>2199</v>
      </c>
      <c r="D850" t="s">
        <v>1173</v>
      </c>
      <c r="E850" s="37">
        <v>1970</v>
      </c>
      <c r="F850" t="s">
        <v>1160</v>
      </c>
      <c r="H850" t="s">
        <v>1455</v>
      </c>
    </row>
    <row r="851" spans="1:8" ht="16" x14ac:dyDescent="0.2">
      <c r="A851" s="36" t="s">
        <v>2197</v>
      </c>
      <c r="B851" t="s">
        <v>1164</v>
      </c>
      <c r="C851" s="2" t="s">
        <v>2200</v>
      </c>
      <c r="D851" t="s">
        <v>1173</v>
      </c>
      <c r="E851" s="37">
        <v>1970</v>
      </c>
      <c r="F851" t="s">
        <v>1160</v>
      </c>
      <c r="H851" t="s">
        <v>1455</v>
      </c>
    </row>
    <row r="852" spans="1:8" ht="16" x14ac:dyDescent="0.2">
      <c r="A852" s="36" t="s">
        <v>2197</v>
      </c>
      <c r="B852" t="s">
        <v>1164</v>
      </c>
      <c r="C852" s="2" t="s">
        <v>2201</v>
      </c>
      <c r="D852" t="s">
        <v>1173</v>
      </c>
      <c r="E852" s="37">
        <v>1970</v>
      </c>
      <c r="F852" t="s">
        <v>1160</v>
      </c>
      <c r="H852" t="s">
        <v>1455</v>
      </c>
    </row>
    <row r="853" spans="1:8" ht="16" x14ac:dyDescent="0.2">
      <c r="A853" s="36">
        <v>1970</v>
      </c>
      <c r="B853" t="s">
        <v>1311</v>
      </c>
      <c r="C853" s="2" t="s">
        <v>2202</v>
      </c>
      <c r="D853" t="s">
        <v>1257</v>
      </c>
      <c r="E853" s="37">
        <v>1970</v>
      </c>
      <c r="F853" t="s">
        <v>1186</v>
      </c>
      <c r="H853" t="s">
        <v>1674</v>
      </c>
    </row>
    <row r="854" spans="1:8" ht="32" x14ac:dyDescent="0.2">
      <c r="A854" s="36" t="s">
        <v>2197</v>
      </c>
      <c r="B854" t="s">
        <v>1164</v>
      </c>
      <c r="C854" s="2" t="s">
        <v>2203</v>
      </c>
      <c r="D854" t="s">
        <v>213</v>
      </c>
      <c r="E854" s="37">
        <v>1970</v>
      </c>
      <c r="F854" t="s">
        <v>1160</v>
      </c>
      <c r="H854" t="s">
        <v>1455</v>
      </c>
    </row>
    <row r="855" spans="1:8" ht="16" x14ac:dyDescent="0.2">
      <c r="A855" s="36" t="s">
        <v>2204</v>
      </c>
      <c r="B855" t="s">
        <v>1164</v>
      </c>
      <c r="C855" s="2" t="s">
        <v>2205</v>
      </c>
      <c r="D855" t="s">
        <v>2323</v>
      </c>
      <c r="E855">
        <v>1970</v>
      </c>
      <c r="F855" t="s">
        <v>1160</v>
      </c>
      <c r="G855" t="s">
        <v>1186</v>
      </c>
    </row>
    <row r="856" spans="1:8" ht="32" x14ac:dyDescent="0.2">
      <c r="A856" s="36" t="s">
        <v>2206</v>
      </c>
      <c r="B856" t="s">
        <v>1277</v>
      </c>
      <c r="C856" s="2" t="s">
        <v>2207</v>
      </c>
      <c r="D856" t="s">
        <v>2323</v>
      </c>
      <c r="E856">
        <v>1970</v>
      </c>
      <c r="F856" t="s">
        <v>1176</v>
      </c>
    </row>
    <row r="857" spans="1:8" ht="16" x14ac:dyDescent="0.2">
      <c r="A857" s="36" t="s">
        <v>2208</v>
      </c>
      <c r="B857" t="s">
        <v>1277</v>
      </c>
      <c r="C857" s="2" t="s">
        <v>2209</v>
      </c>
      <c r="D857" t="s">
        <v>1230</v>
      </c>
      <c r="E857" s="37">
        <v>1971</v>
      </c>
      <c r="F857" t="s">
        <v>1186</v>
      </c>
      <c r="H857" t="s">
        <v>1319</v>
      </c>
    </row>
    <row r="858" spans="1:8" ht="16" x14ac:dyDescent="0.2">
      <c r="A858" s="36" t="s">
        <v>2210</v>
      </c>
      <c r="B858" t="s">
        <v>1164</v>
      </c>
      <c r="C858" s="2" t="s">
        <v>2211</v>
      </c>
      <c r="D858" t="s">
        <v>1173</v>
      </c>
      <c r="E858" s="37">
        <v>1972</v>
      </c>
      <c r="F858" t="s">
        <v>1160</v>
      </c>
      <c r="H858" t="s">
        <v>1455</v>
      </c>
    </row>
    <row r="859" spans="1:8" ht="16" x14ac:dyDescent="0.2">
      <c r="A859" s="36" t="s">
        <v>2210</v>
      </c>
      <c r="B859" t="s">
        <v>2212</v>
      </c>
      <c r="C859" s="2" t="s">
        <v>2213</v>
      </c>
      <c r="D859" t="s">
        <v>1257</v>
      </c>
      <c r="E859" s="37">
        <v>1972</v>
      </c>
      <c r="F859" t="s">
        <v>1186</v>
      </c>
      <c r="H859" t="s">
        <v>1319</v>
      </c>
    </row>
    <row r="860" spans="1:8" ht="48" x14ac:dyDescent="0.2">
      <c r="A860" s="36">
        <v>1972</v>
      </c>
      <c r="B860" t="s">
        <v>2023</v>
      </c>
      <c r="C860" s="2" t="s">
        <v>2214</v>
      </c>
      <c r="D860" t="s">
        <v>2323</v>
      </c>
      <c r="E860">
        <v>1972</v>
      </c>
      <c r="F860" t="s">
        <v>1204</v>
      </c>
      <c r="G860" t="s">
        <v>1176</v>
      </c>
    </row>
    <row r="861" spans="1:8" ht="32" x14ac:dyDescent="0.2">
      <c r="A861" s="36">
        <v>1972</v>
      </c>
      <c r="B861" t="s">
        <v>2023</v>
      </c>
      <c r="C861" s="2" t="s">
        <v>2215</v>
      </c>
      <c r="D861" t="s">
        <v>2323</v>
      </c>
      <c r="E861">
        <v>1972</v>
      </c>
      <c r="F861" t="s">
        <v>1186</v>
      </c>
      <c r="G861" t="s">
        <v>1204</v>
      </c>
    </row>
    <row r="862" spans="1:8" ht="16" x14ac:dyDescent="0.2">
      <c r="A862" s="36" t="s">
        <v>2216</v>
      </c>
      <c r="B862" t="s">
        <v>1277</v>
      </c>
      <c r="C862" s="2" t="s">
        <v>2217</v>
      </c>
      <c r="D862" t="s">
        <v>1230</v>
      </c>
      <c r="E862" s="37">
        <v>1975</v>
      </c>
      <c r="F862" t="s">
        <v>1186</v>
      </c>
      <c r="H862" t="s">
        <v>1332</v>
      </c>
    </row>
    <row r="863" spans="1:8" ht="16" x14ac:dyDescent="0.2">
      <c r="A863" s="36" t="s">
        <v>2216</v>
      </c>
      <c r="B863" t="s">
        <v>1164</v>
      </c>
      <c r="C863" s="2" t="s">
        <v>2218</v>
      </c>
      <c r="D863" t="s">
        <v>213</v>
      </c>
      <c r="E863" s="37">
        <v>1975</v>
      </c>
      <c r="F863" t="s">
        <v>1160</v>
      </c>
      <c r="G863" t="s">
        <v>1204</v>
      </c>
      <c r="H863" t="s">
        <v>1455</v>
      </c>
    </row>
    <row r="864" spans="1:8" ht="16" x14ac:dyDescent="0.2">
      <c r="A864" s="36" t="s">
        <v>2219</v>
      </c>
      <c r="B864" t="s">
        <v>1277</v>
      </c>
      <c r="C864" s="2" t="s">
        <v>2220</v>
      </c>
      <c r="D864" t="s">
        <v>1159</v>
      </c>
      <c r="E864" s="37">
        <v>1977</v>
      </c>
      <c r="F864" t="s">
        <v>1160</v>
      </c>
      <c r="G864" t="s">
        <v>1204</v>
      </c>
      <c r="H864" t="s">
        <v>2221</v>
      </c>
    </row>
    <row r="865" spans="1:8" ht="16" x14ac:dyDescent="0.2">
      <c r="A865" s="36" t="s">
        <v>2219</v>
      </c>
      <c r="B865" t="s">
        <v>1277</v>
      </c>
      <c r="C865" s="2" t="s">
        <v>2222</v>
      </c>
      <c r="D865" t="s">
        <v>1159</v>
      </c>
      <c r="E865" s="37">
        <v>1977</v>
      </c>
      <c r="F865" t="s">
        <v>1160</v>
      </c>
      <c r="H865" t="s">
        <v>1455</v>
      </c>
    </row>
    <row r="866" spans="1:8" ht="32" x14ac:dyDescent="0.2">
      <c r="A866" s="36" t="s">
        <v>2219</v>
      </c>
      <c r="B866" t="s">
        <v>1164</v>
      </c>
      <c r="C866" s="2" t="s">
        <v>2223</v>
      </c>
      <c r="D866" t="s">
        <v>213</v>
      </c>
      <c r="E866" s="37">
        <v>1977</v>
      </c>
      <c r="F866" t="s">
        <v>1160</v>
      </c>
      <c r="H866" t="s">
        <v>1455</v>
      </c>
    </row>
    <row r="867" spans="1:8" ht="16" x14ac:dyDescent="0.2">
      <c r="A867" s="36">
        <v>1979</v>
      </c>
      <c r="B867" t="s">
        <v>2023</v>
      </c>
      <c r="C867" s="2" t="s">
        <v>2224</v>
      </c>
      <c r="D867" t="s">
        <v>2323</v>
      </c>
      <c r="E867">
        <v>1979</v>
      </c>
      <c r="F867" t="s">
        <v>1186</v>
      </c>
    </row>
    <row r="868" spans="1:8" ht="16" x14ac:dyDescent="0.2">
      <c r="A868" s="36" t="s">
        <v>2225</v>
      </c>
      <c r="B868" t="s">
        <v>1164</v>
      </c>
      <c r="C868" s="2" t="s">
        <v>2226</v>
      </c>
      <c r="D868" t="s">
        <v>1239</v>
      </c>
      <c r="E868" s="37">
        <v>1980</v>
      </c>
      <c r="F868" t="s">
        <v>1160</v>
      </c>
      <c r="H868" t="s">
        <v>1455</v>
      </c>
    </row>
    <row r="869" spans="1:8" ht="32" x14ac:dyDescent="0.2">
      <c r="A869" s="36" t="s">
        <v>2227</v>
      </c>
      <c r="B869" t="s">
        <v>1277</v>
      </c>
      <c r="C869" s="2" t="s">
        <v>2228</v>
      </c>
      <c r="D869" t="s">
        <v>1173</v>
      </c>
      <c r="E869" s="37">
        <v>1980</v>
      </c>
      <c r="F869" t="s">
        <v>1160</v>
      </c>
      <c r="H869" t="s">
        <v>1455</v>
      </c>
    </row>
    <row r="870" spans="1:8" ht="16" x14ac:dyDescent="0.2">
      <c r="A870" s="36" t="s">
        <v>2225</v>
      </c>
      <c r="B870" t="s">
        <v>1164</v>
      </c>
      <c r="C870" s="2" t="s">
        <v>2229</v>
      </c>
      <c r="D870" t="s">
        <v>1257</v>
      </c>
      <c r="E870" s="37">
        <v>1980</v>
      </c>
      <c r="F870" t="s">
        <v>1160</v>
      </c>
      <c r="G870" t="s">
        <v>1204</v>
      </c>
      <c r="H870" t="s">
        <v>1455</v>
      </c>
    </row>
    <row r="871" spans="1:8" ht="16" x14ac:dyDescent="0.2">
      <c r="A871" s="36">
        <v>1980</v>
      </c>
      <c r="B871" t="s">
        <v>1316</v>
      </c>
      <c r="C871" s="2" t="s">
        <v>2230</v>
      </c>
      <c r="D871" t="s">
        <v>213</v>
      </c>
      <c r="E871" s="37">
        <v>1980</v>
      </c>
      <c r="F871" t="s">
        <v>1186</v>
      </c>
      <c r="H871" t="s">
        <v>1455</v>
      </c>
    </row>
    <row r="872" spans="1:8" ht="16" x14ac:dyDescent="0.2">
      <c r="A872" s="36" t="s">
        <v>2225</v>
      </c>
      <c r="B872" t="s">
        <v>1164</v>
      </c>
      <c r="C872" s="2" t="s">
        <v>2231</v>
      </c>
      <c r="D872" t="s">
        <v>2323</v>
      </c>
      <c r="E872">
        <v>1980</v>
      </c>
      <c r="F872" t="s">
        <v>1176</v>
      </c>
    </row>
    <row r="873" spans="1:8" ht="32" x14ac:dyDescent="0.2">
      <c r="A873" s="36">
        <v>1982</v>
      </c>
      <c r="B873" t="s">
        <v>1164</v>
      </c>
      <c r="C873" s="2" t="s">
        <v>2232</v>
      </c>
      <c r="D873" t="s">
        <v>1173</v>
      </c>
      <c r="E873" s="37">
        <v>1982</v>
      </c>
      <c r="F873" t="s">
        <v>1160</v>
      </c>
      <c r="H873" t="s">
        <v>1455</v>
      </c>
    </row>
    <row r="874" spans="1:8" ht="16" x14ac:dyDescent="0.2">
      <c r="A874" s="36" t="s">
        <v>2233</v>
      </c>
      <c r="B874" t="s">
        <v>32</v>
      </c>
      <c r="C874" s="2" t="s">
        <v>2234</v>
      </c>
      <c r="D874" t="s">
        <v>213</v>
      </c>
      <c r="E874" s="37">
        <v>1983</v>
      </c>
      <c r="F874" t="s">
        <v>1160</v>
      </c>
      <c r="H874" t="s">
        <v>1455</v>
      </c>
    </row>
    <row r="875" spans="1:8" ht="16" x14ac:dyDescent="0.2">
      <c r="A875" s="36" t="s">
        <v>2235</v>
      </c>
      <c r="B875" t="s">
        <v>1277</v>
      </c>
      <c r="C875" s="2" t="s">
        <v>2236</v>
      </c>
      <c r="D875" t="s">
        <v>1230</v>
      </c>
      <c r="E875" s="37">
        <v>1984</v>
      </c>
      <c r="F875" t="s">
        <v>1186</v>
      </c>
      <c r="G875" t="s">
        <v>1208</v>
      </c>
      <c r="H875" t="s">
        <v>1455</v>
      </c>
    </row>
    <row r="876" spans="1:8" ht="16" x14ac:dyDescent="0.2">
      <c r="A876" s="36">
        <v>1985</v>
      </c>
      <c r="B876" t="s">
        <v>1311</v>
      </c>
      <c r="C876" s="2" t="s">
        <v>2237</v>
      </c>
      <c r="D876" t="s">
        <v>1239</v>
      </c>
      <c r="E876" s="37">
        <v>1985</v>
      </c>
      <c r="F876" t="s">
        <v>1160</v>
      </c>
      <c r="H876" t="s">
        <v>1455</v>
      </c>
    </row>
    <row r="877" spans="1:8" ht="48" x14ac:dyDescent="0.2">
      <c r="A877" s="36">
        <v>1985</v>
      </c>
      <c r="B877" t="s">
        <v>32</v>
      </c>
      <c r="C877" s="2" t="s">
        <v>2238</v>
      </c>
      <c r="D877" t="s">
        <v>1239</v>
      </c>
      <c r="E877" s="37">
        <v>1985</v>
      </c>
      <c r="F877" t="s">
        <v>1160</v>
      </c>
      <c r="H877" t="s">
        <v>1455</v>
      </c>
    </row>
    <row r="878" spans="1:8" ht="32" x14ac:dyDescent="0.2">
      <c r="A878" s="36" t="s">
        <v>2239</v>
      </c>
      <c r="B878" t="s">
        <v>32</v>
      </c>
      <c r="C878" s="2" t="s">
        <v>2240</v>
      </c>
      <c r="D878" t="s">
        <v>2323</v>
      </c>
      <c r="E878">
        <v>1985</v>
      </c>
      <c r="F878" t="s">
        <v>1176</v>
      </c>
    </row>
    <row r="879" spans="1:8" ht="32" x14ac:dyDescent="0.2">
      <c r="A879" s="36" t="s">
        <v>2241</v>
      </c>
      <c r="B879" t="s">
        <v>2242</v>
      </c>
      <c r="C879" s="2" t="s">
        <v>2243</v>
      </c>
      <c r="D879" t="s">
        <v>2323</v>
      </c>
      <c r="E879">
        <v>1985</v>
      </c>
      <c r="F879" t="s">
        <v>1176</v>
      </c>
    </row>
    <row r="880" spans="1:8" ht="16" x14ac:dyDescent="0.2">
      <c r="A880" s="36">
        <v>1989</v>
      </c>
      <c r="B880" t="s">
        <v>2023</v>
      </c>
      <c r="C880" s="2" t="s">
        <v>2244</v>
      </c>
      <c r="D880" t="s">
        <v>2323</v>
      </c>
      <c r="E880">
        <v>1989</v>
      </c>
      <c r="F880" t="s">
        <v>1186</v>
      </c>
    </row>
    <row r="881" spans="1:8" ht="16" x14ac:dyDescent="0.2">
      <c r="A881" s="36" t="s">
        <v>2245</v>
      </c>
      <c r="B881" t="s">
        <v>1164</v>
      </c>
      <c r="C881" s="2" t="s">
        <v>2246</v>
      </c>
      <c r="D881" t="s">
        <v>1173</v>
      </c>
      <c r="E881" s="37">
        <v>1990</v>
      </c>
      <c r="F881" t="s">
        <v>1160</v>
      </c>
      <c r="H881" t="s">
        <v>1455</v>
      </c>
    </row>
    <row r="882" spans="1:8" ht="16" x14ac:dyDescent="0.2">
      <c r="A882" s="36" t="s">
        <v>2247</v>
      </c>
      <c r="B882" t="s">
        <v>2023</v>
      </c>
      <c r="C882" s="2" t="s">
        <v>2248</v>
      </c>
      <c r="D882" t="s">
        <v>213</v>
      </c>
      <c r="E882" s="37">
        <v>1990</v>
      </c>
      <c r="F882" t="s">
        <v>1186</v>
      </c>
      <c r="H882" t="s">
        <v>1455</v>
      </c>
    </row>
    <row r="883" spans="1:8" ht="32" x14ac:dyDescent="0.2">
      <c r="A883" s="36" t="s">
        <v>2249</v>
      </c>
      <c r="B883" t="s">
        <v>1164</v>
      </c>
      <c r="C883" s="2" t="s">
        <v>2250</v>
      </c>
      <c r="D883" t="s">
        <v>2323</v>
      </c>
      <c r="E883">
        <v>1990</v>
      </c>
      <c r="F883" t="s">
        <v>1186</v>
      </c>
      <c r="G883" t="s">
        <v>1204</v>
      </c>
    </row>
    <row r="884" spans="1:8" ht="32" x14ac:dyDescent="0.2">
      <c r="A884" s="36" t="s">
        <v>2249</v>
      </c>
      <c r="B884" t="s">
        <v>1164</v>
      </c>
      <c r="C884" s="2" t="s">
        <v>2251</v>
      </c>
      <c r="D884" t="s">
        <v>2323</v>
      </c>
      <c r="E884">
        <v>1990</v>
      </c>
      <c r="F884" t="s">
        <v>1176</v>
      </c>
    </row>
    <row r="885" spans="1:8" ht="16" x14ac:dyDescent="0.2">
      <c r="A885" s="36" t="s">
        <v>2252</v>
      </c>
      <c r="B885" t="s">
        <v>1277</v>
      </c>
      <c r="C885" s="2" t="s">
        <v>2253</v>
      </c>
      <c r="D885" t="s">
        <v>1173</v>
      </c>
      <c r="E885" s="37">
        <v>1992</v>
      </c>
      <c r="F885" t="s">
        <v>1160</v>
      </c>
      <c r="H885" t="s">
        <v>1455</v>
      </c>
    </row>
    <row r="886" spans="1:8" ht="16" x14ac:dyDescent="0.2">
      <c r="A886" s="36" t="s">
        <v>2254</v>
      </c>
      <c r="B886" t="s">
        <v>1164</v>
      </c>
      <c r="C886" s="2" t="s">
        <v>2255</v>
      </c>
      <c r="D886" t="s">
        <v>2323</v>
      </c>
      <c r="E886">
        <v>1995</v>
      </c>
      <c r="F886" t="s">
        <v>1176</v>
      </c>
    </row>
    <row r="887" spans="1:8" ht="16" x14ac:dyDescent="0.2">
      <c r="A887" s="36" t="s">
        <v>2256</v>
      </c>
      <c r="B887" t="s">
        <v>1164</v>
      </c>
      <c r="C887" s="2" t="s">
        <v>2257</v>
      </c>
      <c r="D887" t="s">
        <v>2323</v>
      </c>
      <c r="E887">
        <v>1995</v>
      </c>
      <c r="F887" t="s">
        <v>1176</v>
      </c>
    </row>
    <row r="888" spans="1:8" ht="16" x14ac:dyDescent="0.2">
      <c r="A888" s="36">
        <v>1995</v>
      </c>
      <c r="B888" t="s">
        <v>2242</v>
      </c>
      <c r="C888" s="2" t="s">
        <v>2258</v>
      </c>
      <c r="D888" t="s">
        <v>2323</v>
      </c>
      <c r="E888">
        <v>1995</v>
      </c>
      <c r="F888" t="s">
        <v>1176</v>
      </c>
    </row>
    <row r="889" spans="1:8" ht="16" x14ac:dyDescent="0.2">
      <c r="A889" s="36" t="s">
        <v>2249</v>
      </c>
      <c r="B889" t="s">
        <v>1164</v>
      </c>
      <c r="C889" s="2" t="s">
        <v>2259</v>
      </c>
      <c r="D889" t="s">
        <v>2323</v>
      </c>
      <c r="E889">
        <v>1995</v>
      </c>
      <c r="F889" t="s">
        <v>1176</v>
      </c>
    </row>
    <row r="890" spans="1:8" ht="16" x14ac:dyDescent="0.2">
      <c r="A890" s="36" t="s">
        <v>2260</v>
      </c>
      <c r="B890" t="s">
        <v>1164</v>
      </c>
      <c r="C890" s="2" t="s">
        <v>2261</v>
      </c>
      <c r="D890" t="s">
        <v>2323</v>
      </c>
      <c r="E890">
        <v>1997</v>
      </c>
      <c r="F890" t="s">
        <v>1186</v>
      </c>
    </row>
    <row r="891" spans="1:8" ht="16" x14ac:dyDescent="0.2">
      <c r="A891" s="36" t="s">
        <v>2262</v>
      </c>
      <c r="B891" t="s">
        <v>32</v>
      </c>
      <c r="C891" s="2" t="s">
        <v>2263</v>
      </c>
      <c r="D891" t="s">
        <v>1239</v>
      </c>
      <c r="E891" s="37">
        <v>1998</v>
      </c>
      <c r="F891" t="s">
        <v>1186</v>
      </c>
      <c r="H891" t="s">
        <v>1455</v>
      </c>
    </row>
    <row r="892" spans="1:8" ht="16" x14ac:dyDescent="0.2">
      <c r="A892" s="36" t="s">
        <v>2264</v>
      </c>
      <c r="B892" t="s">
        <v>1164</v>
      </c>
      <c r="C892" s="2" t="s">
        <v>2265</v>
      </c>
      <c r="D892" t="s">
        <v>2323</v>
      </c>
      <c r="E892">
        <v>1999</v>
      </c>
      <c r="F892" t="s">
        <v>1176</v>
      </c>
    </row>
    <row r="893" spans="1:8" ht="16" x14ac:dyDescent="0.2">
      <c r="A893" s="36" t="s">
        <v>2266</v>
      </c>
      <c r="B893" t="s">
        <v>2133</v>
      </c>
      <c r="C893" s="2" t="s">
        <v>2267</v>
      </c>
      <c r="D893" t="s">
        <v>1257</v>
      </c>
      <c r="E893" s="37">
        <v>2000</v>
      </c>
      <c r="F893" t="s">
        <v>1160</v>
      </c>
      <c r="H893" t="s">
        <v>1455</v>
      </c>
    </row>
    <row r="894" spans="1:8" ht="16" x14ac:dyDescent="0.2">
      <c r="A894" s="36" t="s">
        <v>2268</v>
      </c>
      <c r="B894" t="s">
        <v>1164</v>
      </c>
      <c r="C894" s="2" t="s">
        <v>2269</v>
      </c>
      <c r="D894" t="s">
        <v>1257</v>
      </c>
      <c r="E894" s="37">
        <v>2000</v>
      </c>
      <c r="F894" t="s">
        <v>1160</v>
      </c>
      <c r="H894" t="s">
        <v>1455</v>
      </c>
    </row>
    <row r="895" spans="1:8" ht="16" x14ac:dyDescent="0.2">
      <c r="A895" s="36" t="s">
        <v>2270</v>
      </c>
      <c r="B895" t="s">
        <v>1164</v>
      </c>
      <c r="C895" s="2" t="s">
        <v>2271</v>
      </c>
      <c r="D895" t="s">
        <v>1173</v>
      </c>
      <c r="E895" s="37">
        <v>2003</v>
      </c>
      <c r="F895" t="s">
        <v>1160</v>
      </c>
      <c r="H895" t="s">
        <v>1455</v>
      </c>
    </row>
    <row r="896" spans="1:8" ht="32" x14ac:dyDescent="0.2">
      <c r="A896" s="36" t="s">
        <v>2272</v>
      </c>
      <c r="B896" t="s">
        <v>1277</v>
      </c>
      <c r="C896" s="2" t="s">
        <v>2305</v>
      </c>
      <c r="D896" t="s">
        <v>1257</v>
      </c>
      <c r="E896" s="37">
        <v>2004</v>
      </c>
      <c r="F896" t="s">
        <v>1186</v>
      </c>
      <c r="H896" t="s">
        <v>1455</v>
      </c>
    </row>
    <row r="897" spans="1:8" ht="32" x14ac:dyDescent="0.2">
      <c r="A897" s="36" t="s">
        <v>2273</v>
      </c>
      <c r="B897" t="s">
        <v>2274</v>
      </c>
      <c r="C897" s="2" t="s">
        <v>2275</v>
      </c>
      <c r="D897" t="s">
        <v>1239</v>
      </c>
      <c r="E897" s="37">
        <v>2006</v>
      </c>
      <c r="F897" t="s">
        <v>1186</v>
      </c>
      <c r="H897" t="s">
        <v>1455</v>
      </c>
    </row>
    <row r="898" spans="1:8" ht="16" x14ac:dyDescent="0.2">
      <c r="A898" s="36" t="s">
        <v>2276</v>
      </c>
      <c r="B898" t="s">
        <v>1164</v>
      </c>
      <c r="C898" s="2" t="s">
        <v>2277</v>
      </c>
      <c r="D898" t="s">
        <v>1173</v>
      </c>
      <c r="E898" s="37">
        <v>2010</v>
      </c>
      <c r="F898" t="s">
        <v>1160</v>
      </c>
      <c r="H898" t="s">
        <v>1455</v>
      </c>
    </row>
    <row r="899" spans="1:8" ht="16" x14ac:dyDescent="0.2">
      <c r="A899" s="36" t="s">
        <v>2278</v>
      </c>
      <c r="B899" t="s">
        <v>2133</v>
      </c>
      <c r="C899" s="2" t="s">
        <v>2279</v>
      </c>
      <c r="D899" t="s">
        <v>1257</v>
      </c>
      <c r="E899" s="37">
        <v>2013</v>
      </c>
      <c r="F899" t="s">
        <v>1186</v>
      </c>
      <c r="H899" t="s">
        <v>1455</v>
      </c>
    </row>
    <row r="900" spans="1:8" ht="16" x14ac:dyDescent="0.2">
      <c r="A900" s="36" t="s">
        <v>2280</v>
      </c>
      <c r="B900" t="s">
        <v>1164</v>
      </c>
      <c r="C900" s="2" t="s">
        <v>2281</v>
      </c>
      <c r="D900" t="s">
        <v>1239</v>
      </c>
      <c r="E900" s="37">
        <v>2014</v>
      </c>
      <c r="F900" t="s">
        <v>1160</v>
      </c>
      <c r="H900" t="s">
        <v>1455</v>
      </c>
    </row>
    <row r="901" spans="1:8" ht="16" x14ac:dyDescent="0.2">
      <c r="A901" s="36" t="s">
        <v>2280</v>
      </c>
      <c r="B901" t="s">
        <v>1164</v>
      </c>
      <c r="C901" s="2" t="s">
        <v>2282</v>
      </c>
      <c r="D901" t="s">
        <v>1173</v>
      </c>
      <c r="E901" s="37">
        <v>2014</v>
      </c>
      <c r="F901" t="s">
        <v>1160</v>
      </c>
      <c r="H901" t="s">
        <v>1455</v>
      </c>
    </row>
    <row r="902" spans="1:8" ht="32" x14ac:dyDescent="0.2">
      <c r="A902" s="36" t="s">
        <v>2280</v>
      </c>
      <c r="B902" t="s">
        <v>1164</v>
      </c>
      <c r="C902" s="2" t="s">
        <v>2283</v>
      </c>
      <c r="D902" t="s">
        <v>1173</v>
      </c>
      <c r="E902" s="37">
        <v>2014</v>
      </c>
      <c r="F902" t="s">
        <v>1160</v>
      </c>
      <c r="H902" t="s">
        <v>1455</v>
      </c>
    </row>
    <row r="903" spans="1:8" ht="16" x14ac:dyDescent="0.2">
      <c r="A903" s="36" t="s">
        <v>2284</v>
      </c>
      <c r="B903" t="s">
        <v>2212</v>
      </c>
      <c r="C903" s="2" t="s">
        <v>2285</v>
      </c>
      <c r="D903" t="s">
        <v>1257</v>
      </c>
      <c r="E903" s="37">
        <v>2015</v>
      </c>
      <c r="F903" t="s">
        <v>1186</v>
      </c>
      <c r="H903" t="s">
        <v>1674</v>
      </c>
    </row>
    <row r="904" spans="1:8" ht="16" x14ac:dyDescent="0.2">
      <c r="A904" s="36" t="s">
        <v>2286</v>
      </c>
      <c r="B904" t="s">
        <v>1164</v>
      </c>
      <c r="C904" s="2" t="s">
        <v>2287</v>
      </c>
      <c r="D904" t="s">
        <v>1239</v>
      </c>
      <c r="E904" s="37">
        <v>2018</v>
      </c>
      <c r="F904" t="s">
        <v>1160</v>
      </c>
      <c r="H904" t="s">
        <v>1455</v>
      </c>
    </row>
    <row r="905" spans="1:8" ht="16" x14ac:dyDescent="0.2">
      <c r="A905" s="36" t="s">
        <v>2288</v>
      </c>
      <c r="B905" t="s">
        <v>1164</v>
      </c>
      <c r="C905" s="2" t="s">
        <v>2289</v>
      </c>
      <c r="D905" t="s">
        <v>1173</v>
      </c>
      <c r="E905" s="37">
        <v>2019</v>
      </c>
      <c r="F905" t="s">
        <v>1160</v>
      </c>
      <c r="H905" t="s">
        <v>1455</v>
      </c>
    </row>
    <row r="906" spans="1:8" ht="32" x14ac:dyDescent="0.2">
      <c r="A906" s="36" t="s">
        <v>2290</v>
      </c>
      <c r="B906" t="s">
        <v>1164</v>
      </c>
      <c r="C906" s="2" t="s">
        <v>2291</v>
      </c>
      <c r="D906" t="s">
        <v>1257</v>
      </c>
      <c r="E906" s="37">
        <v>2020</v>
      </c>
      <c r="F906" t="s">
        <v>1176</v>
      </c>
      <c r="H906" t="s">
        <v>1455</v>
      </c>
    </row>
    <row r="907" spans="1:8" ht="48" x14ac:dyDescent="0.2">
      <c r="A907" s="36" t="s">
        <v>2290</v>
      </c>
      <c r="B907" t="s">
        <v>1164</v>
      </c>
      <c r="C907" s="2" t="s">
        <v>2292</v>
      </c>
      <c r="D907" t="s">
        <v>1257</v>
      </c>
      <c r="E907" s="37">
        <v>2020</v>
      </c>
      <c r="F907" t="s">
        <v>1186</v>
      </c>
      <c r="H907" t="s">
        <v>1455</v>
      </c>
    </row>
    <row r="908" spans="1:8" ht="32" x14ac:dyDescent="0.2">
      <c r="A908" s="36" t="s">
        <v>2290</v>
      </c>
      <c r="B908" t="s">
        <v>1164</v>
      </c>
      <c r="C908" s="2" t="s">
        <v>2293</v>
      </c>
      <c r="D908" t="s">
        <v>1257</v>
      </c>
      <c r="E908" s="37">
        <v>2020</v>
      </c>
      <c r="F908" t="s">
        <v>1160</v>
      </c>
      <c r="H908" t="s">
        <v>1455</v>
      </c>
    </row>
    <row r="909" spans="1:8" ht="32" x14ac:dyDescent="0.2">
      <c r="A909" s="36" t="s">
        <v>2294</v>
      </c>
      <c r="B909" t="s">
        <v>2295</v>
      </c>
      <c r="C909" s="2" t="s">
        <v>2296</v>
      </c>
      <c r="D909" t="s">
        <v>1257</v>
      </c>
      <c r="E909" s="37">
        <v>2021</v>
      </c>
      <c r="F909" t="s">
        <v>1160</v>
      </c>
      <c r="G909" t="s">
        <v>1204</v>
      </c>
      <c r="H909" t="s">
        <v>1455</v>
      </c>
    </row>
    <row r="910" spans="1:8" ht="16" x14ac:dyDescent="0.2">
      <c r="A910" s="36" t="s">
        <v>2294</v>
      </c>
      <c r="B910" t="s">
        <v>1277</v>
      </c>
      <c r="C910" s="2" t="s">
        <v>2297</v>
      </c>
      <c r="D910" t="s">
        <v>1230</v>
      </c>
      <c r="E910" s="37">
        <v>2021</v>
      </c>
      <c r="F910" t="s">
        <v>1186</v>
      </c>
      <c r="H910" t="s">
        <v>1455</v>
      </c>
    </row>
    <row r="911" spans="1:8" ht="48" x14ac:dyDescent="0.2">
      <c r="A911" s="36" t="s">
        <v>2298</v>
      </c>
      <c r="B911" t="s">
        <v>1164</v>
      </c>
      <c r="C911" s="2" t="s">
        <v>2299</v>
      </c>
      <c r="D911" t="s">
        <v>1257</v>
      </c>
      <c r="E911" s="37">
        <v>2022</v>
      </c>
      <c r="F911" t="s">
        <v>1160</v>
      </c>
      <c r="H911" t="s">
        <v>1455</v>
      </c>
    </row>
    <row r="912" spans="1:8" ht="32" x14ac:dyDescent="0.2">
      <c r="A912" s="36" t="s">
        <v>2300</v>
      </c>
      <c r="B912" t="s">
        <v>1164</v>
      </c>
      <c r="C912" s="2" t="s">
        <v>2301</v>
      </c>
      <c r="D912" t="s">
        <v>2323</v>
      </c>
      <c r="E912">
        <v>2022</v>
      </c>
      <c r="F912" t="s">
        <v>1186</v>
      </c>
    </row>
    <row r="913" spans="1:6" ht="32" x14ac:dyDescent="0.2">
      <c r="A913" s="36" t="s">
        <v>2300</v>
      </c>
      <c r="B913" t="s">
        <v>1164</v>
      </c>
      <c r="C913" s="2" t="s">
        <v>2302</v>
      </c>
      <c r="D913" t="s">
        <v>2323</v>
      </c>
      <c r="E913">
        <v>2022</v>
      </c>
      <c r="F913" t="s">
        <v>1160</v>
      </c>
    </row>
    <row r="914" spans="1:6" ht="32" x14ac:dyDescent="0.2">
      <c r="A914" s="36" t="s">
        <v>2303</v>
      </c>
      <c r="B914" t="s">
        <v>1164</v>
      </c>
      <c r="C914" s="2" t="s">
        <v>2304</v>
      </c>
      <c r="D914" t="s">
        <v>2323</v>
      </c>
      <c r="E914">
        <v>1939</v>
      </c>
      <c r="F914" t="s">
        <v>1176</v>
      </c>
    </row>
    <row r="915" spans="1:6" x14ac:dyDescent="0.2">
      <c r="E915" s="37"/>
    </row>
    <row r="916" spans="1:6" x14ac:dyDescent="0.2">
      <c r="E916" s="37"/>
    </row>
    <row r="917" spans="1:6" x14ac:dyDescent="0.2">
      <c r="E917" s="37"/>
    </row>
    <row r="918" spans="1:6" x14ac:dyDescent="0.2">
      <c r="E918" s="37"/>
    </row>
    <row r="919" spans="1:6" x14ac:dyDescent="0.2">
      <c r="E919" s="37"/>
    </row>
    <row r="920" spans="1:6" x14ac:dyDescent="0.2">
      <c r="E920" s="37"/>
    </row>
    <row r="921" spans="1:6" x14ac:dyDescent="0.2">
      <c r="E921" s="37"/>
    </row>
    <row r="922" spans="1:6" x14ac:dyDescent="0.2">
      <c r="E922" s="37"/>
    </row>
    <row r="923" spans="1:6" x14ac:dyDescent="0.2">
      <c r="E923" s="37"/>
    </row>
    <row r="924" spans="1:6" x14ac:dyDescent="0.2">
      <c r="E924" s="37"/>
    </row>
    <row r="925" spans="1:6" x14ac:dyDescent="0.2">
      <c r="E925" s="37"/>
    </row>
    <row r="926" spans="1:6" x14ac:dyDescent="0.2">
      <c r="E926" s="37"/>
    </row>
    <row r="927" spans="1:6" x14ac:dyDescent="0.2">
      <c r="E927" s="37"/>
    </row>
    <row r="928" spans="1:6" x14ac:dyDescent="0.2">
      <c r="E928" s="37"/>
    </row>
    <row r="929" spans="5:5" x14ac:dyDescent="0.2">
      <c r="E929" s="37"/>
    </row>
    <row r="930" spans="5:5" x14ac:dyDescent="0.2">
      <c r="E930" s="37"/>
    </row>
    <row r="931" spans="5:5" x14ac:dyDescent="0.2">
      <c r="E931" s="37"/>
    </row>
    <row r="932" spans="5:5" x14ac:dyDescent="0.2">
      <c r="E932" s="37"/>
    </row>
    <row r="933" spans="5:5" x14ac:dyDescent="0.2">
      <c r="E933" s="37"/>
    </row>
    <row r="934" spans="5:5" x14ac:dyDescent="0.2">
      <c r="E934" s="37"/>
    </row>
    <row r="935" spans="5:5" x14ac:dyDescent="0.2">
      <c r="E935"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1-Overview</vt:lpstr>
      <vt:lpstr>2-Candidate Analogue Long-List</vt:lpstr>
      <vt:lpstr>3-Candidate Analogue Short-List</vt:lpstr>
      <vt:lpstr>4-List of Nitrogen Facilities</vt:lpstr>
      <vt:lpstr>5-All Time Series</vt:lpstr>
      <vt:lpstr>6-World Production &amp; DAC Cases</vt:lpstr>
      <vt:lpstr>7-TRL Descriptions</vt:lpstr>
      <vt:lpstr>8-TRL Analysis</vt:lpstr>
      <vt:lpstr>9-Timeline</vt:lpstr>
      <vt:lpstr>10-Assumptions and Notes</vt:lpstr>
      <vt:lpstr>11-Sources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Ariana Hammersmith</cp:lastModifiedBy>
  <dcterms:created xsi:type="dcterms:W3CDTF">2022-11-17T16:03:44Z</dcterms:created>
  <dcterms:modified xsi:type="dcterms:W3CDTF">2023-05-01T20:05:02Z</dcterms:modified>
</cp:coreProperties>
</file>