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ariana/Desktop/historical_tech/raw data/"/>
    </mc:Choice>
  </mc:AlternateContent>
  <xr:revisionPtr revIDLastSave="0" documentId="8_{BD1046D8-EB38-2A4A-9DB3-FF044F241716}" xr6:coauthVersionLast="47" xr6:coauthVersionMax="47" xr10:uidLastSave="{00000000-0000-0000-0000-000000000000}"/>
  <bookViews>
    <workbookView xWindow="-100" yWindow="500" windowWidth="19400" windowHeight="10400" xr2:uid="{00000000-000D-0000-FFFF-FFFF00000000}"/>
  </bookViews>
  <sheets>
    <sheet name="Contents" sheetId="2" r:id="rId1"/>
    <sheet name="Highlights&gt;&gt;" sheetId="6" r:id="rId2"/>
    <sheet name="Table H.1" sheetId="98" r:id="rId3"/>
    <sheet name="Executive-Summary&gt;&gt;" sheetId="7" r:id="rId4"/>
    <sheet name="Fig S.1" sheetId="3" r:id="rId5"/>
    <sheet name="Fig S.2" sheetId="4" r:id="rId6"/>
    <sheet name="Fig S.3" sheetId="5" r:id="rId7"/>
    <sheet name="1 Latest cost trends&gt;&gt;" sheetId="8" r:id="rId8"/>
    <sheet name="Fig 1.1" sheetId="113" r:id="rId9"/>
    <sheet name="Fig 1.2" sheetId="111" r:id="rId10"/>
    <sheet name="Fig 1.3" sheetId="114" r:id="rId11"/>
    <sheet name="Fig 1.4" sheetId="115" r:id="rId12"/>
    <sheet name="Fig 1.6" sheetId="116" r:id="rId13"/>
    <sheet name="Fig 1.7" sheetId="117" r:id="rId14"/>
    <sheet name="Fig 1.8" sheetId="118" r:id="rId15"/>
    <sheet name="Fig 1.9" sheetId="119" r:id="rId16"/>
    <sheet name="Fig 1.10" sheetId="120" r:id="rId17"/>
    <sheet name="Fig 1.11" sheetId="121" r:id="rId18"/>
    <sheet name="Fig 1.12" sheetId="122" r:id="rId19"/>
    <sheet name="Fig 1.13" sheetId="123" r:id="rId20"/>
    <sheet name="Fig 1.14" sheetId="124" r:id="rId21"/>
    <sheet name="Fig 1.15" sheetId="125" r:id="rId22"/>
    <sheet name="Fig 1.16" sheetId="126" r:id="rId23"/>
    <sheet name="Fig 1.17" sheetId="127" r:id="rId24"/>
    <sheet name="Fig 1.18" sheetId="128" r:id="rId25"/>
    <sheet name="2 Onshore wind&gt;&gt;" sheetId="9" r:id="rId26"/>
    <sheet name="Fig 2.1" sheetId="16" r:id="rId27"/>
    <sheet name="Fig 2.2" sheetId="17" r:id="rId28"/>
    <sheet name="Fig 2.3" sheetId="129" r:id="rId29"/>
    <sheet name="Fig 2.4" sheetId="18" r:id="rId30"/>
    <sheet name="Fig 2.5" sheetId="20" r:id="rId31"/>
    <sheet name="Fig 2.6" sheetId="47" r:id="rId32"/>
    <sheet name="Fig 2.7" sheetId="21" r:id="rId33"/>
    <sheet name="Fig 2.8" sheetId="22" r:id="rId34"/>
    <sheet name="Fig 2.9" sheetId="48" r:id="rId35"/>
    <sheet name="Fig 2.10" sheetId="23" r:id="rId36"/>
    <sheet name="Fig 2.11" sheetId="24" r:id="rId37"/>
    <sheet name="Fig 2.12" sheetId="25" r:id="rId38"/>
    <sheet name="Fig 2.13" sheetId="26" r:id="rId39"/>
    <sheet name="Fig 2.14" sheetId="49" r:id="rId40"/>
    <sheet name="Table 2.1" sheetId="27" r:id="rId41"/>
    <sheet name="Table 2.2" sheetId="28" r:id="rId42"/>
    <sheet name="Table 2.3" sheetId="29" r:id="rId43"/>
    <sheet name="3 Solar pv&gt;&gt;" sheetId="10" r:id="rId44"/>
    <sheet name="Fig 3.1" sheetId="19" r:id="rId45"/>
    <sheet name="Fig 3.2" sheetId="34" r:id="rId46"/>
    <sheet name="Fig B3.1" sheetId="51" r:id="rId47"/>
    <sheet name="Fig 3.3" sheetId="52" r:id="rId48"/>
    <sheet name="Figure 3.4" sheetId="53" r:id="rId49"/>
    <sheet name="Fig 3.5" sheetId="54" r:id="rId50"/>
    <sheet name="Fig 3.6" sheetId="56" r:id="rId51"/>
    <sheet name="Fig B3.2" sheetId="76" r:id="rId52"/>
    <sheet name="Fig 3.7" sheetId="77" r:id="rId53"/>
    <sheet name="Fig B3.3" sheetId="78" r:id="rId54"/>
    <sheet name="Fig 3.8" sheetId="79" r:id="rId55"/>
    <sheet name="Table 3.1" sheetId="55" r:id="rId56"/>
    <sheet name="Fig B3.4" sheetId="80" r:id="rId57"/>
    <sheet name="4 Offshore wind&gt;&gt;" sheetId="11" r:id="rId58"/>
    <sheet name="Fig 4.1" sheetId="30" r:id="rId59"/>
    <sheet name="Fig 4.2" sheetId="31" r:id="rId60"/>
    <sheet name="Fig 4.3" sheetId="32" r:id="rId61"/>
    <sheet name="Fig 4.4" sheetId="33" r:id="rId62"/>
    <sheet name="Fig 4.5" sheetId="35" r:id="rId63"/>
    <sheet name="Fig 4.6" sheetId="36" r:id="rId64"/>
    <sheet name="Fig 4.7" sheetId="37" r:id="rId65"/>
    <sheet name="Fig 4.8" sheetId="38" r:id="rId66"/>
    <sheet name="Fig 4.9" sheetId="39" r:id="rId67"/>
    <sheet name="Fig 4.10" sheetId="40" r:id="rId68"/>
    <sheet name="Fig 4.11" sheetId="41" r:id="rId69"/>
    <sheet name="Fig 4.12" sheetId="50" r:id="rId70"/>
    <sheet name="Fig 4.13" sheetId="42" r:id="rId71"/>
    <sheet name="Table 4.1 " sheetId="46" r:id="rId72"/>
    <sheet name="Table 4.2" sheetId="43" r:id="rId73"/>
    <sheet name="Table 4.3" sheetId="44" r:id="rId74"/>
    <sheet name="Table 4.4" sheetId="45" r:id="rId75"/>
    <sheet name="5 CSP&gt;&gt;" sheetId="12" r:id="rId76"/>
    <sheet name="Fig 5.1" sheetId="82" r:id="rId77"/>
    <sheet name="Fig 5.2" sheetId="86" r:id="rId78"/>
    <sheet name="Fig 5.3" sheetId="89" r:id="rId79"/>
    <sheet name="Fig 5.4" sheetId="88" r:id="rId80"/>
    <sheet name="Fig 5.5" sheetId="95" r:id="rId81"/>
    <sheet name="Table 5.1" sheetId="90" r:id="rId82"/>
    <sheet name="Fig 5.7" sheetId="92" r:id="rId83"/>
    <sheet name="Fig 5.8" sheetId="93" r:id="rId84"/>
    <sheet name="Fig B5.1" sheetId="96" r:id="rId85"/>
    <sheet name="Fig B5.2" sheetId="97" r:id="rId86"/>
    <sheet name="6 Hydro&gt;&gt;" sheetId="13" r:id="rId87"/>
    <sheet name="Fig 6.1" sheetId="57" r:id="rId88"/>
    <sheet name="Fig 6.2" sheetId="59" r:id="rId89"/>
    <sheet name="Fig 6.3" sheetId="60" r:id="rId90"/>
    <sheet name="Fig 6.4" sheetId="62" r:id="rId91"/>
    <sheet name="Fig 6.5" sheetId="63" r:id="rId92"/>
    <sheet name="Fig 6.6" sheetId="64" r:id="rId93"/>
    <sheet name="Fig 6.7" sheetId="65" r:id="rId94"/>
    <sheet name="Fig 6.8" sheetId="66" r:id="rId95"/>
    <sheet name="Table 6.1" sheetId="58" r:id="rId96"/>
    <sheet name="Table 6.2" sheetId="61" r:id="rId97"/>
    <sheet name="Table 6.3" sheetId="68" r:id="rId98"/>
    <sheet name="Table 6.4" sheetId="69" r:id="rId99"/>
    <sheet name="Table 6.5" sheetId="67" r:id="rId100"/>
    <sheet name="7 Geothermal&gt;&gt; " sheetId="14" r:id="rId101"/>
    <sheet name="Fig 7.1" sheetId="70" r:id="rId102"/>
    <sheet name="Fig 7.2" sheetId="72" r:id="rId103"/>
    <sheet name="Fig 7.3" sheetId="74" r:id="rId104"/>
    <sheet name="Fig 7.4" sheetId="73" r:id="rId105"/>
    <sheet name="8 Bioenergy&gt;&gt;" sheetId="15" r:id="rId106"/>
    <sheet name="Fig 8.1" sheetId="75" r:id="rId107"/>
    <sheet name="Fig 8.2" sheetId="81" r:id="rId108"/>
    <sheet name="Fig 8.3" sheetId="83" r:id="rId109"/>
    <sheet name="Fig 8.4" sheetId="84" r:id="rId110"/>
    <sheet name="Fig 8.5" sheetId="85" r:id="rId111"/>
    <sheet name="Fig 8.6" sheetId="87" r:id="rId112"/>
    <sheet name="Table 8.1" sheetId="71" r:id="rId113"/>
    <sheet name="Annex I &gt;&gt;" sheetId="100" r:id="rId114"/>
    <sheet name="Table A1.1" sheetId="104" r:id="rId115"/>
    <sheet name="Fig A1.1" sheetId="106" r:id="rId116"/>
    <sheet name="Table A1.2" sheetId="105" r:id="rId117"/>
    <sheet name="Table A1.3" sheetId="107" r:id="rId118"/>
    <sheet name="Table A1.4" sheetId="108" r:id="rId119"/>
    <sheet name="Table A1.6" sheetId="109" r:id="rId120"/>
    <sheet name="Operation&amp;Maintenance" sheetId="110" r:id="rId121"/>
  </sheets>
  <definedNames>
    <definedName name="_xlnm._FilterDatabase" localSheetId="36" hidden="1">'Fig 2.11'!$F$5:$G$67</definedName>
    <definedName name="_xlnm._FilterDatabase" localSheetId="110" hidden="1">'Fig 8.5'!$C$39:$G$44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0" i="110" l="1"/>
  <c r="D40" i="110" s="1"/>
  <c r="N40" i="110"/>
  <c r="M40" i="110"/>
  <c r="L40" i="110"/>
  <c r="K40" i="110"/>
  <c r="J40" i="110"/>
  <c r="I40" i="110"/>
  <c r="H40" i="110"/>
  <c r="G40" i="110"/>
  <c r="F40" i="110"/>
  <c r="E40" i="110"/>
  <c r="AP17" i="22" l="1"/>
  <c r="AP22" i="26"/>
  <c r="AP21" i="26"/>
  <c r="AP20" i="26"/>
  <c r="AP19" i="26"/>
  <c r="AP18" i="26"/>
  <c r="AP17" i="26"/>
  <c r="AP16" i="26"/>
  <c r="AP15" i="26"/>
  <c r="AP14" i="26"/>
  <c r="AP13" i="26"/>
  <c r="AP12" i="26"/>
  <c r="AP11" i="26"/>
  <c r="AP10" i="26"/>
  <c r="AP9" i="26"/>
  <c r="AP8" i="26"/>
  <c r="AP22" i="22"/>
  <c r="AP21" i="22"/>
  <c r="AP20" i="22"/>
  <c r="AP19" i="22"/>
  <c r="AP18" i="22"/>
  <c r="AP16" i="22"/>
  <c r="AP15" i="22"/>
  <c r="AP14" i="22"/>
  <c r="AP13" i="22"/>
  <c r="AP12" i="22"/>
  <c r="AP11" i="22"/>
  <c r="AP10" i="22"/>
  <c r="AP9" i="22"/>
  <c r="AP8" i="22"/>
  <c r="AP22" i="20" l="1"/>
  <c r="AP21" i="20"/>
  <c r="AP20" i="20"/>
  <c r="AP19" i="20"/>
  <c r="AP18" i="20"/>
  <c r="AP17" i="20"/>
  <c r="AP16" i="20"/>
  <c r="AP15" i="20"/>
  <c r="AP14" i="20"/>
  <c r="AP13" i="20"/>
  <c r="AP12" i="20"/>
  <c r="AP11" i="20"/>
  <c r="AP10" i="20"/>
  <c r="AP9" i="20"/>
  <c r="AP8" i="20"/>
</calcChain>
</file>

<file path=xl/sharedStrings.xml><?xml version="1.0" encoding="utf-8"?>
<sst xmlns="http://schemas.openxmlformats.org/spreadsheetml/2006/main" count="5532" uniqueCount="1207">
  <si>
    <t>Contents</t>
  </si>
  <si>
    <t>Highlights</t>
  </si>
  <si>
    <t>Executive Summary</t>
  </si>
  <si>
    <t>1. Latest cost trends</t>
  </si>
  <si>
    <t>2. Onshore wind</t>
  </si>
  <si>
    <t>3. Solar PV</t>
  </si>
  <si>
    <t>4. Offshore wind</t>
  </si>
  <si>
    <t>5. Concentrating solar power</t>
  </si>
  <si>
    <t>6. Hydropower</t>
  </si>
  <si>
    <t>7. Geothermal</t>
  </si>
  <si>
    <t>8. Bioenergy</t>
  </si>
  <si>
    <t xml:space="preserve">This file contains data from the above mentioned report. </t>
  </si>
  <si>
    <t>Contact:</t>
  </si>
  <si>
    <t>costs@irena.org</t>
  </si>
  <si>
    <t>Note: Monetary values in this report are expressed in real 2021 USD (that is to say, taking into account inflation) unless explicitly mentioned.</t>
  </si>
  <si>
    <t>Renewable Power Generation Costs in 2021</t>
  </si>
  <si>
    <t>This publication should be cited as: Citation: IRENA (2022), Renewable Power Generation Costs in 2021, International Renewable Energy Agency, Abu Dhabi.</t>
  </si>
  <si>
    <t>Figure 2.1  Global weighted-average total installed costs, capacity factors and LCOE for onshore wind, 2010-2021</t>
  </si>
  <si>
    <t>Onshore wind
2010-2021</t>
  </si>
  <si>
    <t>Total installed cost (2021 USD/kW)</t>
  </si>
  <si>
    <t>5th percentile</t>
  </si>
  <si>
    <t>Weighted average</t>
  </si>
  <si>
    <t>95th percentile</t>
  </si>
  <si>
    <t>Capacity factor (%)</t>
  </si>
  <si>
    <t>LCOE (2021 USD/kWh)</t>
  </si>
  <si>
    <t>Figure 2.2  Weighted-average rotor diameter and name plate capacity evolution, 2010-2021</t>
  </si>
  <si>
    <t>Wind turbine characteristics</t>
  </si>
  <si>
    <t>Year</t>
  </si>
  <si>
    <t>Nameplate Capacity (MW)</t>
  </si>
  <si>
    <t>Rotor Diameter (m)</t>
  </si>
  <si>
    <t>Brazil</t>
  </si>
  <si>
    <t>Canada</t>
  </si>
  <si>
    <t>China</t>
  </si>
  <si>
    <t>France</t>
  </si>
  <si>
    <t>Germany</t>
  </si>
  <si>
    <t>India</t>
  </si>
  <si>
    <t>Japan</t>
  </si>
  <si>
    <t>Netherlands</t>
  </si>
  <si>
    <t>Sweden</t>
  </si>
  <si>
    <t>Türkiye</t>
  </si>
  <si>
    <t>United Kingdom</t>
  </si>
  <si>
    <t>United States</t>
  </si>
  <si>
    <t>Vietnam</t>
  </si>
  <si>
    <t>Figure 2.4  Total installed costs of onshore wind projects and global weighted-average, 1983-2021</t>
  </si>
  <si>
    <t>Total installed costs (2021 USD/kW)</t>
  </si>
  <si>
    <t>Onshore wind</t>
  </si>
  <si>
    <t xml:space="preserve"> -</t>
  </si>
  <si>
    <t xml:space="preserve">      -</t>
  </si>
  <si>
    <t>Figure 2.5 Onshore wind weighted-average total installed costs in 15 countries, 1984–2021</t>
  </si>
  <si>
    <t>Weighted average total installed costs (2021 USD/kW)</t>
  </si>
  <si>
    <t>Country</t>
  </si>
  <si>
    <t>Denmark</t>
  </si>
  <si>
    <t>Italy</t>
  </si>
  <si>
    <t>Spain</t>
  </si>
  <si>
    <t>Mexico</t>
  </si>
  <si>
    <t>% decrease/increase</t>
  </si>
  <si>
    <t>Figure 3.1 Global weighted average total installed costs, capacity factors and LCOE for PV, 2010-2021</t>
  </si>
  <si>
    <t>2013</t>
  </si>
  <si>
    <t>Figure 2.7 Onshore wind weighted average turbine rotor diameter and hub height by country, 2010-2021</t>
  </si>
  <si>
    <t>Hub Height (m)</t>
  </si>
  <si>
    <t>% increase</t>
  </si>
  <si>
    <t/>
  </si>
  <si>
    <t>Figure 2.8  Historical onshore wind weighted average capacity factors in 15 countries, 1984–2021</t>
  </si>
  <si>
    <t>Percentage change in wind speed between 2010-2021</t>
  </si>
  <si>
    <t>Percentage change capacity factor between 2010-2020</t>
  </si>
  <si>
    <t>Figure 2.10 Change in the weighted average capacity factor and wind speed for new projects by country between
 2010 and 2020</t>
  </si>
  <si>
    <t>Ireland</t>
  </si>
  <si>
    <t>Norway</t>
  </si>
  <si>
    <t>United States of America</t>
  </si>
  <si>
    <t>Full-Service Renewal Contracts</t>
  </si>
  <si>
    <t>Initial Full-Service Contracts</t>
  </si>
  <si>
    <t>Figure 2.11 Full-service (initial and renewal) O&amp;M pricing indexes and weighted-average O&amp;M costs in Denmark,
Germany, Ireland, Japan, Norway, Sweden and the United States, 2008-2020</t>
  </si>
  <si>
    <t>Figure 2.12  LCOE of onshore wind projects and global weighted average, 1983–2021</t>
  </si>
  <si>
    <t xml:space="preserve">% decrease </t>
  </si>
  <si>
    <t>Figure 2.13  The weighted average LCOE of commissioned onshore wind projects in 15 countries, 1984–2021</t>
  </si>
  <si>
    <t>Table 2.1  Total Installed cost ranges and weighted averages for onshore wind projects by country/region, 2010 and 2021</t>
  </si>
  <si>
    <t>(2021 USD/kW)</t>
  </si>
  <si>
    <t>1 440</t>
  </si>
  <si>
    <t>1 667</t>
  </si>
  <si>
    <t>3 145</t>
  </si>
  <si>
    <t>1 149</t>
  </si>
  <si>
    <t>1 892</t>
  </si>
  <si>
    <t>2 924</t>
  </si>
  <si>
    <t>2 618</t>
  </si>
  <si>
    <t>2 776</t>
  </si>
  <si>
    <t>2 922</t>
  </si>
  <si>
    <t>1 583</t>
  </si>
  <si>
    <t>2 534</t>
  </si>
  <si>
    <t>1 349</t>
  </si>
  <si>
    <t>1 738</t>
  </si>
  <si>
    <t>1 832</t>
  </si>
  <si>
    <t>2 517</t>
  </si>
  <si>
    <t>3 671</t>
  </si>
  <si>
    <t>1 127</t>
  </si>
  <si>
    <t>1 623</t>
  </si>
  <si>
    <t>2 182</t>
  </si>
  <si>
    <t>1 962</t>
  </si>
  <si>
    <t>2 563</t>
  </si>
  <si>
    <t>3 329</t>
  </si>
  <si>
    <t>1 079</t>
  </si>
  <si>
    <t>1 388</t>
  </si>
  <si>
    <t>2 325</t>
  </si>
  <si>
    <t>3 176</t>
  </si>
  <si>
    <t>3 647</t>
  </si>
  <si>
    <t>4 010</t>
  </si>
  <si>
    <t>1 136</t>
  </si>
  <si>
    <t>1 256</t>
  </si>
  <si>
    <t>1 371</t>
  </si>
  <si>
    <t>1 920</t>
  </si>
  <si>
    <t>2 606</t>
  </si>
  <si>
    <t>2 860</t>
  </si>
  <si>
    <t>1 232</t>
  </si>
  <si>
    <t>1 545</t>
  </si>
  <si>
    <t>2 260</t>
  </si>
  <si>
    <t>2 513</t>
  </si>
  <si>
    <t>2 739</t>
  </si>
  <si>
    <t>2 863</t>
  </si>
  <si>
    <t>1 146</t>
  </si>
  <si>
    <t>1 663</t>
  </si>
  <si>
    <t>2 292</t>
  </si>
  <si>
    <t>2 461</t>
  </si>
  <si>
    <t>2 734</t>
  </si>
  <si>
    <t>3 008</t>
  </si>
  <si>
    <t>1 150</t>
  </si>
  <si>
    <t>1 960</t>
  </si>
  <si>
    <t>1 311</t>
  </si>
  <si>
    <t>1 554</t>
  </si>
  <si>
    <t>1 819</t>
  </si>
  <si>
    <t>1 157</t>
  </si>
  <si>
    <t>1 514</t>
  </si>
  <si>
    <t>1 415</t>
  </si>
  <si>
    <t>1 673</t>
  </si>
  <si>
    <t>1 057</t>
  </si>
  <si>
    <t>Note: ‘Other Asia’ is Asia, excluding China and India. ‘Other South America’ is South America excluding Brazil.</t>
  </si>
  <si>
    <t>Table 2.2  Country-specific average capacity factors for new onshore wind projects, 2010 and 2021</t>
  </si>
  <si>
    <t>Percentage change 2010-2021</t>
  </si>
  <si>
    <t>Denmark*</t>
  </si>
  <si>
    <t>39*</t>
  </si>
  <si>
    <t>-</t>
  </si>
  <si>
    <t>* Countries with data only available for projects commissioned in 2020.</t>
  </si>
  <si>
    <r>
      <rPr>
        <b/>
        <sz val="9"/>
        <color rgb="FFFFFFFF"/>
        <rFont val="Calibri"/>
        <family val="2"/>
        <scheme val="minor"/>
      </rPr>
      <t>Weighted average</t>
    </r>
  </si>
  <si>
    <r>
      <rPr>
        <b/>
        <sz val="9"/>
        <color rgb="FF231F20"/>
        <rFont val="Calibri"/>
        <family val="2"/>
        <scheme val="minor"/>
      </rPr>
      <t>Africa</t>
    </r>
  </si>
  <si>
    <r>
      <rPr>
        <b/>
        <sz val="9"/>
        <color rgb="FF231F20"/>
        <rFont val="Calibri"/>
        <family val="2"/>
        <scheme val="minor"/>
      </rPr>
      <t>Central America and the Caribbean</t>
    </r>
  </si>
  <si>
    <r>
      <rPr>
        <b/>
        <sz val="9"/>
        <color rgb="FF231F20"/>
        <rFont val="Calibri"/>
        <family val="2"/>
        <scheme val="minor"/>
      </rPr>
      <t>Eurasia</t>
    </r>
  </si>
  <si>
    <r>
      <rPr>
        <b/>
        <sz val="9"/>
        <color rgb="FF231F20"/>
        <rFont val="Calibri"/>
        <family val="2"/>
        <scheme val="minor"/>
      </rPr>
      <t>Europe</t>
    </r>
  </si>
  <si>
    <r>
      <rPr>
        <b/>
        <sz val="9"/>
        <color rgb="FF231F20"/>
        <rFont val="Calibri"/>
        <family val="2"/>
        <scheme val="minor"/>
      </rPr>
      <t>North America</t>
    </r>
  </si>
  <si>
    <r>
      <rPr>
        <b/>
        <sz val="9"/>
        <color rgb="FF231F20"/>
        <rFont val="Calibri"/>
        <family val="2"/>
        <scheme val="minor"/>
      </rPr>
      <t>Oceania</t>
    </r>
  </si>
  <si>
    <r>
      <rPr>
        <b/>
        <sz val="9"/>
        <color rgb="FF231F20"/>
        <rFont val="Calibri"/>
        <family val="2"/>
        <scheme val="minor"/>
      </rPr>
      <t>Other Asia</t>
    </r>
  </si>
  <si>
    <r>
      <rPr>
        <b/>
        <sz val="9"/>
        <color rgb="FF231F20"/>
        <rFont val="Calibri"/>
        <family val="2"/>
        <scheme val="minor"/>
      </rPr>
      <t>Other South America</t>
    </r>
  </si>
  <si>
    <r>
      <rPr>
        <b/>
        <sz val="9"/>
        <color rgb="FF231F20"/>
        <rFont val="Calibri"/>
        <family val="2"/>
        <scheme val="minor"/>
      </rPr>
      <t>Brazil</t>
    </r>
  </si>
  <si>
    <r>
      <rPr>
        <b/>
        <sz val="9"/>
        <color rgb="FF231F20"/>
        <rFont val="Calibri"/>
        <family val="2"/>
        <scheme val="minor"/>
      </rPr>
      <t>China</t>
    </r>
  </si>
  <si>
    <r>
      <rPr>
        <b/>
        <sz val="9"/>
        <color rgb="FF231F20"/>
        <rFont val="Calibri"/>
        <family val="2"/>
        <scheme val="minor"/>
      </rPr>
      <t>India</t>
    </r>
  </si>
  <si>
    <t>Table 2.3 Regional weighted average LCOE and ranges for onshore wind, 2010 and 2021</t>
  </si>
  <si>
    <t>Africa</t>
  </si>
  <si>
    <t>Central America and the Caribbean</t>
  </si>
  <si>
    <t>Eurasia</t>
  </si>
  <si>
    <t>Europe</t>
  </si>
  <si>
    <t>North America</t>
  </si>
  <si>
    <t>Oceania</t>
  </si>
  <si>
    <t>Other Asia</t>
  </si>
  <si>
    <t>Other South America</t>
  </si>
  <si>
    <r>
      <rPr>
        <b/>
        <vertAlign val="subscript"/>
        <sz val="9"/>
        <color rgb="FFFFFFFF"/>
        <rFont val="Calibri"/>
        <family val="2"/>
        <scheme val="minor"/>
      </rPr>
      <t>5</t>
    </r>
    <r>
      <rPr>
        <b/>
        <sz val="9"/>
        <color rgb="FFFFFFFF"/>
        <rFont val="Calibri"/>
        <family val="2"/>
        <scheme val="minor"/>
      </rPr>
      <t>th percentile</t>
    </r>
  </si>
  <si>
    <r>
      <rPr>
        <b/>
        <vertAlign val="subscript"/>
        <sz val="9"/>
        <color rgb="FFFFFFFF"/>
        <rFont val="Calibri"/>
        <family val="2"/>
        <scheme val="minor"/>
      </rPr>
      <t>95</t>
    </r>
    <r>
      <rPr>
        <b/>
        <sz val="9"/>
        <color rgb="FFFFFFFF"/>
        <rFont val="Calibri"/>
        <family val="2"/>
        <scheme val="minor"/>
      </rPr>
      <t>th percentile</t>
    </r>
  </si>
  <si>
    <r>
      <rPr>
        <b/>
        <vertAlign val="subscript"/>
        <sz val="9"/>
        <rFont val="Calibri"/>
        <family val="2"/>
        <scheme val="minor"/>
      </rPr>
      <t>5</t>
    </r>
    <r>
      <rPr>
        <b/>
        <sz val="9"/>
        <rFont val="Calibri"/>
        <family val="2"/>
        <scheme val="minor"/>
      </rPr>
      <t>th percentile</t>
    </r>
  </si>
  <si>
    <r>
      <rPr>
        <b/>
        <vertAlign val="subscript"/>
        <sz val="9"/>
        <rFont val="Calibri"/>
        <family val="2"/>
        <scheme val="minor"/>
      </rPr>
      <t>95</t>
    </r>
    <r>
      <rPr>
        <b/>
        <sz val="9"/>
        <rFont val="Calibri"/>
        <family val="2"/>
        <scheme val="minor"/>
      </rPr>
      <t>th percentile</t>
    </r>
  </si>
  <si>
    <t>Figure 4.1 Global weighted-average and range of total installed costs, capacity factors and LCOE for offshore
wind, 2010-2021</t>
  </si>
  <si>
    <t>Offshore Wind 2010-2021</t>
  </si>
  <si>
    <t>Total installed cost
(2021 USD/kW)</t>
  </si>
  <si>
    <t>Figure 4.2 Average distance from shore and water depth for offshore wind in China, Europe and the rest of the world, 2000-2021</t>
  </si>
  <si>
    <t>`</t>
  </si>
  <si>
    <t xml:space="preserve">Country (China/Europe/Rest of the World) </t>
  </si>
  <si>
    <t>Capacity (MW)</t>
  </si>
  <si>
    <t xml:space="preserve"> Distance from shore (m)</t>
  </si>
  <si>
    <t>Offshore Water Depth (m)</t>
  </si>
  <si>
    <t>Rest of the World</t>
  </si>
  <si>
    <t xml:space="preserve">Year </t>
  </si>
  <si>
    <t>Belgium</t>
  </si>
  <si>
    <t>Figure 4.3 Distance from shore and water depth for offshore wind by country, 2000-2025</t>
  </si>
  <si>
    <t>Turbine rating and project capacity (MW)</t>
  </si>
  <si>
    <t>Offshore wind</t>
  </si>
  <si>
    <t>Turbine capacity (MW)</t>
  </si>
  <si>
    <t>Figure 4.4 Project turbine size, global weighted average turbine size and wind farm capacity for offshore wind, 2000-2021</t>
  </si>
  <si>
    <t>Average wind farm size (MW)</t>
  </si>
  <si>
    <t>Top chart</t>
  </si>
  <si>
    <t>Month of date</t>
  </si>
  <si>
    <t>Dec 09</t>
  </si>
  <si>
    <t>Jan 10</t>
  </si>
  <si>
    <t>Feb 10</t>
  </si>
  <si>
    <t>Mar 10</t>
  </si>
  <si>
    <t>Apr 10</t>
  </si>
  <si>
    <t>May 10</t>
  </si>
  <si>
    <t>Jun 10</t>
  </si>
  <si>
    <t>Jul 10</t>
  </si>
  <si>
    <t>Aug 10</t>
  </si>
  <si>
    <t>Sep 10</t>
  </si>
  <si>
    <t>Oct 10</t>
  </si>
  <si>
    <t>Nov 10</t>
  </si>
  <si>
    <t>Dec 10</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</si>
  <si>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</si>
  <si>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</si>
  <si>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</si>
  <si>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</si>
  <si>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</si>
  <si>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</si>
  <si>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</si>
  <si>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</si>
  <si>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</si>
  <si>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</si>
  <si>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</si>
  <si>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</si>
  <si>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</si>
  <si>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</si>
  <si>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</si>
  <si>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</si>
  <si>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</si>
  <si>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</si>
  <si>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</si>
  <si>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</si>
  <si>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</si>
  <si>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</si>
  <si>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</si>
  <si>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</si>
  <si>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Jan 13</t>
  </si>
  <si>
    <t>Feb 13</t>
  </si>
  <si>
    <t>Mar 13</t>
  </si>
  <si>
    <t>Apr 13</t>
  </si>
  <si>
    <t>May 13</t>
  </si>
  <si>
    <t>Jun 13</t>
  </si>
  <si>
    <t>Jul 13</t>
  </si>
  <si>
    <t>Aug 13</t>
  </si>
  <si>
    <t>Sep 13</t>
  </si>
  <si>
    <t>Oct 13</t>
  </si>
  <si>
    <t>Nov 13</t>
  </si>
  <si>
    <t>Dec 13</t>
  </si>
  <si>
    <t>Jan 14</t>
  </si>
  <si>
    <t>Feb 14</t>
  </si>
  <si>
    <t>Mar 14</t>
  </si>
  <si>
    <t>Apr 14</t>
  </si>
  <si>
    <t>May 14</t>
  </si>
  <si>
    <t>Jun 14</t>
  </si>
  <si>
    <t>Jul 14</t>
  </si>
  <si>
    <t>Aug 14</t>
  </si>
  <si>
    <t>Sep 14</t>
  </si>
  <si>
    <t>Oct 14</t>
  </si>
  <si>
    <t>Nov 14</t>
  </si>
  <si>
    <t>Dec 14</t>
  </si>
  <si>
    <t>Jan 15</t>
  </si>
  <si>
    <t>Feb 15</t>
  </si>
  <si>
    <t>Mar 15</t>
  </si>
  <si>
    <t>Apr 15</t>
  </si>
  <si>
    <t>May 15</t>
  </si>
  <si>
    <t>Jun 15</t>
  </si>
  <si>
    <t>Jul 15</t>
  </si>
  <si>
    <t>Aug 15</t>
  </si>
  <si>
    <t>Sep 15</t>
  </si>
  <si>
    <t>Oct 15</t>
  </si>
  <si>
    <t>Nov 15</t>
  </si>
  <si>
    <t>Dec 15</t>
  </si>
  <si>
    <t>Jan 16</t>
  </si>
  <si>
    <t>Feb 16</t>
  </si>
  <si>
    <t>Mar 16</t>
  </si>
  <si>
    <t>Apr 16</t>
  </si>
  <si>
    <t>May 16</t>
  </si>
  <si>
    <t>Jun 16</t>
  </si>
  <si>
    <t>Jul 16</t>
  </si>
  <si>
    <t>Aug 16</t>
  </si>
  <si>
    <t>Sep 16</t>
  </si>
  <si>
    <t>Oct 16</t>
  </si>
  <si>
    <t>Nov 16</t>
  </si>
  <si>
    <t>Dec 16</t>
  </si>
  <si>
    <t>Jan 17</t>
  </si>
  <si>
    <t>Feb 17</t>
  </si>
  <si>
    <t>Mar 17</t>
  </si>
  <si>
    <t>Apr 17</t>
  </si>
  <si>
    <t>May 17</t>
  </si>
  <si>
    <t>Jun 17</t>
  </si>
  <si>
    <t>Jul 17</t>
  </si>
  <si>
    <t>Aug 17</t>
  </si>
  <si>
    <t>Sep 17</t>
  </si>
  <si>
    <t>Oct 17</t>
  </si>
  <si>
    <t>Nov 17</t>
  </si>
  <si>
    <t>Dec 17</t>
  </si>
  <si>
    <t>Jan 18</t>
  </si>
  <si>
    <t>Feb 18</t>
  </si>
  <si>
    <t>Mar 18</t>
  </si>
  <si>
    <t>Apr 18</t>
  </si>
  <si>
    <t>May 18</t>
  </si>
  <si>
    <t>Jun 18</t>
  </si>
  <si>
    <t>Jul 18</t>
  </si>
  <si>
    <t>Aug 18</t>
  </si>
  <si>
    <t>Sep 18</t>
  </si>
  <si>
    <t>Oct 18</t>
  </si>
  <si>
    <t>Nov 18</t>
  </si>
  <si>
    <t>Dec 18</t>
  </si>
  <si>
    <t>Jan 19</t>
  </si>
  <si>
    <t>Feb 19</t>
  </si>
  <si>
    <t>Mar 19</t>
  </si>
  <si>
    <t>Apr 19</t>
  </si>
  <si>
    <t>May 19</t>
  </si>
  <si>
    <t>Jun 19</t>
  </si>
  <si>
    <t>Jul 19</t>
  </si>
  <si>
    <t>Aug 19</t>
  </si>
  <si>
    <t>Sep 19</t>
  </si>
  <si>
    <t>Oct 19</t>
  </si>
  <si>
    <t>Nov 19</t>
  </si>
  <si>
    <t>Dec 19</t>
  </si>
  <si>
    <t>Jan 20</t>
  </si>
  <si>
    <t>Feb 20</t>
  </si>
  <si>
    <t>Mar 20</t>
  </si>
  <si>
    <t>Apr 20</t>
  </si>
  <si>
    <t>May 20</t>
  </si>
  <si>
    <t>Jun 20</t>
  </si>
  <si>
    <t>Jul 20</t>
  </si>
  <si>
    <t>Aug 20</t>
  </si>
  <si>
    <t>Sep 20</t>
  </si>
  <si>
    <t>Oct 20</t>
  </si>
  <si>
    <t>Nov 20</t>
  </si>
  <si>
    <t>Dec 20</t>
  </si>
  <si>
    <t>Jan 21</t>
  </si>
  <si>
    <t>Crystalline Europe (Germany)</t>
  </si>
  <si>
    <t>Crystalline Japan</t>
  </si>
  <si>
    <t>Crystalline China</t>
  </si>
  <si>
    <t>Thin film a-Si</t>
  </si>
  <si>
    <t>Thin film a-Si/u-Si or Global Index (from Q4 2013)</t>
  </si>
  <si>
    <t>Thin film CdS/CdTe</t>
  </si>
  <si>
    <t>All black</t>
  </si>
  <si>
    <t>High efficiency</t>
  </si>
  <si>
    <t>Mainstream</t>
  </si>
  <si>
    <t>Low cost</t>
  </si>
  <si>
    <t>Bifacial</t>
  </si>
  <si>
    <t>Bottom chart</t>
  </si>
  <si>
    <t>Country Names</t>
  </si>
  <si>
    <t>% Difference</t>
  </si>
  <si>
    <t>Australia</t>
  </si>
  <si>
    <t>Republic of Korea</t>
  </si>
  <si>
    <t>South Africa</t>
  </si>
  <si>
    <t>Figure 3.2 Average monthly solar PV module prices by technology and manufacturing country sold in Europe, 2010 to 2021 (top) and average yearly module prices by market in 2013 and 2021 (bottom)</t>
  </si>
  <si>
    <t>2021 USD/W</t>
  </si>
  <si>
    <t>2013-2021</t>
  </si>
  <si>
    <t>Weighted average rotor diameter (m)</t>
  </si>
  <si>
    <t>Weighted average turbine capacity (MW)</t>
  </si>
  <si>
    <t>Figure 4.5 Project and weighted average turbine rotor diameter for offshore wind by country, 2010-2021</t>
  </si>
  <si>
    <t>Figure 4.6 Project and weighted average total installed costs for offshore wind, 2000-2021</t>
  </si>
  <si>
    <t>Source</t>
  </si>
  <si>
    <t>Cost breakdown</t>
  </si>
  <si>
    <t>Share of total installed costs</t>
  </si>
  <si>
    <t>Europe (2015)</t>
  </si>
  <si>
    <t>Turbine</t>
  </si>
  <si>
    <t>Installation</t>
  </si>
  <si>
    <t>Foundations</t>
  </si>
  <si>
    <t>Electrical Interconnection</t>
  </si>
  <si>
    <t>Development</t>
  </si>
  <si>
    <t>Contingency &amp; Other</t>
  </si>
  <si>
    <t>Generic OECD average (2019)</t>
  </si>
  <si>
    <t>IEA Wind, generic (2016)</t>
  </si>
  <si>
    <t>IEA Wind, generic (2017)</t>
  </si>
  <si>
    <t>JRC (2017)</t>
  </si>
  <si>
    <t>United Kingdom (2019)</t>
  </si>
  <si>
    <t>United States (2013)</t>
  </si>
  <si>
    <t>United States (2017)</t>
  </si>
  <si>
    <t>Offshore Wind Project Average Construction duration (Year)</t>
  </si>
  <si>
    <t>Average delivered capacity per yeary per project (MW)</t>
  </si>
  <si>
    <t>Figure 4.8 Installation time per offshore wind project in Europe, 2010-2020</t>
  </si>
  <si>
    <t>Figure 4.9  Project and weighted average capacity factors for offshore wind, 2000-2021</t>
  </si>
  <si>
    <t>Weighted average hub height (m)</t>
  </si>
  <si>
    <t>Weighted Average rotor diameter (m)</t>
  </si>
  <si>
    <t>Figure 4.10 Weighted average offshore wind turbine rotor diameter and hub height 2010-2021</t>
  </si>
  <si>
    <t>Percentage difference in Weighted Average CF (%) in reference to 2010</t>
  </si>
  <si>
    <t>Percentage difference in WAVG Wind speed (M/s) in reference to 2010</t>
  </si>
  <si>
    <t>Figure 4.11 Capacity factor and wind speed trends by project in Europe, 2010-2025</t>
  </si>
  <si>
    <t>Figure 4.13 Offshore wind project and global weighted average LCOEs and auction/PPA prices, 2000-2021</t>
  </si>
  <si>
    <t>LCOE and auction/PPA prices (2021 USD/kWh)</t>
  </si>
  <si>
    <t>** The Netherlands had no projects commissioned in 2010, so data for projects commissioned in 2015 are shown</t>
  </si>
  <si>
    <t>The average offshore wind farm in China vs Europe</t>
  </si>
  <si>
    <t>Project size (MW)</t>
  </si>
  <si>
    <t>Distance from shore (km)</t>
  </si>
  <si>
    <t>Water depth (m)</t>
  </si>
  <si>
    <t>Hub height (m)</t>
  </si>
  <si>
    <t>Rotor diameter (m)</t>
  </si>
  <si>
    <t>Turbine size (MW)</t>
  </si>
  <si>
    <t>Table 4.1: Project characteristics in China and Europe in 2010, 2015 and 2021</t>
  </si>
  <si>
    <t>Belgium*</t>
  </si>
  <si>
    <t>Germany*</t>
  </si>
  <si>
    <t>Netherlands**</t>
  </si>
  <si>
    <t>Republic of Korea*</t>
  </si>
  <si>
    <t>2 981</t>
  </si>
  <si>
    <t>4 680</t>
  </si>
  <si>
    <t>5 240</t>
  </si>
  <si>
    <t>1 859</t>
  </si>
  <si>
    <t>2 876</t>
  </si>
  <si>
    <t>6 917</t>
  </si>
  <si>
    <t>2 912</t>
  </si>
  <si>
    <t>4 638</t>
  </si>
  <si>
    <t>5 152</t>
  </si>
  <si>
    <t>2 406</t>
  </si>
  <si>
    <t>2 857</t>
  </si>
  <si>
    <t>3 474</t>
  </si>
  <si>
    <t>5 113</t>
  </si>
  <si>
    <t>5 201</t>
  </si>
  <si>
    <t>5 550</t>
  </si>
  <si>
    <t>6 030</t>
  </si>
  <si>
    <t>n.a.</t>
  </si>
  <si>
    <t>5 238</t>
  </si>
  <si>
    <t>6 278</t>
  </si>
  <si>
    <t>7 317</t>
  </si>
  <si>
    <t>3 683</t>
  </si>
  <si>
    <t>4 883</t>
  </si>
  <si>
    <t>6 739</t>
  </si>
  <si>
    <t>2 775</t>
  </si>
  <si>
    <t>6 334</t>
  </si>
  <si>
    <t>3 371</t>
  </si>
  <si>
    <t>3 545</t>
  </si>
  <si>
    <t>3 876</t>
  </si>
  <si>
    <t>3 422</t>
  </si>
  <si>
    <t>2 289</t>
  </si>
  <si>
    <t>3 603</t>
  </si>
  <si>
    <t>3 739</t>
  </si>
  <si>
    <t>4 452</t>
  </si>
  <si>
    <t>4 299</t>
  </si>
  <si>
    <t>1 695</t>
  </si>
  <si>
    <t>2 449</t>
  </si>
  <si>
    <t>6 424</t>
  </si>
  <si>
    <t>4 225</t>
  </si>
  <si>
    <t>4 753</t>
  </si>
  <si>
    <t>5 072</t>
  </si>
  <si>
    <t>2 363</t>
  </si>
  <si>
    <t>3 057</t>
  </si>
  <si>
    <t>6 495</t>
  </si>
  <si>
    <t>Table 4.2: Regional and country weighted-average total installed costs and ranges for offshore wind, 2010 and 2021</t>
  </si>
  <si>
    <t>* Countries where data were only available for projects commissioned in 2020, not 2021.</t>
  </si>
  <si>
    <t>** The Netherlands had no projects commissioned in 2010, so data for projects commissioned in 2015 are shown.</t>
  </si>
  <si>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</si>
  <si>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t>
    </r>
  </si>
  <si>
    <r>
      <rPr>
        <b/>
        <sz val="9"/>
        <color rgb="FF231F20"/>
        <rFont val="Calibri"/>
        <family val="2"/>
        <scheme val="minor"/>
      </rPr>
      <t>Asia</t>
    </r>
  </si>
  <si>
    <t>48**</t>
  </si>
  <si>
    <t>41*</t>
  </si>
  <si>
    <t>42*</t>
  </si>
  <si>
    <t xml:space="preserve">* Countries where data were only available for projects commissioned in 2020, not 2021 </t>
  </si>
  <si>
    <r>
      <rPr>
        <b/>
        <sz val="9"/>
        <color rgb="FFFFFFFF"/>
        <rFont val="Calibri"/>
        <family val="2"/>
        <scheme val="minor"/>
      </rPr>
      <t>%</t>
    </r>
  </si>
  <si>
    <t>Table 4.3: Weighted-average capacity factors for offshore wind projects in six countries, 2010 and 2021</t>
  </si>
  <si>
    <t>Asia</t>
  </si>
  <si>
    <t>0.133*</t>
  </si>
  <si>
    <t>0.180*</t>
  </si>
  <si>
    <t>0.227*</t>
  </si>
  <si>
    <t>0.082*</t>
  </si>
  <si>
    <t>0.083*</t>
  </si>
  <si>
    <t>0.086*</t>
  </si>
  <si>
    <t>0.080*</t>
  </si>
  <si>
    <t>0.081*</t>
  </si>
  <si>
    <t>Table 4.4  Regional and country weighted average LCOE of offshore wind, 2010 and 2021</t>
  </si>
  <si>
    <r>
      <rPr>
        <b/>
        <vertAlign val="subscript"/>
        <sz val="10"/>
        <color rgb="FFFFFFFF"/>
        <rFont val="Calibri"/>
        <family val="2"/>
        <scheme val="minor"/>
      </rPr>
      <t>5</t>
    </r>
    <r>
      <rPr>
        <b/>
        <sz val="10"/>
        <color rgb="FFFFFFFF"/>
        <rFont val="Calibri"/>
        <family val="2"/>
        <scheme val="minor"/>
      </rPr>
      <t>th percentile</t>
    </r>
  </si>
  <si>
    <r>
      <rPr>
        <b/>
        <sz val="10"/>
        <color rgb="FFFFFFFF"/>
        <rFont val="Calibri"/>
        <family val="2"/>
        <scheme val="minor"/>
      </rPr>
      <t>Weighted average</t>
    </r>
  </si>
  <si>
    <r>
      <rPr>
        <b/>
        <vertAlign val="subscript"/>
        <sz val="10"/>
        <color rgb="FFFFFFFF"/>
        <rFont val="Calibri"/>
        <family val="2"/>
        <scheme val="minor"/>
      </rPr>
      <t>95</t>
    </r>
    <r>
      <rPr>
        <b/>
        <sz val="10"/>
        <color rgb="FFFFFFFF"/>
        <rFont val="Calibri"/>
        <family val="2"/>
        <scheme val="minor"/>
      </rPr>
      <t>th percentile</t>
    </r>
  </si>
  <si>
    <t>Feb 21</t>
  </si>
  <si>
    <t>Mar 21</t>
  </si>
  <si>
    <t>Apr 21</t>
  </si>
  <si>
    <t>May 21</t>
  </si>
  <si>
    <t>Jun 21</t>
  </si>
  <si>
    <t>Jul 21</t>
  </si>
  <si>
    <t>Aug 21</t>
  </si>
  <si>
    <t>Sep 21</t>
  </si>
  <si>
    <t>Oct 21</t>
  </si>
  <si>
    <t>Nov 21</t>
  </si>
  <si>
    <t>Dec 21</t>
  </si>
  <si>
    <t>Jan 22</t>
  </si>
  <si>
    <t>Feb 22</t>
  </si>
  <si>
    <t>Mar 22</t>
  </si>
  <si>
    <t>Apr 22</t>
  </si>
  <si>
    <t>May 22</t>
  </si>
  <si>
    <t>Figure 2.6 Onshore wind weighted average total installed costs in smaller markets by country, 2010-2021</t>
  </si>
  <si>
    <t>Argentina</t>
  </si>
  <si>
    <t>Austria</t>
  </si>
  <si>
    <t>Chile</t>
  </si>
  <si>
    <t>Costa Rica</t>
  </si>
  <si>
    <t>Croatia</t>
  </si>
  <si>
    <t>Cyprus</t>
  </si>
  <si>
    <t>Dominican Republic</t>
  </si>
  <si>
    <t>Egypt</t>
  </si>
  <si>
    <t>Ethiopia</t>
  </si>
  <si>
    <t>Finland</t>
  </si>
  <si>
    <t>Greece</t>
  </si>
  <si>
    <t>Indonesia</t>
  </si>
  <si>
    <t>Morocco</t>
  </si>
  <si>
    <t>New Zealand</t>
  </si>
  <si>
    <t>Pakistan</t>
  </si>
  <si>
    <t>Panama</t>
  </si>
  <si>
    <t>Peru</t>
  </si>
  <si>
    <t>Philippines</t>
  </si>
  <si>
    <t>Poland</t>
  </si>
  <si>
    <t>Portugal</t>
  </si>
  <si>
    <t>Russian Federation</t>
  </si>
  <si>
    <t>Ukraine</t>
  </si>
  <si>
    <t>Uruguay</t>
  </si>
  <si>
    <t>Viet Nam</t>
  </si>
  <si>
    <t>Figure 2.9  Onshore wind weighted average capacity factors for new projects in smaller markets by country and year, 2010-2021</t>
  </si>
  <si>
    <t>Figure 2.14 Onshore wind weighted average LCOE in smaller markets by country and year, 2010-2021</t>
  </si>
  <si>
    <t>2021 USD/kW/year</t>
  </si>
  <si>
    <t>O&amp;M costs (2021 USD/kW/year)</t>
  </si>
  <si>
    <r>
      <rPr>
        <b/>
        <sz val="11"/>
        <color theme="1"/>
        <rFont val="Calibri"/>
        <family val="2"/>
        <scheme val="minor"/>
      </rPr>
      <t xml:space="preserve">Figure 4.7 </t>
    </r>
    <r>
      <rPr>
        <sz val="11"/>
        <color theme="1"/>
        <rFont val="Calibri"/>
        <family val="2"/>
        <scheme val="minor"/>
      </rPr>
      <t xml:space="preserve"> Representative offshore wind farm total installed cost breakdowns by country/region, 2013, 2016, 2017 and 2019</t>
    </r>
  </si>
  <si>
    <t>Figure 4.12 Offshore wind capacity factors and specific power</t>
  </si>
  <si>
    <t>Specific power of wind turbines</t>
  </si>
  <si>
    <t xml:space="preserve">Capacity factor </t>
  </si>
  <si>
    <t>Figure B3.1 Average yearly solar PV module prices by technology sold in Europe, 2010 to 2021 and 2022 Q1. Average (left) and percentage increase (right)</t>
  </si>
  <si>
    <t>2022 Q1</t>
  </si>
  <si>
    <t>2017-2018</t>
  </si>
  <si>
    <t>2018-2019</t>
  </si>
  <si>
    <t>2019-2020</t>
  </si>
  <si>
    <t>2020-2021</t>
  </si>
  <si>
    <t>2021-2022 Q1</t>
  </si>
  <si>
    <t>Figure 3.3 Total installed PV system cost and weighted averages for utility-scale systems, 2010-2021</t>
  </si>
  <si>
    <t>Figure 3.4 Utility-scale solar PV total installed cost trends in selected countries, 2010-2021</t>
  </si>
  <si>
    <t>2021 USD/kW</t>
  </si>
  <si>
    <t>2010-2021</t>
  </si>
  <si>
    <t>Category</t>
  </si>
  <si>
    <t>Cost Component</t>
  </si>
  <si>
    <t>Module and inverter hardware</t>
  </si>
  <si>
    <t>Modules</t>
  </si>
  <si>
    <t>Latvia</t>
  </si>
  <si>
    <t>Saudi Arabia</t>
  </si>
  <si>
    <t>Hungary</t>
  </si>
  <si>
    <t>Slovakia</t>
  </si>
  <si>
    <t>Slovenia</t>
  </si>
  <si>
    <t>Lithuania</t>
  </si>
  <si>
    <t>Romania</t>
  </si>
  <si>
    <t>Bulgaria</t>
  </si>
  <si>
    <t>Inverters</t>
  </si>
  <si>
    <t>BoS hardware</t>
  </si>
  <si>
    <t>Racking and mounting</t>
  </si>
  <si>
    <t>Grid connection</t>
  </si>
  <si>
    <t>Cabling/ wiring</t>
  </si>
  <si>
    <t>Safety and security</t>
  </si>
  <si>
    <t>Monitoring and control</t>
  </si>
  <si>
    <t>Mechanical installation</t>
  </si>
  <si>
    <t>Electrical installation</t>
  </si>
  <si>
    <t>Inspection</t>
  </si>
  <si>
    <t>Soft costs</t>
  </si>
  <si>
    <t>Margin</t>
  </si>
  <si>
    <t>Financing costs</t>
  </si>
  <si>
    <t>System design</t>
  </si>
  <si>
    <t>Permitting</t>
  </si>
  <si>
    <t>Incentive application</t>
  </si>
  <si>
    <t>Customer acquisition</t>
  </si>
  <si>
    <t>Figure 3.5 Detailed breakdown of utility-scale solar PV total installed costs by country, 2021</t>
  </si>
  <si>
    <r>
      <rPr>
        <b/>
        <sz val="9"/>
        <color rgb="FFFFFFFF"/>
        <rFont val="Calibri"/>
        <family val="2"/>
      </rPr>
      <t>Year</t>
    </r>
  </si>
  <si>
    <r>
      <rPr>
        <b/>
        <sz val="9"/>
        <color rgb="FFFFFFFF"/>
        <rFont val="Calibri"/>
        <family val="2"/>
      </rPr>
      <t>5</t>
    </r>
    <r>
      <rPr>
        <b/>
        <vertAlign val="superscript"/>
        <sz val="5"/>
        <color rgb="FFFFFFFF"/>
        <rFont val="Calibri"/>
        <family val="2"/>
      </rPr>
      <t xml:space="preserve">th  </t>
    </r>
    <r>
      <rPr>
        <b/>
        <sz val="9"/>
        <color rgb="FFFFFFFF"/>
        <rFont val="Calibri"/>
        <family val="2"/>
      </rPr>
      <t>percentile</t>
    </r>
  </si>
  <si>
    <r>
      <rPr>
        <b/>
        <sz val="9"/>
        <color rgb="FFFFFFFF"/>
        <rFont val="Calibri"/>
        <family val="2"/>
      </rPr>
      <t>Weighted average</t>
    </r>
  </si>
  <si>
    <r>
      <rPr>
        <b/>
        <sz val="9"/>
        <color rgb="FFFFFFFF"/>
        <rFont val="Calibri"/>
        <family val="2"/>
      </rPr>
      <t>95</t>
    </r>
    <r>
      <rPr>
        <b/>
        <vertAlign val="superscript"/>
        <sz val="5"/>
        <color rgb="FFFFFFFF"/>
        <rFont val="Calibri"/>
        <family val="2"/>
      </rPr>
      <t xml:space="preserve">th  </t>
    </r>
    <r>
      <rPr>
        <b/>
        <sz val="9"/>
        <color rgb="FFFFFFFF"/>
        <rFont val="Calibri"/>
        <family val="2"/>
      </rPr>
      <t>percentile</t>
    </r>
  </si>
  <si>
    <r>
      <rPr>
        <b/>
        <sz val="9.5"/>
        <color rgb="FF231F20"/>
        <rFont val="Calibri"/>
        <family val="2"/>
      </rPr>
      <t xml:space="preserve">Table 3.1  </t>
    </r>
    <r>
      <rPr>
        <sz val="9.5"/>
        <color rgb="FF231F20"/>
        <rFont val="Tahoma"/>
        <family val="2"/>
      </rPr>
      <t>Global weighted-average capacity factors for utility-scale PV systems by year of commissioning, 2010–2021</t>
    </r>
  </si>
  <si>
    <t>Mounting</t>
  </si>
  <si>
    <t>1-axis</t>
  </si>
  <si>
    <t>Fixed</t>
  </si>
  <si>
    <t>Source: IRENA Renewable Cost Database
Note: These capacity factors are the alternating current (AC)-to-direct current (DC) capacity factors, given that installed cost data in this report for solar PV (only) are expressed as per kilowatt DC.</t>
  </si>
  <si>
    <t>Figure 3.6 Global average inverter load ratio trend, 2010-2021</t>
  </si>
  <si>
    <t>Figure 6.1 Global weighted average total installed costs, capacity factors and LCOE for hydropower, 2010-2021</t>
  </si>
  <si>
    <t>Hydropower 2010-2021</t>
  </si>
  <si>
    <t>Table 6.1 Total installed cost breakdown by component and capacity-weighted averages for 25 hydropower projects in China, India and Sri Lanka, 2010-2016 and Europe 2021</t>
  </si>
  <si>
    <t>Europe 2021</t>
  </si>
  <si>
    <t>Type of Hydro</t>
  </si>
  <si>
    <t>Share of total installed costs (%)</t>
  </si>
  <si>
    <t>Civil</t>
  </si>
  <si>
    <t>Mechanical</t>
  </si>
  <si>
    <t>Electrical</t>
  </si>
  <si>
    <t>Large-scale Reservoir Storage (high head)</t>
  </si>
  <si>
    <t>Large-scale Run of river (low head)</t>
  </si>
  <si>
    <t>Small-scale Run of river</t>
  </si>
  <si>
    <t>Pumped storage</t>
  </si>
  <si>
    <t>30-50</t>
  </si>
  <si>
    <t>20-30</t>
  </si>
  <si>
    <t>30-40</t>
  </si>
  <si>
    <t>Source: IRENA Renewable Cost Database and International Hydropower Association (IHA)</t>
  </si>
  <si>
    <t>Figure 6.2 Total installed costs by project and global weighted average for hydropower, 2010-2021</t>
  </si>
  <si>
    <t>Hydropower</t>
  </si>
  <si>
    <t>Figure 6.3  Total installed costs for small and large hydropower projects and the global weighted-average,
2010-2021</t>
  </si>
  <si>
    <t>Large Hydropower</t>
  </si>
  <si>
    <t>Small Hydropower</t>
  </si>
  <si>
    <t>Table 6.2: Total installed costs for hydropower by project and weighted average by capacity range, 2000-2021</t>
  </si>
  <si>
    <t>2000-2021</t>
  </si>
  <si>
    <t>weighted average 
(2021 USD/kW)</t>
  </si>
  <si>
    <t>0-50</t>
  </si>
  <si>
    <t>1 634</t>
  </si>
  <si>
    <t>3 563</t>
  </si>
  <si>
    <t>51-100</t>
  </si>
  <si>
    <t>1 842</t>
  </si>
  <si>
    <t>3 762</t>
  </si>
  <si>
    <t>101-150</t>
  </si>
  <si>
    <t>1 756</t>
  </si>
  <si>
    <t>3 516</t>
  </si>
  <si>
    <t>151-200</t>
  </si>
  <si>
    <t>1 729</t>
  </si>
  <si>
    <t>3 138</t>
  </si>
  <si>
    <t>201-250</t>
  </si>
  <si>
    <t>1 789</t>
  </si>
  <si>
    <t>3 404</t>
  </si>
  <si>
    <t>251-300</t>
  </si>
  <si>
    <t>2 086</t>
  </si>
  <si>
    <t>3 869</t>
  </si>
  <si>
    <t>301-350</t>
  </si>
  <si>
    <t>1 990</t>
  </si>
  <si>
    <t>4 490</t>
  </si>
  <si>
    <t>351-400</t>
  </si>
  <si>
    <t>1 691</t>
  </si>
  <si>
    <t>3 294</t>
  </si>
  <si>
    <t>401-450</t>
  </si>
  <si>
    <t>1 197</t>
  </si>
  <si>
    <t>1 995</t>
  </si>
  <si>
    <t>3 064</t>
  </si>
  <si>
    <t>451-500</t>
  </si>
  <si>
    <t>1 592</t>
  </si>
  <si>
    <t>2 571</t>
  </si>
  <si>
    <t>501-550</t>
  </si>
  <si>
    <t>1 114</t>
  </si>
  <si>
    <t>1 998</t>
  </si>
  <si>
    <t>3 500</t>
  </si>
  <si>
    <t>551-600</t>
  </si>
  <si>
    <t>1 355</t>
  </si>
  <si>
    <t>1 829</t>
  </si>
  <si>
    <t>2 593</t>
  </si>
  <si>
    <t>601-650</t>
  </si>
  <si>
    <t>1 071</t>
  </si>
  <si>
    <t>1 452</t>
  </si>
  <si>
    <t>3 352</t>
  </si>
  <si>
    <t>651-700</t>
  </si>
  <si>
    <t>1 997</t>
  </si>
  <si>
    <t>2 685</t>
  </si>
  <si>
    <t>701-750</t>
  </si>
  <si>
    <t>1 442</t>
  </si>
  <si>
    <t>2 034</t>
  </si>
  <si>
    <t>751-800</t>
  </si>
  <si>
    <t>1 574</t>
  </si>
  <si>
    <t>2 222</t>
  </si>
  <si>
    <t>801-850</t>
  </si>
  <si>
    <t>1 178</t>
  </si>
  <si>
    <t>1 833</t>
  </si>
  <si>
    <t>2 626</t>
  </si>
  <si>
    <t>851-900</t>
  </si>
  <si>
    <t>1 628</t>
  </si>
  <si>
    <t>1 862</t>
  </si>
  <si>
    <t>901-950</t>
  </si>
  <si>
    <t>1 101</t>
  </si>
  <si>
    <t>1 338</t>
  </si>
  <si>
    <t>Figure 6.4 Distribution of total installed costs of large and small hydropower projects by capacity, 2010-2015 and 2016-2021</t>
  </si>
  <si>
    <t>2010-2015</t>
  </si>
  <si>
    <t>2016-2021</t>
  </si>
  <si>
    <t xml:space="preserve">Total investment (Bins)
2021 USD/kW </t>
  </si>
  <si>
    <t>Percentage of capacity</t>
  </si>
  <si>
    <t>Figure 6.5  Total installed cost by project and capacity weighted averages for large hydropower projects
by country/region, 2010-2021</t>
  </si>
  <si>
    <t>Region</t>
  </si>
  <si>
    <t>Period</t>
  </si>
  <si>
    <t>CentralAmericaandtheCaribbean</t>
  </si>
  <si>
    <t>MiddleEast</t>
  </si>
  <si>
    <t>NorthAmerica</t>
  </si>
  <si>
    <t>OtherAsia</t>
  </si>
  <si>
    <t>OtherSouthAmerica</t>
  </si>
  <si>
    <t>Figure 6.6  Total installed cost by project and capacity weighted averages for small hydropower projects
by country/region, 2010-2021</t>
  </si>
  <si>
    <t>Middle East</t>
  </si>
  <si>
    <t>Figure 6.7  Large hydropower project LCOE and capacity weighted averages by country/region, 2010-2021</t>
  </si>
  <si>
    <t>Figure 6.8  Small hydropower project LCOE and capacity weighted averages by country/region, 2010-2021</t>
  </si>
  <si>
    <t xml:space="preserve">Table 6.5 Hydropower O&amp;M cost breakdown by project for a sample of 25 projects </t>
  </si>
  <si>
    <r>
      <rPr>
        <b/>
        <sz val="9"/>
        <color rgb="FFFFFFFF"/>
        <rFont val="Calibri"/>
        <family val="2"/>
        <scheme val="minor"/>
      </rPr>
      <t>Project Component</t>
    </r>
  </si>
  <si>
    <r>
      <rPr>
        <b/>
        <sz val="9"/>
        <color rgb="FFFFFFFF"/>
        <rFont val="Calibri"/>
        <family val="2"/>
        <scheme val="minor"/>
      </rPr>
      <t>Share of total O&amp;M costs (%)</t>
    </r>
  </si>
  <si>
    <r>
      <rPr>
        <b/>
        <sz val="9"/>
        <color rgb="FFFFFFFF"/>
        <rFont val="Calibri"/>
        <family val="2"/>
        <scheme val="minor"/>
      </rPr>
      <t>Minimum</t>
    </r>
  </si>
  <si>
    <r>
      <rPr>
        <b/>
        <sz val="9"/>
        <color rgb="FFFFFFFF"/>
        <rFont val="Calibri"/>
        <family val="2"/>
        <scheme val="minor"/>
      </rPr>
      <t>Maximum</t>
    </r>
  </si>
  <si>
    <r>
      <rPr>
        <b/>
        <sz val="9"/>
        <color rgb="FF231F20"/>
        <rFont val="Calibri"/>
        <family val="2"/>
        <scheme val="minor"/>
      </rPr>
      <t>Operation costs</t>
    </r>
  </si>
  <si>
    <r>
      <rPr>
        <b/>
        <sz val="9"/>
        <color rgb="FF231F20"/>
        <rFont val="Calibri"/>
        <family val="2"/>
        <scheme val="minor"/>
      </rPr>
      <t>Salary</t>
    </r>
  </si>
  <si>
    <r>
      <rPr>
        <b/>
        <sz val="9"/>
        <color rgb="FF231F20"/>
        <rFont val="Calibri"/>
        <family val="2"/>
        <scheme val="minor"/>
      </rPr>
      <t>Other</t>
    </r>
  </si>
  <si>
    <r>
      <rPr>
        <b/>
        <sz val="9"/>
        <color rgb="FF231F20"/>
        <rFont val="Calibri"/>
        <family val="2"/>
        <scheme val="minor"/>
      </rPr>
      <t>Material</t>
    </r>
  </si>
  <si>
    <r>
      <rPr>
        <b/>
        <sz val="9"/>
        <color rgb="FFFFFFFF"/>
        <rFont val="Calibri"/>
        <family val="2"/>
        <scheme val="minor"/>
      </rPr>
      <t>Capacity (MW)</t>
    </r>
  </si>
  <si>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</si>
  <si>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</si>
  <si>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Project component</t>
    </r>
  </si>
  <si>
    <r>
      <rPr>
        <b/>
        <sz val="9"/>
        <color rgb="FFFFFFFF"/>
        <rFont val="Calibri"/>
        <family val="2"/>
        <scheme val="minor"/>
      </rPr>
      <t>Share of total installed costs (%)</t>
    </r>
  </si>
  <si>
    <r>
      <rPr>
        <b/>
        <sz val="9"/>
        <color rgb="FF231F20"/>
        <rFont val="Calibri"/>
        <family val="2"/>
        <scheme val="minor"/>
      </rPr>
      <t>Civil works</t>
    </r>
  </si>
  <si>
    <r>
      <rPr>
        <b/>
        <sz val="9"/>
        <color rgb="FF231F20"/>
        <rFont val="Calibri"/>
        <family val="2"/>
        <scheme val="minor"/>
      </rPr>
      <t>Mechanical equipment</t>
    </r>
  </si>
  <si>
    <r>
      <rPr>
        <b/>
        <sz val="9"/>
        <color rgb="FF231F20"/>
        <rFont val="Calibri"/>
        <family val="2"/>
        <scheme val="minor"/>
      </rPr>
      <t>Planning and other</t>
    </r>
  </si>
  <si>
    <r>
      <rPr>
        <b/>
        <sz val="9"/>
        <color rgb="FF231F20"/>
        <rFont val="Calibri"/>
        <family val="2"/>
        <scheme val="minor"/>
      </rPr>
      <t>Grid connection</t>
    </r>
  </si>
  <si>
    <r>
      <rPr>
        <b/>
        <sz val="9"/>
        <color rgb="FF231F20"/>
        <rFont val="Calibri"/>
        <family val="2"/>
        <scheme val="minor"/>
      </rPr>
      <t>Cost of land</t>
    </r>
  </si>
  <si>
    <t>Table 6.3  Hydropower project capacity factors and capacity weighted averages for large hydropower projects by country/region, 2010-2021</t>
  </si>
  <si>
    <t>Table 6.4  Hydropower project capacity factors and capacity weighted averages for small hydropower projects by country/region, 2010-2021</t>
  </si>
  <si>
    <t>Central America</t>
  </si>
  <si>
    <t>n.a. </t>
  </si>
  <si>
    <r>
      <rPr>
        <b/>
        <sz val="9"/>
        <color rgb="FFFFFFFF"/>
        <rFont val="Calibri"/>
        <family val="2"/>
        <scheme val="minor"/>
      </rPr>
      <t>2010-2015</t>
    </r>
  </si>
  <si>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</si>
  <si>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</si>
  <si>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 (%)</t>
    </r>
  </si>
  <si>
    <t>China, India and Sri Lanka 2010-2016</t>
  </si>
  <si>
    <t>Figure 7.1 Global weighted average total installed costs, capacity factors and LCOEs for geothermal, 2010-2021</t>
  </si>
  <si>
    <t>Geothermal 2010-2021</t>
  </si>
  <si>
    <t>Table 8.1: Project weighted average capacity factors of bioenergy fired power generation projects, 2000 2021</t>
  </si>
  <si>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</si>
  <si>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</si>
  <si>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t>
    </r>
  </si>
  <si>
    <r>
      <rPr>
        <b/>
        <sz val="9"/>
        <color rgb="FF231F20"/>
        <rFont val="Calibri"/>
        <family val="2"/>
        <scheme val="minor"/>
      </rPr>
      <t>Rest of the world</t>
    </r>
  </si>
  <si>
    <t>Figure 7.2 Geothermal power total installed costs by project, technology and capacity, 2007-2021</t>
  </si>
  <si>
    <t>Geothermal</t>
  </si>
  <si>
    <t>Figure 7.4 LCOE of geothermal power projects by technology and project size, 2007-2021</t>
  </si>
  <si>
    <t>Figure 7.3 Capacity factors of geothermal power plants by technology and project size, 2007-2021</t>
  </si>
  <si>
    <t>Capacity factors (%)</t>
  </si>
  <si>
    <t>Figure 8.1 Global weighted average total installed costs, capacity factors and LCOEs for bioenergy, 2010-2021</t>
  </si>
  <si>
    <t>Bioenergy 2010-2021</t>
  </si>
  <si>
    <t>UK</t>
  </si>
  <si>
    <t>2020 Q1</t>
  </si>
  <si>
    <t>2021 Q1</t>
  </si>
  <si>
    <t>Lithium-ion</t>
  </si>
  <si>
    <t>2020 USD/kWh</t>
  </si>
  <si>
    <t>Median price</t>
  </si>
  <si>
    <t>5th Percentile</t>
  </si>
  <si>
    <t>95th Percentile</t>
  </si>
  <si>
    <t>Median</t>
  </si>
  <si>
    <t>Figure B3.2 Behind-the-meter residential lithium-ion battery system prices in Germany, Australia, France, Italy and the United Kingdom, 2014 - Q1 2022</t>
  </si>
  <si>
    <t>Figure 3.7 Global utility-scale solar PV project LCOE and range, 2010-2021</t>
  </si>
  <si>
    <t>Share Of Decline 2010-2021</t>
  </si>
  <si>
    <t>Module</t>
  </si>
  <si>
    <t>Other soft costs</t>
  </si>
  <si>
    <t>Installation/EPC/development</t>
  </si>
  <si>
    <t>Inverter</t>
  </si>
  <si>
    <t>Other BoS hardware</t>
  </si>
  <si>
    <t>Capacity factor</t>
  </si>
  <si>
    <t>WACC</t>
  </si>
  <si>
    <t>All-in O&amp;M</t>
  </si>
  <si>
    <t>Figure B3.3 Drivers of the decline of LCOE of utility-scale solar PV (2010-2021)</t>
  </si>
  <si>
    <t>2021 USD/kWh</t>
  </si>
  <si>
    <t>LCOE</t>
  </si>
  <si>
    <t>Contribution by driver</t>
  </si>
  <si>
    <t>Figure 3.8 Utility-scale solar PV weighted average cost of electricity in selected countries, 2010-2021</t>
  </si>
  <si>
    <t>Figure B3.4 Global average utility-scale solar PV land use, 2010-2021</t>
  </si>
  <si>
    <t>Figure 8.2 Total installed costs of bioenergy power generation projects by selected feedstocks and
country/region, 2000-2021</t>
  </si>
  <si>
    <t>Bioenergy</t>
  </si>
  <si>
    <t>Bagasse</t>
  </si>
  <si>
    <t>Rest of the world</t>
  </si>
  <si>
    <t>Landfill gas</t>
  </si>
  <si>
    <t>Other vegetal and agricultural waste</t>
  </si>
  <si>
    <t xml:space="preserve"> </t>
  </si>
  <si>
    <t>Rice husks</t>
  </si>
  <si>
    <t>Wood waste</t>
  </si>
  <si>
    <t>Renewable Municipal Waste</t>
  </si>
  <si>
    <t>Hectares per MW</t>
  </si>
  <si>
    <t>Average</t>
  </si>
  <si>
    <t>Figure 5.1 Global weighted average total installed costs, capacity factors and LCOE for CSP, 2010-2021</t>
  </si>
  <si>
    <t>Figure 8.3 Total installed costs of bioenergy power generation projects for different capacity ranges by
country/region, 2000-2021</t>
  </si>
  <si>
    <t>Bin size (MW)</t>
  </si>
  <si>
    <t>0-5</t>
  </si>
  <si>
    <t>5-10</t>
  </si>
  <si>
    <t>10-15</t>
  </si>
  <si>
    <t>15-20</t>
  </si>
  <si>
    <t>20-25</t>
  </si>
  <si>
    <t>25-30</t>
  </si>
  <si>
    <t>30-35</t>
  </si>
  <si>
    <t>35-40</t>
  </si>
  <si>
    <t>40-45</t>
  </si>
  <si>
    <t>45-50</t>
  </si>
  <si>
    <t>50-55</t>
  </si>
  <si>
    <t>Figure 8.4 Project capacity factors and weighted averages of selected feedstocks for bioenergy power generation
projects by country and region, 2000-2021</t>
  </si>
  <si>
    <t>Figure 8.5 LCOE by project and weighted averages of bioenergy power generation projects by feedstock and
country/region, 2000-2021</t>
  </si>
  <si>
    <t>Figure 5.2 Total installed cost breakdown of CSP plants by technology (2010/2011 and 2019/2020)</t>
  </si>
  <si>
    <t>Figure 8.6 LCOE and capacity factor by project of selected feedstocks for bioenergy power generation projects,
2000-2021</t>
  </si>
  <si>
    <t>Selected feedstock project capacity factor  (%) and LCOE (2021 USD/kWh)</t>
  </si>
  <si>
    <t>Product</t>
  </si>
  <si>
    <t>LCOE 
(2021 USD/kWh)</t>
  </si>
  <si>
    <t>Owners costs</t>
  </si>
  <si>
    <t>Engineering</t>
  </si>
  <si>
    <t>Balance of plant</t>
  </si>
  <si>
    <t>Contingencies</t>
  </si>
  <si>
    <t>Thermal energy storage</t>
  </si>
  <si>
    <t>HTF system</t>
  </si>
  <si>
    <t>Power block</t>
  </si>
  <si>
    <t>Solar field</t>
  </si>
  <si>
    <t>Tower</t>
  </si>
  <si>
    <t>BoP and engineering</t>
  </si>
  <si>
    <t>Receiver</t>
  </si>
  <si>
    <t>Heliostat field</t>
  </si>
  <si>
    <t>Share</t>
  </si>
  <si>
    <t>Total</t>
  </si>
  <si>
    <t>Parabolic trough</t>
  </si>
  <si>
    <t>Solar tower</t>
  </si>
  <si>
    <t>No storage</t>
  </si>
  <si>
    <t>0 to 4 hours</t>
  </si>
  <si>
    <t>4 to 8 hours</t>
  </si>
  <si>
    <t>8 to 10 hours</t>
  </si>
  <si>
    <t>10+ hours</t>
  </si>
  <si>
    <t>MIN Total installed costs</t>
  </si>
  <si>
    <t>MAX Total installed costs</t>
  </si>
  <si>
    <r>
      <rPr>
        <b/>
        <sz val="9"/>
        <color rgb="FFFFFFFF"/>
        <rFont val="Calibri"/>
        <family val="2"/>
      </rPr>
      <t>Country</t>
    </r>
  </si>
  <si>
    <r>
      <rPr>
        <b/>
        <sz val="9"/>
        <color rgb="FFFFFFFF"/>
        <rFont val="Calibri"/>
        <family val="2"/>
      </rPr>
      <t>Parabolic trough collectors</t>
    </r>
  </si>
  <si>
    <r>
      <rPr>
        <b/>
        <sz val="9"/>
        <color rgb="FFFFFFFF"/>
        <rFont val="Calibri"/>
        <family val="2"/>
      </rPr>
      <t>Solar tower</t>
    </r>
  </si>
  <si>
    <t>Source: IRENA Renewable Cost Database</t>
  </si>
  <si>
    <t>MIN LCOE</t>
  </si>
  <si>
    <t>MAX LCOE</t>
  </si>
  <si>
    <t>LCOE 2010</t>
  </si>
  <si>
    <t>Total installed cost</t>
  </si>
  <si>
    <t>O&amp;M</t>
  </si>
  <si>
    <t>LCOE 2020</t>
  </si>
  <si>
    <t>Figure 5.3 CSP total installed costs by project size, collector type and amount of storage, 2010-2021</t>
  </si>
  <si>
    <t>Figure 5.4 Capacity factor trends for CSP plants by direct normal irradiance and storage duration, 2010-2021</t>
  </si>
  <si>
    <t>Figure 5.5 Average project size and average storage hours of CSP projects, 2010-2021</t>
  </si>
  <si>
    <t>Project size MW</t>
  </si>
  <si>
    <t>Storage hours</t>
  </si>
  <si>
    <t>(2021 USD/kWh)</t>
  </si>
  <si>
    <t>Table 5.1 All-in (insurance included) O&amp;M cost estimates for CSP plants in selected markets, 2019-2020</t>
  </si>
  <si>
    <t>United Arab Emirates</t>
  </si>
  <si>
    <t>Figure 5.7 LCOE for CSP projects by technology and storage duration, 2010-2021</t>
  </si>
  <si>
    <t>USA</t>
  </si>
  <si>
    <t>Figure 5.8 Reduction in LCOE for CSP projects, 2010-2020, by source</t>
  </si>
  <si>
    <t>Figure B5.1 Trough aperture width trends for PTC CSP plants (2010-2018/2020)</t>
  </si>
  <si>
    <t>2018-2020</t>
  </si>
  <si>
    <t>Weighted average trough aperture width (m)</t>
  </si>
  <si>
    <t>Figure B5.2 Receiver outlet temperatures and turbine efficiency trends for CSP plants (2010-2019)</t>
  </si>
  <si>
    <t>Year operational (copy)</t>
  </si>
  <si>
    <t>Receiver outlet temperature Celsius W AV</t>
  </si>
  <si>
    <t>Turbine efficiency percent w av</t>
  </si>
  <si>
    <t>Weighed average turbine efficiency</t>
  </si>
  <si>
    <t>Measure Names</t>
  </si>
  <si>
    <t>Weighed average receiver outlet temperature (°C)</t>
  </si>
  <si>
    <t>Operations &amp; Maintenace</t>
  </si>
  <si>
    <r>
      <rPr>
        <b/>
        <sz val="9"/>
        <color rgb="FFFFFFFF"/>
        <rFont val="Calibri"/>
        <family val="2"/>
      </rPr>
      <t>Total installed costs</t>
    </r>
  </si>
  <si>
    <r>
      <rPr>
        <b/>
        <sz val="9"/>
        <color rgb="FFFFFFFF"/>
        <rFont val="Calibri"/>
        <family val="2"/>
      </rPr>
      <t>Capacity factor</t>
    </r>
  </si>
  <si>
    <r>
      <rPr>
        <b/>
        <sz val="9"/>
        <color rgb="FFFFFFFF"/>
        <rFont val="Calibri"/>
        <family val="2"/>
      </rPr>
      <t>Levelised cost of electricity</t>
    </r>
  </si>
  <si>
    <r>
      <rPr>
        <b/>
        <sz val="9"/>
        <color rgb="FFFFFFFF"/>
        <rFont val="Calibri"/>
        <family val="2"/>
      </rPr>
      <t>(2021 USD/kW)</t>
    </r>
  </si>
  <si>
    <r>
      <rPr>
        <b/>
        <sz val="9"/>
        <color rgb="FFFFFFFF"/>
        <rFont val="Calibri"/>
        <family val="2"/>
      </rPr>
      <t>(%)</t>
    </r>
  </si>
  <si>
    <r>
      <rPr>
        <b/>
        <sz val="9"/>
        <color rgb="FFFFFFFF"/>
        <rFont val="Calibri"/>
        <family val="2"/>
      </rPr>
      <t>(2021 USD/kWh)</t>
    </r>
  </si>
  <si>
    <r>
      <rPr>
        <b/>
        <sz val="9"/>
        <color rgb="FFFFFFFF"/>
        <rFont val="Calibri"/>
        <family val="2"/>
      </rPr>
      <t>Percent change</t>
    </r>
  </si>
  <si>
    <r>
      <rPr>
        <sz val="9"/>
        <color rgb="FF231F20"/>
        <rFont val="Tahoma"/>
        <family val="2"/>
      </rPr>
      <t>Bioenergy</t>
    </r>
  </si>
  <si>
    <r>
      <rPr>
        <sz val="9"/>
        <color rgb="FF231F20"/>
        <rFont val="Tahoma"/>
        <family val="2"/>
      </rPr>
      <t>2 714</t>
    </r>
  </si>
  <si>
    <r>
      <rPr>
        <sz val="9"/>
        <color rgb="FF231F20"/>
        <rFont val="Tahoma"/>
        <family val="2"/>
      </rPr>
      <t>2 353</t>
    </r>
  </si>
  <si>
    <r>
      <rPr>
        <sz val="9"/>
        <color rgb="FF231F20"/>
        <rFont val="Tahoma"/>
        <family val="2"/>
      </rPr>
      <t>Geothermal</t>
    </r>
  </si>
  <si>
    <r>
      <rPr>
        <sz val="9"/>
        <color rgb="FF231F20"/>
        <rFont val="Tahoma"/>
        <family val="2"/>
      </rPr>
      <t>3 991</t>
    </r>
  </si>
  <si>
    <r>
      <rPr>
        <sz val="9"/>
        <color rgb="FF231F20"/>
        <rFont val="Tahoma"/>
        <family val="2"/>
      </rPr>
      <t>Hydropower</t>
    </r>
  </si>
  <si>
    <r>
      <rPr>
        <sz val="9"/>
        <color rgb="FF231F20"/>
        <rFont val="Tahoma"/>
        <family val="2"/>
      </rPr>
      <t>1 315</t>
    </r>
  </si>
  <si>
    <r>
      <rPr>
        <sz val="9"/>
        <color rgb="FF231F20"/>
        <rFont val="Tahoma"/>
        <family val="2"/>
      </rPr>
      <t>2 135</t>
    </r>
  </si>
  <si>
    <r>
      <rPr>
        <sz val="9"/>
        <color rgb="FF231F20"/>
        <rFont val="Tahoma"/>
        <family val="2"/>
      </rPr>
      <t>Solar PV</t>
    </r>
  </si>
  <si>
    <r>
      <rPr>
        <sz val="9"/>
        <color rgb="FF231F20"/>
        <rFont val="Tahoma"/>
        <family val="2"/>
      </rPr>
      <t>4 808</t>
    </r>
  </si>
  <si>
    <r>
      <rPr>
        <sz val="9"/>
        <color rgb="FF231F20"/>
        <rFont val="Tahoma"/>
        <family val="2"/>
      </rPr>
      <t>CSP</t>
    </r>
  </si>
  <si>
    <r>
      <rPr>
        <sz val="9"/>
        <color rgb="FF231F20"/>
        <rFont val="Tahoma"/>
        <family val="2"/>
      </rPr>
      <t>9 422</t>
    </r>
  </si>
  <si>
    <r>
      <rPr>
        <sz val="9"/>
        <color rgb="FF231F20"/>
        <rFont val="Tahoma"/>
        <family val="2"/>
      </rPr>
      <t>9 091</t>
    </r>
  </si>
  <si>
    <r>
      <rPr>
        <sz val="9"/>
        <color rgb="FF231F20"/>
        <rFont val="Tahoma"/>
        <family val="2"/>
      </rPr>
      <t>Onshore wind</t>
    </r>
  </si>
  <si>
    <r>
      <rPr>
        <sz val="9"/>
        <color rgb="FF231F20"/>
        <rFont val="Tahoma"/>
        <family val="2"/>
      </rPr>
      <t>2 042</t>
    </r>
  </si>
  <si>
    <r>
      <rPr>
        <sz val="9"/>
        <color rgb="FF231F20"/>
        <rFont val="Tahoma"/>
        <family val="2"/>
      </rPr>
      <t>1 325</t>
    </r>
  </si>
  <si>
    <r>
      <rPr>
        <sz val="9"/>
        <color rgb="FF231F20"/>
        <rFont val="Tahoma"/>
        <family val="2"/>
      </rPr>
      <t>Offshore wind</t>
    </r>
  </si>
  <si>
    <r>
      <rPr>
        <sz val="9"/>
        <color rgb="FF231F20"/>
        <rFont val="Tahoma"/>
        <family val="2"/>
      </rPr>
      <t>4 876</t>
    </r>
  </si>
  <si>
    <r>
      <rPr>
        <sz val="9"/>
        <color rgb="FF231F20"/>
        <rFont val="Tahoma"/>
        <family val="2"/>
      </rPr>
      <t>2 858</t>
    </r>
  </si>
  <si>
    <t>Table H.1 Global weighted average total installed cost, capacity factor and levelised cost of electricity trends by
technology, 2010 and 2021</t>
  </si>
  <si>
    <t>Solar photovoltaic</t>
  </si>
  <si>
    <t>Ofshore wind</t>
  </si>
  <si>
    <t>Concentrating solar power</t>
  </si>
  <si>
    <t>Year-on-year percentage reduction 2020-2021</t>
  </si>
  <si>
    <t>Figure S.1 Change in global weighted levelised cost of electricity by technology, 2020-2021</t>
  </si>
  <si>
    <t>Figure S.2 Global weighted average total installed costs, capacity factors and LCOE of newly commissioned
utility-scale solar PV, onshore and offshore wind, 2010-2021</t>
  </si>
  <si>
    <t>4 808</t>
  </si>
  <si>
    <t>4 104</t>
  </si>
  <si>
    <t>3 124</t>
  </si>
  <si>
    <t>2 742</t>
  </si>
  <si>
    <t>2 478</t>
  </si>
  <si>
    <t>1 887</t>
  </si>
  <si>
    <t>1 717</t>
  </si>
  <si>
    <t>1 483</t>
  </si>
  <si>
    <t>1 267</t>
  </si>
  <si>
    <t>1 046</t>
  </si>
  <si>
    <t>0 916</t>
  </si>
  <si>
    <t>0 857</t>
  </si>
  <si>
    <t>4 876</t>
  </si>
  <si>
    <t>5 584</t>
  </si>
  <si>
    <t>4 942</t>
  </si>
  <si>
    <t>5 223</t>
  </si>
  <si>
    <t>5 499</t>
  </si>
  <si>
    <t>5 515</t>
  </si>
  <si>
    <t>4 342</t>
  </si>
  <si>
    <t>4 906</t>
  </si>
  <si>
    <t>4 798</t>
  </si>
  <si>
    <t>3 844</t>
  </si>
  <si>
    <t>3 255</t>
  </si>
  <si>
    <t>2 858</t>
  </si>
  <si>
    <t>2 044</t>
  </si>
  <si>
    <t>2 000</t>
  </si>
  <si>
    <t>1 906</t>
  </si>
  <si>
    <t>1 965</t>
  </si>
  <si>
    <t>1 898</t>
  </si>
  <si>
    <t>1 722</t>
  </si>
  <si>
    <t>1 729</t>
  </si>
  <si>
    <t>1 636</t>
  </si>
  <si>
    <t>1 553</t>
  </si>
  <si>
    <t>1 501</t>
  </si>
  <si>
    <t>1 325</t>
  </si>
  <si>
    <t>Fossil fuel cost range</t>
  </si>
  <si>
    <t>Low band</t>
  </si>
  <si>
    <t>High band</t>
  </si>
  <si>
    <t>Solar PV</t>
  </si>
  <si>
    <t>Algeria</t>
  </si>
  <si>
    <t>Azerbaijan</t>
  </si>
  <si>
    <t>Bangladesh</t>
  </si>
  <si>
    <t>Belarus</t>
  </si>
  <si>
    <t>Korea</t>
  </si>
  <si>
    <t>Bolivia</t>
  </si>
  <si>
    <t>Bosnia and Herzegovina</t>
  </si>
  <si>
    <t>Taiwan</t>
  </si>
  <si>
    <t>Burkina Faso</t>
  </si>
  <si>
    <t>Colombia</t>
  </si>
  <si>
    <t>Cuba</t>
  </si>
  <si>
    <t>Czechia</t>
  </si>
  <si>
    <t>Ecuador</t>
  </si>
  <si>
    <t>El Salvador</t>
  </si>
  <si>
    <t>Estonia</t>
  </si>
  <si>
    <t>Ghana</t>
  </si>
  <si>
    <t>Guatemala</t>
  </si>
  <si>
    <t>Honduras</t>
  </si>
  <si>
    <t>Iran</t>
  </si>
  <si>
    <t>Iraq</t>
  </si>
  <si>
    <t>Israel</t>
  </si>
  <si>
    <t>Jamaica</t>
  </si>
  <si>
    <t>Jordan</t>
  </si>
  <si>
    <t>Kazakhstan</t>
  </si>
  <si>
    <t>Kenya</t>
  </si>
  <si>
    <t>Kuwait</t>
  </si>
  <si>
    <t>Lebanon</t>
  </si>
  <si>
    <t>Luxembourg</t>
  </si>
  <si>
    <t>Malaysia</t>
  </si>
  <si>
    <t>Malta</t>
  </si>
  <si>
    <t>Mauritius</t>
  </si>
  <si>
    <t>Mongolia</t>
  </si>
  <si>
    <t>Montenegro</t>
  </si>
  <si>
    <t>Myanmar</t>
  </si>
  <si>
    <t>Namibia</t>
  </si>
  <si>
    <t>Nicaragua</t>
  </si>
  <si>
    <t>Russia</t>
  </si>
  <si>
    <t>Rwanda</t>
  </si>
  <si>
    <t>Senegal</t>
  </si>
  <si>
    <t>Singapore</t>
  </si>
  <si>
    <t>Sri Lanka</t>
  </si>
  <si>
    <t>Switzerland</t>
  </si>
  <si>
    <t>Thailand</t>
  </si>
  <si>
    <t>Tunisia</t>
  </si>
  <si>
    <t>Uganda</t>
  </si>
  <si>
    <t>Venezuela</t>
  </si>
  <si>
    <t>Yemen</t>
  </si>
  <si>
    <t>Annex I</t>
  </si>
  <si>
    <r>
      <rPr>
        <b/>
        <sz val="9"/>
        <color rgb="FFFFFFFF"/>
        <rFont val="Calibri"/>
        <family val="2"/>
      </rPr>
      <t>Technology</t>
    </r>
  </si>
  <si>
    <r>
      <rPr>
        <b/>
        <sz val="9"/>
        <color rgb="FFFFFFFF"/>
        <rFont val="Calibri"/>
        <family val="2"/>
      </rPr>
      <t>Economic life (years)</t>
    </r>
  </si>
  <si>
    <r>
      <rPr>
        <b/>
        <sz val="9"/>
        <color rgb="FFFFFFFF"/>
        <rFont val="Calibri"/>
        <family val="2"/>
      </rPr>
      <t>Weighted average cost of capital (real)</t>
    </r>
  </si>
  <si>
    <r>
      <rPr>
        <b/>
        <sz val="9"/>
        <color rgb="FFFFFFFF"/>
        <rFont val="Calibri"/>
        <family val="2"/>
      </rPr>
      <t>OECD and China</t>
    </r>
  </si>
  <si>
    <r>
      <rPr>
        <b/>
        <sz val="9"/>
        <color rgb="FFFFFFFF"/>
        <rFont val="Calibri"/>
        <family val="2"/>
      </rPr>
      <t>Rest of the world</t>
    </r>
  </si>
  <si>
    <r>
      <rPr>
        <sz val="9"/>
        <color rgb="FF231F20"/>
        <rFont val="Tahoma"/>
        <family val="2"/>
      </rPr>
      <t>Wind power</t>
    </r>
  </si>
  <si>
    <r>
      <rPr>
        <sz val="9"/>
        <color rgb="FF231F20"/>
        <rFont val="Tahoma"/>
        <family val="2"/>
      </rPr>
      <t xml:space="preserve">7.5% in 2010 falling to 5%
</t>
    </r>
    <r>
      <rPr>
        <sz val="9"/>
        <color rgb="FF231F20"/>
        <rFont val="Tahoma"/>
        <family val="2"/>
      </rPr>
      <t>in 2020</t>
    </r>
  </si>
  <si>
    <r>
      <rPr>
        <sz val="9"/>
        <color rgb="FF231F20"/>
        <rFont val="Tahoma"/>
        <family val="2"/>
      </rPr>
      <t xml:space="preserve">10% in 2010 falling to 7.5%
</t>
    </r>
    <r>
      <rPr>
        <sz val="9"/>
        <color rgb="FF231F20"/>
        <rFont val="Tahoma"/>
        <family val="2"/>
      </rPr>
      <t>in 2020</t>
    </r>
  </si>
  <si>
    <r>
      <rPr>
        <sz val="9"/>
        <color rgb="FF231F20"/>
        <rFont val="Tahoma"/>
        <family val="2"/>
      </rPr>
      <t>Biomass for power</t>
    </r>
  </si>
  <si>
    <t>Table A1.1 Standardised assumptions for LCOE calculations</t>
  </si>
  <si>
    <r>
      <rPr>
        <b/>
        <sz val="9"/>
        <color rgb="FFFFFFFF"/>
        <rFont val="Calibri"/>
        <family val="2"/>
      </rPr>
      <t>2021 USD/kW/year</t>
    </r>
  </si>
  <si>
    <r>
      <rPr>
        <sz val="9"/>
        <color rgb="FF231F20"/>
        <rFont val="Tahoma"/>
        <family val="2"/>
      </rPr>
      <t>Sweden</t>
    </r>
  </si>
  <si>
    <r>
      <rPr>
        <sz val="9"/>
        <color rgb="FF231F20"/>
        <rFont val="Tahoma"/>
        <family val="2"/>
      </rPr>
      <t>Ireland</t>
    </r>
  </si>
  <si>
    <r>
      <rPr>
        <sz val="9"/>
        <color rgb="FF231F20"/>
        <rFont val="Tahoma"/>
        <family val="2"/>
      </rPr>
      <t>Germany</t>
    </r>
  </si>
  <si>
    <r>
      <rPr>
        <sz val="9"/>
        <color rgb="FF231F20"/>
        <rFont val="Tahoma"/>
        <family val="2"/>
      </rPr>
      <t>Denmark</t>
    </r>
  </si>
  <si>
    <r>
      <rPr>
        <sz val="9"/>
        <color rgb="FF231F20"/>
        <rFont val="Tahoma"/>
        <family val="2"/>
      </rPr>
      <t>United States</t>
    </r>
  </si>
  <si>
    <r>
      <rPr>
        <sz val="9"/>
        <color rgb="FF231F20"/>
        <rFont val="Tahoma"/>
        <family val="2"/>
      </rPr>
      <t>Norway</t>
    </r>
  </si>
  <si>
    <r>
      <rPr>
        <sz val="9"/>
        <color rgb="FF231F20"/>
        <rFont val="Tahoma"/>
        <family val="2"/>
      </rPr>
      <t>Japan</t>
    </r>
  </si>
  <si>
    <r>
      <rPr>
        <sz val="9"/>
        <color rgb="FF231F20"/>
        <rFont val="Tahoma"/>
        <family val="2"/>
      </rPr>
      <t>Brazil</t>
    </r>
  </si>
  <si>
    <r>
      <rPr>
        <sz val="9"/>
        <color rgb="FF231F20"/>
        <rFont val="Tahoma"/>
        <family val="2"/>
      </rPr>
      <t>Canada</t>
    </r>
  </si>
  <si>
    <r>
      <rPr>
        <sz val="9"/>
        <color rgb="FF231F20"/>
        <rFont val="Tahoma"/>
        <family val="2"/>
      </rPr>
      <t>Mexico</t>
    </r>
  </si>
  <si>
    <r>
      <rPr>
        <sz val="9"/>
        <color rgb="FF231F20"/>
        <rFont val="Tahoma"/>
        <family val="2"/>
      </rPr>
      <t>Spain</t>
    </r>
  </si>
  <si>
    <r>
      <rPr>
        <sz val="9"/>
        <color rgb="FF231F20"/>
        <rFont val="Tahoma"/>
        <family val="2"/>
      </rPr>
      <t>United Kingdom</t>
    </r>
  </si>
  <si>
    <r>
      <rPr>
        <sz val="9"/>
        <color rgb="FF231F20"/>
        <rFont val="Tahoma"/>
        <family val="2"/>
      </rPr>
      <t>France</t>
    </r>
  </si>
  <si>
    <r>
      <rPr>
        <sz val="9"/>
        <color rgb="FF231F20"/>
        <rFont val="Tahoma"/>
        <family val="2"/>
      </rPr>
      <t>China</t>
    </r>
  </si>
  <si>
    <r>
      <rPr>
        <sz val="9"/>
        <color rgb="FF231F20"/>
        <rFont val="Tahoma"/>
        <family val="2"/>
      </rPr>
      <t>India</t>
    </r>
  </si>
  <si>
    <r>
      <rPr>
        <sz val="9"/>
        <color rgb="FF231F20"/>
        <rFont val="Tahoma"/>
        <family val="2"/>
      </rPr>
      <t>Australia</t>
    </r>
  </si>
  <si>
    <r>
      <rPr>
        <sz val="9"/>
        <color rgb="FF231F20"/>
        <rFont val="Tahoma"/>
        <family val="2"/>
      </rPr>
      <t>Other OECD</t>
    </r>
  </si>
  <si>
    <r>
      <rPr>
        <sz val="9"/>
        <color rgb="FF231F20"/>
        <rFont val="Tahoma"/>
        <family val="2"/>
      </rPr>
      <t>Other non-OECD</t>
    </r>
  </si>
  <si>
    <t>Figure A1.1 Country and technology-specific real after-tax WACC assumptions for 2021</t>
  </si>
  <si>
    <t>Table A1.2 O&amp;M cost assumptions for the LCOE calculation of onshore wind projects</t>
  </si>
  <si>
    <r>
      <rPr>
        <sz val="9"/>
        <color rgb="FF231F20"/>
        <rFont val="Tahoma"/>
        <family val="2"/>
      </rPr>
      <t>Belgium</t>
    </r>
  </si>
  <si>
    <r>
      <rPr>
        <sz val="9"/>
        <color rgb="FF231F20"/>
        <rFont val="Tahoma"/>
        <family val="2"/>
      </rPr>
      <t>Netherlands</t>
    </r>
  </si>
  <si>
    <r>
      <rPr>
        <b/>
        <sz val="9"/>
        <color rgb="FFFFFFFF"/>
        <rFont val="Calibri"/>
        <family val="2"/>
      </rPr>
      <t xml:space="preserve">OECD
</t>
    </r>
    <r>
      <rPr>
        <b/>
        <sz val="9"/>
        <color rgb="FFFFFFFF"/>
        <rFont val="Calibri"/>
        <family val="2"/>
      </rPr>
      <t>2021 USD/kW/year</t>
    </r>
  </si>
  <si>
    <r>
      <rPr>
        <b/>
        <sz val="9"/>
        <color rgb="FFFFFFFF"/>
        <rFont val="Calibri"/>
        <family val="2"/>
      </rPr>
      <t xml:space="preserve">Non-OECD
</t>
    </r>
    <r>
      <rPr>
        <b/>
        <sz val="9"/>
        <color rgb="FFFFFFFF"/>
        <rFont val="Calibri"/>
        <family val="2"/>
      </rPr>
      <t>2021 USD/kW/year</t>
    </r>
  </si>
  <si>
    <r>
      <rPr>
        <b/>
        <sz val="9"/>
        <color rgb="FFFFFFFF"/>
        <rFont val="Calibri"/>
        <family val="2"/>
      </rPr>
      <t>Fuel</t>
    </r>
  </si>
  <si>
    <r>
      <rPr>
        <b/>
        <sz val="9"/>
        <color rgb="FFFFFFFF"/>
        <rFont val="Calibri"/>
        <family val="2"/>
      </rPr>
      <t xml:space="preserve">Price for 2022
</t>
    </r>
    <r>
      <rPr>
        <b/>
        <sz val="9"/>
        <color rgb="FFFFFFFF"/>
        <rFont val="Calibri"/>
        <family val="2"/>
      </rPr>
      <t>(2021 USD/MWh)</t>
    </r>
  </si>
  <si>
    <r>
      <rPr>
        <b/>
        <sz val="9"/>
        <color rgb="FFFFFFFF"/>
        <rFont val="Calibri"/>
        <family val="2"/>
      </rPr>
      <t xml:space="preserve">Cost as generated
</t>
    </r>
    <r>
      <rPr>
        <b/>
        <sz val="9"/>
        <color rgb="FFFFFFFF"/>
        <rFont val="Calibri"/>
        <family val="2"/>
      </rPr>
      <t>(2021 USD/MWh)</t>
    </r>
  </si>
  <si>
    <r>
      <rPr>
        <b/>
        <sz val="9"/>
        <color rgb="FFFFFFFF"/>
        <rFont val="Calibri"/>
        <family val="2"/>
      </rPr>
      <t>Period of historical data (2022)</t>
    </r>
  </si>
  <si>
    <r>
      <rPr>
        <b/>
        <sz val="9"/>
        <color rgb="FFFFFFFF"/>
        <rFont val="Calibri"/>
        <family val="2"/>
      </rPr>
      <t>Historical data source</t>
    </r>
  </si>
  <si>
    <r>
      <rPr>
        <b/>
        <sz val="9"/>
        <color rgb="FFFFFFFF"/>
        <rFont val="Calibri"/>
        <family val="2"/>
      </rPr>
      <t>Future data sources</t>
    </r>
  </si>
  <si>
    <r>
      <rPr>
        <sz val="9"/>
        <color rgb="FF231F20"/>
        <rFont val="Tahoma"/>
        <family val="2"/>
      </rPr>
      <t>Argentina</t>
    </r>
  </si>
  <si>
    <r>
      <rPr>
        <sz val="9"/>
        <color rgb="FF231F20"/>
        <rFont val="Tahoma"/>
        <family val="2"/>
      </rPr>
      <t>Fossil gas</t>
    </r>
  </si>
  <si>
    <r>
      <rPr>
        <sz val="9"/>
        <color rgb="FF231F20"/>
        <rFont val="Tahoma"/>
        <family val="2"/>
      </rPr>
      <t>Blended LNG/ Bolivian import cost</t>
    </r>
  </si>
  <si>
    <r>
      <rPr>
        <sz val="9"/>
        <color rgb="FF231F20"/>
        <rFont val="Tahoma"/>
        <family val="2"/>
      </rPr>
      <t>Jan-Apr</t>
    </r>
  </si>
  <si>
    <r>
      <rPr>
        <sz val="9"/>
        <color rgb="FF231F20"/>
        <rFont val="Tahoma"/>
        <family val="2"/>
      </rPr>
      <t>Import data</t>
    </r>
  </si>
  <si>
    <r>
      <rPr>
        <sz val="9"/>
        <color rgb="FF231F20"/>
        <rFont val="Tahoma"/>
        <family val="2"/>
      </rPr>
      <t>LNG futures</t>
    </r>
  </si>
  <si>
    <r>
      <rPr>
        <sz val="9"/>
        <color rgb="FF231F20"/>
        <rFont val="Tahoma"/>
        <family val="2"/>
      </rPr>
      <t>Chile</t>
    </r>
  </si>
  <si>
    <r>
      <rPr>
        <sz val="9"/>
        <color rgb="FF231F20"/>
        <rFont val="Tahoma"/>
        <family val="2"/>
      </rPr>
      <t>Pipeline import cost (Argentina)</t>
    </r>
  </si>
  <si>
    <r>
      <rPr>
        <sz val="9"/>
        <color rgb="FF231F20"/>
        <rFont val="Tahoma"/>
        <family val="2"/>
      </rPr>
      <t>Jan-May</t>
    </r>
  </si>
  <si>
    <r>
      <rPr>
        <sz val="9"/>
        <color rgb="FF231F20"/>
        <rFont val="Tahoma"/>
        <family val="2"/>
      </rPr>
      <t>JKM gas pricing</t>
    </r>
  </si>
  <si>
    <r>
      <rPr>
        <sz val="9"/>
        <color rgb="FF231F20"/>
        <rFont val="Tahoma"/>
        <family val="2"/>
      </rPr>
      <t>Forward LNG contracts</t>
    </r>
  </si>
  <si>
    <r>
      <rPr>
        <sz val="9"/>
        <color rgb="FF231F20"/>
        <rFont val="Tahoma"/>
        <family val="2"/>
      </rPr>
      <t>Coal</t>
    </r>
  </si>
  <si>
    <r>
      <rPr>
        <sz val="9"/>
        <color rgb="FF231F20"/>
        <rFont val="Tahoma"/>
        <family val="2"/>
      </rPr>
      <t xml:space="preserve">Domestic pricing
</t>
    </r>
    <r>
      <rPr>
        <sz val="9"/>
        <color rgb="FF231F20"/>
        <rFont val="Tahoma"/>
        <family val="2"/>
      </rPr>
      <t>+ Newcastle (5500 kcal) pricing</t>
    </r>
  </si>
  <si>
    <r>
      <rPr>
        <sz val="9"/>
        <color rgb="FF231F20"/>
        <rFont val="Tahoma"/>
        <family val="2"/>
      </rPr>
      <t>China coal price band advice + Newcastle coal price futures</t>
    </r>
  </si>
  <si>
    <r>
      <rPr>
        <sz val="9"/>
        <color rgb="FF231F20"/>
        <rFont val="Tahoma"/>
        <family val="2"/>
      </rPr>
      <t>Dutch TTF</t>
    </r>
  </si>
  <si>
    <r>
      <rPr>
        <sz val="9"/>
        <color rgb="FF231F20"/>
        <rFont val="Tahoma"/>
        <family val="2"/>
      </rPr>
      <t>Forward month Dutch TTF pricing</t>
    </r>
  </si>
  <si>
    <r>
      <rPr>
        <sz val="9"/>
        <color rgb="FF231F20"/>
        <rFont val="Tahoma"/>
        <family val="2"/>
      </rPr>
      <t>Europe (generic)</t>
    </r>
  </si>
  <si>
    <r>
      <rPr>
        <sz val="9"/>
        <color rgb="FF231F20"/>
        <rFont val="Tahoma"/>
        <family val="2"/>
      </rPr>
      <t>Finland</t>
    </r>
  </si>
  <si>
    <r>
      <rPr>
        <sz val="9"/>
        <color rgb="FF231F20"/>
        <rFont val="Tahoma"/>
        <family val="2"/>
      </rPr>
      <t>Fossil gas/ coal</t>
    </r>
  </si>
  <si>
    <r>
      <rPr>
        <sz val="9"/>
        <color rgb="FF231F20"/>
        <rFont val="Tahoma"/>
        <family val="2"/>
      </rPr>
      <t>Convergence with Australian net-back LNG pricing</t>
    </r>
  </si>
  <si>
    <r>
      <rPr>
        <sz val="9"/>
        <color rgb="FF231F20"/>
        <rFont val="Tahoma"/>
        <family val="2"/>
      </rPr>
      <t>Jan-Mar</t>
    </r>
  </si>
  <si>
    <r>
      <rPr>
        <sz val="9"/>
        <color rgb="FF231F20"/>
        <rFont val="Tahoma"/>
        <family val="2"/>
      </rPr>
      <t>Newcastle coal price futures</t>
    </r>
  </si>
  <si>
    <r>
      <rPr>
        <sz val="9"/>
        <color rgb="FF231F20"/>
        <rFont val="Tahoma"/>
        <family val="2"/>
      </rPr>
      <t>Italy</t>
    </r>
  </si>
  <si>
    <r>
      <rPr>
        <sz val="9"/>
        <color rgb="FF231F20"/>
        <rFont val="Tahoma"/>
        <family val="2"/>
      </rPr>
      <t>Day-ahead gas price (MGP)</t>
    </r>
  </si>
  <si>
    <r>
      <rPr>
        <sz val="9"/>
        <color rgb="FF231F20"/>
        <rFont val="Tahoma"/>
        <family val="2"/>
      </rPr>
      <t>Republic of Korea</t>
    </r>
  </si>
  <si>
    <r>
      <rPr>
        <sz val="9"/>
        <color rgb="FF231F20"/>
        <rFont val="Tahoma"/>
        <family val="2"/>
      </rPr>
      <t>Jan-Feb</t>
    </r>
  </si>
  <si>
    <r>
      <rPr>
        <sz val="9"/>
        <color rgb="FF231F20"/>
        <rFont val="Tahoma"/>
        <family val="2"/>
      </rPr>
      <t>U.S. export data</t>
    </r>
  </si>
  <si>
    <r>
      <rPr>
        <sz val="9"/>
        <color rgb="FF231F20"/>
        <rFont val="Tahoma"/>
        <family val="2"/>
      </rPr>
      <t>EIA Short term Outlook (adjust- ed)</t>
    </r>
  </si>
  <si>
    <r>
      <rPr>
        <sz val="9"/>
        <color rgb="FF231F20"/>
        <rFont val="Tahoma"/>
        <family val="2"/>
      </rPr>
      <t>Türkiye</t>
    </r>
  </si>
  <si>
    <r>
      <rPr>
        <sz val="9"/>
        <color rgb="FF231F20"/>
        <rFont val="Tahoma"/>
        <family val="2"/>
      </rPr>
      <t>BOTAŞ</t>
    </r>
  </si>
  <si>
    <r>
      <rPr>
        <sz val="9"/>
        <color rgb="FF231F20"/>
        <rFont val="Tahoma"/>
        <family val="2"/>
      </rPr>
      <t>Linked to Dutch TTF forward month pricing</t>
    </r>
  </si>
  <si>
    <r>
      <rPr>
        <sz val="9"/>
        <color rgb="FF231F20"/>
        <rFont val="Tahoma"/>
        <family val="2"/>
      </rPr>
      <t>Viet Nam</t>
    </r>
  </si>
  <si>
    <r>
      <rPr>
        <sz val="9"/>
        <color rgb="FF231F20"/>
        <rFont val="Tahoma"/>
        <family val="2"/>
      </rPr>
      <t>UK NBP</t>
    </r>
  </si>
  <si>
    <r>
      <rPr>
        <sz val="9"/>
        <color rgb="FF231F20"/>
        <rFont val="Tahoma"/>
        <family val="2"/>
      </rPr>
      <t>UK NBP forward month pricing</t>
    </r>
  </si>
  <si>
    <r>
      <rPr>
        <sz val="9"/>
        <color rgb="FF231F20"/>
        <rFont val="Tahoma"/>
        <family val="2"/>
      </rPr>
      <t>Henry Hub (NYMEX)</t>
    </r>
  </si>
  <si>
    <r>
      <rPr>
        <sz val="9"/>
        <color rgb="FF231F20"/>
        <rFont val="Tahoma"/>
        <family val="2"/>
      </rPr>
      <t>EIA Short-term Energy Outlook, April 2022</t>
    </r>
  </si>
  <si>
    <r>
      <rPr>
        <b/>
        <sz val="9.5"/>
        <color rgb="FF231F20"/>
        <rFont val="Arial"/>
        <family val="2"/>
      </rPr>
      <t>Table A1.3  O&amp;M cost assumptions for the LCOE calculation of onshore wind projects</t>
    </r>
  </si>
  <si>
    <r>
      <rPr>
        <b/>
        <sz val="11"/>
        <color rgb="FF231F20"/>
        <rFont val="Arial"/>
        <family val="2"/>
      </rPr>
      <t>Table A1.4  O&amp;M cost assumptions for the LCOE calculation of PV projects</t>
    </r>
  </si>
  <si>
    <r>
      <rPr>
        <b/>
        <sz val="11"/>
        <color rgb="FF231F20"/>
        <rFont val="Arial"/>
        <family val="2"/>
      </rPr>
      <t>Table A1.6  O&amp;M cost assumptions for the LCOE calculation of PV projects</t>
    </r>
  </si>
  <si>
    <t>2021 USD/kW-year</t>
  </si>
  <si>
    <t xml:space="preserve">Sweden </t>
  </si>
  <si>
    <t>Other OECD</t>
  </si>
  <si>
    <t>Other non-OECD</t>
  </si>
  <si>
    <t>All-in operations and maintenance cost assumptions</t>
  </si>
  <si>
    <t>OECD</t>
  </si>
  <si>
    <t>Non-OECD</t>
  </si>
  <si>
    <t>CSP (PTC)</t>
  </si>
  <si>
    <t>CSP (ST)</t>
  </si>
  <si>
    <t>Biomass</t>
  </si>
  <si>
    <t>Hydro</t>
  </si>
  <si>
    <t>Figure 1.2 Global weighted average LCOEs from newly commissioned, utility-scale renewable power generation
technologies, 2010-2021</t>
  </si>
  <si>
    <t>Technology</t>
  </si>
  <si>
    <t>Competitive</t>
  </si>
  <si>
    <t>GW</t>
  </si>
  <si>
    <t>Figure 1.3 Annual and cumulative total new renewable power generation capacity added at a lower cost than the
cheapest fossil fuel-fired option, 2010-2021</t>
  </si>
  <si>
    <t>Needs support</t>
  </si>
  <si>
    <t>Savings by year (2021 USD billion)</t>
  </si>
  <si>
    <t>Metric</t>
  </si>
  <si>
    <t>Figure 1.4 Annual and cumulative savings and generation from new renewable power generation capacity with
lower costs than the cheapest fossil fuel-fired option, non-OECD countries, 2010-2021</t>
  </si>
  <si>
    <t>Generation (TWh)</t>
  </si>
  <si>
    <t>Running total (2021 USD billion)</t>
  </si>
  <si>
    <t>Running Sum of Generation in TWh</t>
  </si>
  <si>
    <t>Data from: German Federal Statistical Office (Statistisches Bundesamt) (2022a), Producer price index for
industrial products, GP09-24102, GP09-24103 and GP09-24104, German Federal Statistical Office
(Statistisches Bundesamt), Wiesbaden.</t>
  </si>
  <si>
    <t>Figure 1.6 Wholesale electricity (hourly) and fossil gas (daily) prices for Belgium, France, Germany, Italy and
the Netherlands, March 2022</t>
  </si>
  <si>
    <t>Figure 1.7 Fuel-only generation costs for coal and fossil gas for 2022 relative to the LCOE of new solar PV,
onshore and offshore wind power projects commissioned in 2021, by country</t>
  </si>
  <si>
    <t>2022p</t>
  </si>
  <si>
    <t>Units</t>
  </si>
  <si>
    <r>
      <t>Fossil gas (fuel+CO</t>
    </r>
    <r>
      <rPr>
        <vertAlign val="subscript"/>
        <sz val="11"/>
        <color theme="1"/>
        <rFont val="Calibri"/>
        <family val="2"/>
        <scheme val="minor"/>
      </rPr>
      <t>2</t>
    </r>
    <r>
      <rPr>
        <sz val="11"/>
        <color theme="1"/>
        <rFont val="Calibri"/>
        <family val="2"/>
        <scheme val="minor"/>
      </rPr>
      <t xml:space="preserve"> only)</t>
    </r>
  </si>
  <si>
    <r>
      <t>Figure S.3 The weighted average LCOE of utility scale solar PV compared to fuel and CO</t>
    </r>
    <r>
      <rPr>
        <b/>
        <vertAlign val="subscript"/>
        <sz val="11"/>
        <color theme="1"/>
        <rFont val="Calibri"/>
        <family val="2"/>
        <scheme val="minor"/>
      </rPr>
      <t>2</t>
    </r>
    <r>
      <rPr>
        <b/>
        <sz val="11"/>
        <color theme="1"/>
        <rFont val="Calibri"/>
        <family val="2"/>
        <scheme val="minor"/>
      </rPr>
      <t xml:space="preserve"> cost only for fossil gas in
Europe, 2010-2022</t>
    </r>
  </si>
  <si>
    <t>Figure 1.8 Implied 2022 revenue for solar and wind projects commissioned in 2021, relative to their annual capital
recovery requirement</t>
  </si>
  <si>
    <t>Potential revenue</t>
  </si>
  <si>
    <t>Ratio</t>
  </si>
  <si>
    <t>Required annual capital recovery</t>
  </si>
  <si>
    <t>Turkey</t>
  </si>
  <si>
    <t>IMF (2022b), Global price of Natural gas, EU (PNGASEUUSDM),</t>
  </si>
  <si>
    <t>https://fred.stlouisfed.org/series/PNGASEUUSDM (accessed 15 June 2022).</t>
  </si>
  <si>
    <t>Source:</t>
  </si>
  <si>
    <t>Figure 1.9 European fossil gas prices by month and 15-year rolling average, 1989-2022</t>
  </si>
  <si>
    <t>Renewables in 2021</t>
  </si>
  <si>
    <t>Fossil gas: CCGT without CCS</t>
  </si>
  <si>
    <t>Fossil gas: CCGT with CCS</t>
  </si>
  <si>
    <t>Figure 1.10 LCOE of new solar PV, onshore and offshore wind in Europe compared to fossil gas-fired CCGT plants, 2021/2025</t>
  </si>
  <si>
    <t>2021 USD/MWh</t>
  </si>
  <si>
    <t>CCGT 50% CF, no CCS</t>
  </si>
  <si>
    <t>CCGT 30% CF, no CCS</t>
  </si>
  <si>
    <t>Variable O&amp;M</t>
  </si>
  <si>
    <t>Fixed O&amp;M</t>
  </si>
  <si>
    <t>Capital</t>
  </si>
  <si>
    <t>CO2</t>
  </si>
  <si>
    <t>Fuel</t>
  </si>
  <si>
    <t>CCGT 50% CF, CCS</t>
  </si>
  <si>
    <t>CCGT 30% CF, CCS</t>
  </si>
  <si>
    <t>Figure 1.11 Estimated savings in 2022 after new renewable capacity added in 2021 has displaced fossil fuel
generation in 2022, by generation technology</t>
  </si>
  <si>
    <t>Savings in 2022 (2021 USD billion)</t>
  </si>
  <si>
    <t>Figure 1.12 Estimated savings in 2022 from new renewable capacity added in 2021 that displaces fossil fuel
generation, by G20 country and generation technology</t>
  </si>
  <si>
    <t>Figure 1.13 Germany: Estimated hourly net cost savings from renewable generation and wholesale electricity
prices, January-May 2022</t>
  </si>
  <si>
    <t>Large data file.</t>
  </si>
  <si>
    <t>Data available on request.</t>
  </si>
  <si>
    <t xml:space="preserve"> Email:</t>
  </si>
  <si>
    <t>Figure 1.14 Estimated fossil fuel imports avoided due to solar and wind generation, 19 European countries,
January-May 2022</t>
  </si>
  <si>
    <t>January</t>
  </si>
  <si>
    <t>February</t>
  </si>
  <si>
    <t>March</t>
  </si>
  <si>
    <t>April</t>
  </si>
  <si>
    <t>May</t>
  </si>
  <si>
    <t>Czech Republic</t>
  </si>
  <si>
    <t>Wind (2021 USD billion)</t>
  </si>
  <si>
    <t>Wind, running total (2021 USD billion)</t>
  </si>
  <si>
    <t>Solar (2021 USD billion)</t>
  </si>
  <si>
    <t>Solar, runnning total (2021 USD billion)</t>
  </si>
  <si>
    <t>Solar and wind, runnning total</t>
  </si>
  <si>
    <t>2021 USD billion</t>
  </si>
  <si>
    <t>Figure 1.15 Key international commodity price trends (monthly) and German steel product producer price index
(annual), 2015-Q1 2022</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</si>
  <si>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</si>
  <si>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</si>
  <si>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</si>
  <si>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</si>
  <si>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</si>
  <si>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</si>
  <si>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</si>
  <si>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</si>
  <si>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</si>
  <si>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</si>
  <si>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</si>
  <si>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</si>
  <si>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</si>
  <si>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</si>
  <si>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</si>
  <si>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</si>
  <si>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</si>
  <si>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</si>
  <si>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</si>
  <si>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</si>
  <si>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</si>
  <si>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</si>
  <si>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</si>
  <si>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</si>
  <si>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</si>
  <si>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</si>
  <si>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</si>
  <si>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</si>
  <si>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</si>
  <si>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</si>
  <si>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</si>
  <si>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</si>
  <si>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</si>
  <si>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</si>
  <si>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</si>
  <si>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</si>
  <si>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</si>
  <si>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</si>
  <si>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</si>
  <si>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</si>
  <si>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</si>
  <si>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Aluminum</t>
  </si>
  <si>
    <t>Cobalt</t>
  </si>
  <si>
    <t>Copper</t>
  </si>
  <si>
    <t>Iron ore</t>
  </si>
  <si>
    <t>Nickel</t>
  </si>
  <si>
    <t>Index (January 2019 = 100)</t>
  </si>
  <si>
    <t>(January 2019 to May 2022)</t>
  </si>
  <si>
    <t xml:space="preserve">Change in index value </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</si>
  <si>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</si>
  <si>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</si>
  <si>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</si>
  <si>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</si>
  <si>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</si>
  <si>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</si>
  <si>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</si>
  <si>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</si>
  <si>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</si>
  <si>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</si>
  <si>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</si>
  <si>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</si>
  <si>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</si>
  <si>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</si>
  <si>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</si>
  <si>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</si>
  <si>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</si>
  <si>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</si>
  <si>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</si>
  <si>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</si>
  <si>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</si>
  <si>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</si>
  <si>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</si>
  <si>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</si>
  <si>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</si>
  <si>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</si>
  <si>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</si>
  <si>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</si>
  <si>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</si>
  <si>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Monthly change</t>
  </si>
  <si>
    <t>2022 e</t>
  </si>
  <si>
    <t>2020-2022e</t>
  </si>
  <si>
    <t>USD/W</t>
  </si>
  <si>
    <t>Percentage change</t>
  </si>
  <si>
    <t>Figure 1.16 Solar PV module prices in Europe by module type, 2020-2022</t>
  </si>
  <si>
    <t>Figure 1.17 Possible utility-scale solar PV total installed cost trends in 2022</t>
  </si>
  <si>
    <t>Supply chain</t>
  </si>
  <si>
    <t>Figure 1.18 Representative wind turbine price evolution by cost component, 2008, 2017, 2020, 2021 and 2022</t>
  </si>
  <si>
    <t>2022 - High</t>
  </si>
  <si>
    <t>2022 - Low</t>
  </si>
  <si>
    <t>Energy</t>
  </si>
  <si>
    <t>Labour</t>
  </si>
  <si>
    <t>Distribution</t>
  </si>
  <si>
    <t>Depreciation</t>
  </si>
  <si>
    <t>Legal and financial</t>
  </si>
  <si>
    <t>R&amp;D</t>
  </si>
  <si>
    <t>Residual (suppliers/other)</t>
  </si>
  <si>
    <t>Materials</t>
  </si>
  <si>
    <t>Coal</t>
  </si>
  <si>
    <t>Fossil gas</t>
  </si>
  <si>
    <t>Ratio to fossil gas</t>
  </si>
  <si>
    <t>Producer price index for industrial products: Germany,
years, product classification (GP2009 2-/3-/4-/5-/6-/
9-digit codes/special items)</t>
  </si>
  <si>
    <t>Index of producer prices of industrial products</t>
  </si>
  <si>
    <t>Producer price index for industrial products (2015=100)</t>
  </si>
  <si>
    <t>GP2009 (5-digit codes): Industrial products</t>
  </si>
  <si>
    <t>GP09-24102</t>
  </si>
  <si>
    <t>Ingots and other raw carbon steel products</t>
  </si>
  <si>
    <t>GP09-24103</t>
  </si>
  <si>
    <t>Hot rolled flat steel products</t>
  </si>
  <si>
    <t>GP09-24104</t>
  </si>
  <si>
    <t>Flat steel products &gt;=600mm</t>
  </si>
  <si>
    <t>______________</t>
  </si>
  <si>
    <t>© Federal Statistical Office, Wiesbaden 2022 | created: 2022-05-30 / 17:44:25</t>
  </si>
  <si>
    <t>Q2</t>
  </si>
  <si>
    <t>Figure 2.3 Wind turbine price indices and price trends, 1997-2021</t>
  </si>
  <si>
    <t>Chinese turbine prices</t>
  </si>
  <si>
    <t>Vestas Average Selling Price</t>
  </si>
  <si>
    <t>&lt;5 MW</t>
  </si>
  <si>
    <t>5-100 MW</t>
  </si>
  <si>
    <t>&gt;100 MW</t>
  </si>
  <si>
    <t>SOURCE: WISER AND BOLLINGER, 2017; BNEF, 2018 AND GLOBAL DATA, 2017; Vestas Wind Systems A/S, 2005-2018; Yang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</si>
</sst>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
    <numFmt numFmtId="165" formatCode="0.0%"/>
    <numFmt numFmtId="166" formatCode="#,##0.000;\-#,##0.000"/>
    <numFmt numFmtId="167" formatCode="0.0"/>
    <numFmt numFmtId="168" formatCode="[Green]\ \▲0%;[Red]\ \▼0%"/>
    <numFmt numFmtId="169" formatCode="#\ ###;\-#\ ###"/>
    <numFmt numFmtId="170" formatCode="#,##0.000"/>
    <numFmt numFmtId="171" formatCode="0\ 000;\-0\ 000"/>
    <numFmt numFmtId="172" formatCode="####"/>
    <numFmt numFmtId="173" formatCode="#,##0.00000"/>
    <numFmt numFmtId="174" formatCode="#,##0.0000"/>
    <numFmt numFmtId="175" formatCode="#,##0.0"/>
    <numFmt numFmtId="176" formatCode="#,##0;\-#,##0"/>
    <numFmt numFmtId="177" formatCode="#,##0.0;\-#,##0.0"/>
    <numFmt numFmtId="178" formatCode="#,##0.00;\-#,##0.00"/>
    <numFmt numFmtId="179" formatCode="[$-409]mmm\-yy;@"/>
  </numFmts>
  <fonts count="99">
    <font>
      <sz val="11"/>
      <color theme="1"/>
      <name val="Calibri"/>
      <family val="2"/>
      <scheme val="minor"/>
    </font>
    <font>
      <sz val="11"/>
      <color rgb="FFFF0000"/>
      <name val="Calibri"/>
      <family val="2"/>
      <scheme val="minor"/>
    </font>
    <font>
      <u/>
      <sz val="11"/>
      <color theme="10"/>
      <name val="Calibri"/>
      <family val="2"/>
      <scheme val="minor"/>
    </font>
    <font>
      <sz val="18"/>
      <color rgb="FF1173AC"/>
      <name val="Calibri"/>
      <family val="2"/>
      <scheme val="minor"/>
    </font>
    <font>
      <sz val="10"/>
      <name val="Calibri"/>
      <family val="2"/>
      <scheme val="minor"/>
    </font>
    <font>
      <sz val="16"/>
      <color rgb="FF1173AC"/>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2"/>
      <color theme="1"/>
      <name val="Arial"/>
      <family val="2"/>
    </font>
    <font>
      <b/>
      <sz val="12"/>
      <color theme="1"/>
      <name val="Arial"/>
      <family val="2"/>
    </font>
    <font>
      <sz val="12"/>
      <color rgb="FF000000"/>
      <name val="Arial"/>
      <family val="2"/>
    </font>
    <font>
      <sz val="10"/>
      <color rgb="FF555555"/>
      <name val="Arial"/>
      <family val="2"/>
    </font>
    <font>
      <sz val="11"/>
      <color rgb="FF000000"/>
      <name val="Arial"/>
      <family val="2"/>
    </font>
    <font>
      <sz val="11"/>
      <name val="Arial"/>
      <family val="2"/>
    </font>
    <font>
      <sz val="8"/>
      <name val="Calibri"/>
      <family val="2"/>
      <scheme val="minor"/>
    </font>
    <font>
      <b/>
      <sz val="9"/>
      <color rgb="FFFFFFFF"/>
      <name val="Calibri"/>
      <family val="2"/>
      <scheme val="minor"/>
    </font>
    <font>
      <b/>
      <vertAlign val="subscript"/>
      <sz val="9"/>
      <color rgb="FFFFFFFF"/>
      <name val="Calibri"/>
      <family val="2"/>
      <scheme val="minor"/>
    </font>
    <font>
      <b/>
      <sz val="9"/>
      <name val="Calibri"/>
      <family val="2"/>
      <scheme val="minor"/>
    </font>
    <font>
      <b/>
      <sz val="9"/>
      <color rgb="FF231F20"/>
      <name val="Calibri"/>
      <family val="2"/>
      <scheme val="minor"/>
    </font>
    <font>
      <b/>
      <vertAlign val="subscript"/>
      <sz val="9"/>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9"/>
      <name val="Calibri"/>
      <family val="2"/>
      <scheme val="minor"/>
    </font>
    <font>
      <b/>
      <sz val="12"/>
      <color theme="1"/>
      <name val="Calibri"/>
      <family val="2"/>
      <scheme val="minor"/>
    </font>
    <font>
      <sz val="12"/>
      <color theme="1"/>
      <name val="Calibri"/>
      <family val="2"/>
      <scheme val="minor"/>
    </font>
    <font>
      <b/>
      <sz val="11"/>
      <color rgb="FF555555"/>
      <name val="Arial"/>
      <family val="2"/>
    </font>
    <font>
      <sz val="11"/>
      <color rgb="FF555555"/>
      <name val="Arial"/>
      <family val="2"/>
    </font>
    <font>
      <b/>
      <sz val="11"/>
      <name val="Calibri"/>
      <family val="2"/>
      <scheme val="minor"/>
    </font>
    <font>
      <sz val="8"/>
      <color rgb="FF000000"/>
      <name val="Calibri"/>
      <family val="2"/>
      <scheme val="minor"/>
    </font>
    <font>
      <b/>
      <sz val="9"/>
      <color theme="0"/>
      <name val="Calibri"/>
      <family val="2"/>
      <scheme val="minor"/>
    </font>
    <font>
      <b/>
      <sz val="9"/>
      <color theme="0"/>
      <name val="Calibri"/>
      <family val="2"/>
    </font>
    <font>
      <sz val="9"/>
      <color rgb="FF000000"/>
      <name val="Calibri"/>
      <family val="2"/>
    </font>
    <font>
      <b/>
      <sz val="5"/>
      <color rgb="FFFFFFFF"/>
      <name val="Calibri"/>
      <family val="2"/>
      <scheme val="minor"/>
    </font>
    <font>
      <i/>
      <sz val="10"/>
      <color rgb="FF231F20"/>
      <name val="Calibri"/>
      <family val="2"/>
      <scheme val="minor"/>
    </font>
    <font>
      <sz val="9"/>
      <color rgb="FF231F20"/>
      <name val="Calibri"/>
      <family val="2"/>
      <scheme val="minor"/>
    </font>
    <font>
      <b/>
      <vertAlign val="subscript"/>
      <sz val="10"/>
      <color rgb="FFFFFFFF"/>
      <name val="Calibri"/>
      <family val="2"/>
      <scheme val="minor"/>
    </font>
    <font>
      <b/>
      <sz val="10"/>
      <color rgb="FFFFFFFF"/>
      <name val="Calibri"/>
      <family val="2"/>
      <scheme val="minor"/>
    </font>
    <font>
      <sz val="10"/>
      <color theme="1"/>
      <name val="Calibri"/>
      <family val="2"/>
      <scheme val="minor"/>
    </font>
    <font>
      <b/>
      <sz val="10"/>
      <name val="Calibri"/>
      <family val="2"/>
      <scheme val="minor"/>
    </font>
    <font>
      <sz val="10"/>
      <color rgb="FF231F20"/>
      <name val="Calibri"/>
      <family val="2"/>
      <scheme val="minor"/>
    </font>
    <font>
      <b/>
      <sz val="10"/>
      <color rgb="FF231F20"/>
      <name val="Calibri"/>
      <family val="2"/>
      <scheme val="minor"/>
    </font>
    <font>
      <b/>
      <sz val="11"/>
      <color rgb="FFFF0000"/>
      <name val="Calibri"/>
      <family val="2"/>
      <scheme val="minor"/>
    </font>
    <font>
      <sz val="12"/>
      <color rgb="FFFF0000"/>
      <name val="Calibri"/>
      <family val="2"/>
      <scheme val="minor"/>
    </font>
    <font>
      <b/>
      <sz val="12"/>
      <name val="Calibri"/>
      <family val="2"/>
      <scheme val="minor"/>
    </font>
    <font>
      <b/>
      <i/>
      <sz val="11"/>
      <color theme="1"/>
      <name val="Calibri"/>
      <family val="2"/>
      <scheme val="minor"/>
    </font>
    <font>
      <b/>
      <sz val="11"/>
      <color theme="0"/>
      <name val="Calibri"/>
      <family val="2"/>
      <scheme val="minor"/>
    </font>
    <font>
      <b/>
      <sz val="12"/>
      <color rgb="FF555555"/>
      <name val="Arial"/>
      <family val="2"/>
    </font>
    <font>
      <b/>
      <sz val="12"/>
      <name val="Arial"/>
      <family val="2"/>
    </font>
    <font>
      <b/>
      <sz val="11"/>
      <name val="Arial"/>
      <family val="2"/>
    </font>
    <font>
      <sz val="10"/>
      <name val="Arial"/>
      <family val="2"/>
    </font>
    <font>
      <sz val="12"/>
      <name val="Arial"/>
      <family val="2"/>
    </font>
    <font>
      <sz val="10"/>
      <color rgb="FF000000"/>
      <name val="Times New Roman"/>
      <family val="1"/>
    </font>
    <font>
      <sz val="9"/>
      <color rgb="FF231F20"/>
      <name val="Tahoma"/>
      <family val="2"/>
    </font>
    <font>
      <b/>
      <sz val="9.5"/>
      <color rgb="FF231F20"/>
      <name val="Calibri"/>
      <family val="2"/>
    </font>
    <font>
      <sz val="9.5"/>
      <color rgb="FF231F20"/>
      <name val="Tahoma"/>
      <family val="2"/>
    </font>
    <font>
      <b/>
      <sz val="9"/>
      <color rgb="FFFFFFFF"/>
      <name val="Calibri"/>
      <family val="2"/>
    </font>
    <font>
      <b/>
      <vertAlign val="superscript"/>
      <sz val="5"/>
      <color rgb="FFFFFFFF"/>
      <name val="Calibri"/>
      <family val="2"/>
    </font>
    <font>
      <i/>
      <sz val="8"/>
      <color rgb="FF231F20"/>
      <name val="Trebuchet MS"/>
      <family val="2"/>
    </font>
    <font>
      <sz val="9.5"/>
      <color rgb="FF231F20"/>
      <name val="Times New Roman"/>
      <family val="2"/>
    </font>
    <font>
      <b/>
      <sz val="9"/>
      <color rgb="FF000000"/>
      <name val="Calibri"/>
      <family val="2"/>
      <scheme val="minor"/>
    </font>
    <font>
      <sz val="9"/>
      <color rgb="FF333333"/>
      <name val="Calibri"/>
      <family val="2"/>
      <scheme val="minor"/>
    </font>
    <font>
      <sz val="11"/>
      <color rgb="FF333333"/>
      <name val="Calibri"/>
      <family val="2"/>
      <scheme val="minor"/>
    </font>
    <font>
      <b/>
      <sz val="11"/>
      <color rgb="FF000000"/>
      <name val="Calibri"/>
      <family val="2"/>
      <scheme val="minor"/>
    </font>
    <font>
      <b/>
      <sz val="11"/>
      <color rgb="FFFFFFFF"/>
      <name val="Calibri"/>
      <family val="2"/>
      <scheme val="minor"/>
    </font>
    <font>
      <b/>
      <vertAlign val="superscript"/>
      <sz val="5"/>
      <color rgb="FFFFFFFF"/>
      <name val="Calibri"/>
      <family val="2"/>
      <scheme val="minor"/>
    </font>
    <font>
      <sz val="9.5"/>
      <color rgb="FF231F20"/>
      <name val="Times New Roman"/>
      <family val="1"/>
    </font>
    <font>
      <sz val="12"/>
      <color rgb="FF000000"/>
      <name val="Calibri"/>
      <family val="2"/>
      <scheme val="minor"/>
    </font>
    <font>
      <b/>
      <sz val="12"/>
      <color rgb="FF000000"/>
      <name val="Calibri"/>
      <family val="2"/>
      <scheme val="minor"/>
    </font>
    <font>
      <sz val="11"/>
      <color rgb="FF000000"/>
      <name val="Calibri"/>
      <family val="2"/>
      <scheme val="minor"/>
    </font>
    <font>
      <sz val="12"/>
      <color rgb="FF333333"/>
      <name val="Calibri"/>
      <family val="2"/>
      <scheme val="minor"/>
    </font>
    <font>
      <sz val="12"/>
      <color rgb="FF666666"/>
      <name val="Calibri"/>
      <family val="2"/>
      <scheme val="minor"/>
    </font>
    <font>
      <sz val="12"/>
      <color rgb="FF555555"/>
      <name val="Arial"/>
      <family val="2"/>
    </font>
    <font>
      <b/>
      <sz val="9"/>
      <name val="Calibri"/>
      <family val="2"/>
    </font>
    <font>
      <b/>
      <sz val="8"/>
      <color rgb="FFFFFFFF"/>
      <name val="Calibri"/>
      <family val="2"/>
    </font>
    <font>
      <i/>
      <sz val="8"/>
      <name val="Trebuchet MS"/>
      <family val="2"/>
    </font>
    <font>
      <sz val="10"/>
      <color rgb="FFFF0000"/>
      <name val="Arial"/>
      <family val="2"/>
    </font>
    <font>
      <sz val="10"/>
      <color rgb="FF000000"/>
      <name val="Times New Roman"/>
      <family val="1"/>
    </font>
    <font>
      <b/>
      <sz val="9"/>
      <name val="Calibri"/>
      <family val="2"/>
    </font>
    <font>
      <sz val="9"/>
      <name val="Tahoma"/>
      <family val="2"/>
    </font>
    <font>
      <b/>
      <sz val="10"/>
      <color rgb="FF000000"/>
      <name val="Arial"/>
      <family val="2"/>
    </font>
    <font>
      <b/>
      <sz val="18"/>
      <color rgb="FFAA4610"/>
      <name val="Arial"/>
      <family val="2"/>
    </font>
    <font>
      <b/>
      <sz val="18"/>
      <color rgb="FF374449"/>
      <name val="Arial"/>
      <family val="2"/>
    </font>
    <font>
      <b/>
      <sz val="18"/>
      <color rgb="FF77837C"/>
      <name val="Arial"/>
      <family val="2"/>
    </font>
    <font>
      <b/>
      <sz val="18"/>
      <color rgb="FF782358"/>
      <name val="Arial"/>
      <family val="2"/>
    </font>
    <font>
      <sz val="9"/>
      <name val="Tahoma"/>
      <family val="2"/>
    </font>
    <font>
      <b/>
      <sz val="9.5"/>
      <color rgb="FF231F20"/>
      <name val="Arial"/>
      <family val="2"/>
    </font>
    <font>
      <b/>
      <sz val="11"/>
      <color rgb="FF000000"/>
      <name val="Arial"/>
      <family val="2"/>
    </font>
    <font>
      <b/>
      <sz val="11"/>
      <color rgb="FF231F20"/>
      <name val="Arial"/>
      <family val="2"/>
    </font>
    <font>
      <b/>
      <sz val="12"/>
      <color rgb="FF000000"/>
      <name val="Arial"/>
      <family val="2"/>
    </font>
    <font>
      <vertAlign val="subscript"/>
      <sz val="11"/>
      <color theme="1"/>
      <name val="Calibri"/>
      <family val="2"/>
      <scheme val="minor"/>
    </font>
    <font>
      <b/>
      <vertAlign val="subscript"/>
      <sz val="11"/>
      <color theme="1"/>
      <name val="Calibri"/>
      <family val="2"/>
      <scheme val="minor"/>
    </font>
    <font>
      <sz val="12"/>
      <color rgb="FF666666"/>
      <name val="Arial"/>
      <family val="2"/>
    </font>
    <font>
      <sz val="12"/>
      <color rgb="FF333333"/>
      <name val="Arial"/>
      <family val="2"/>
    </font>
    <font>
      <sz val="11"/>
      <color rgb="FF666666"/>
      <name val="Arial"/>
      <family val="2"/>
    </font>
    <font>
      <sz val="11"/>
      <color rgb="FF333333"/>
      <name val="Arial"/>
      <family val="2"/>
    </font>
  </fonts>
  <fills count="51">
    <fill>
      <patternFill patternType="none"/>
    </fill>
    <fill>
      <patternFill patternType="gray125"/>
    </fill>
    <fill>
      <patternFill patternType="solid">
        <fgColor rgb="FFB1B6B2"/>
      </patternFill>
    </fill>
    <fill>
      <patternFill patternType="solid">
        <fgColor rgb="FF77837C"/>
      </patternFill>
    </fill>
    <fill>
      <patternFill patternType="solid">
        <fgColor rgb="FF8D9691"/>
      </patternFill>
    </fill>
    <fill>
      <patternFill patternType="solid">
        <fgColor rgb="FFE5E3DD"/>
      </patternFill>
    </fill>
    <fill>
      <patternFill patternType="solid">
        <fgColor rgb="FFE5E3DD"/>
        <bgColor indexed="64"/>
      </patternFill>
    </fill>
    <fill>
      <patternFill patternType="solid">
        <fgColor rgb="FFF0EFEB"/>
      </patternFill>
    </fill>
    <fill>
      <patternFill patternType="solid">
        <fgColor rgb="FFF0EFEB"/>
        <bgColor indexed="64"/>
      </patternFill>
    </fill>
    <fill>
      <patternFill patternType="solid">
        <fgColor rgb="FF868B8F"/>
      </patternFill>
    </fill>
    <fill>
      <patternFill patternType="solid">
        <fgColor rgb="FF374449"/>
      </patternFill>
    </fill>
    <fill>
      <patternFill patternType="solid">
        <fgColor rgb="FF545D62"/>
      </patternFill>
    </fill>
    <fill>
      <patternFill patternType="solid">
        <fgColor rgb="FFC2C0C2"/>
      </patternFill>
    </fill>
    <fill>
      <patternFill patternType="solid">
        <fgColor rgb="FFDCDADB"/>
      </patternFill>
    </fill>
    <fill>
      <patternFill patternType="solid">
        <fgColor rgb="FF999999"/>
        <bgColor indexed="64"/>
      </patternFill>
    </fill>
    <fill>
      <patternFill patternType="solid">
        <fgColor rgb="FFCCCCCC"/>
        <bgColor indexed="64"/>
      </patternFill>
    </fill>
    <fill>
      <patternFill patternType="solid">
        <fgColor theme="1" tint="0.249977111117893"/>
        <bgColor indexed="64"/>
      </patternFill>
    </fill>
    <fill>
      <patternFill patternType="solid">
        <fgColor rgb="FFAA4610"/>
      </patternFill>
    </fill>
    <fill>
      <patternFill patternType="solid">
        <fgColor rgb="FFFFE5C1"/>
      </patternFill>
    </fill>
    <fill>
      <patternFill patternType="solid">
        <fgColor rgb="FFFFF1DD"/>
      </patternFill>
    </fill>
    <fill>
      <patternFill patternType="solid">
        <fgColor rgb="FFFFEDD4"/>
      </patternFill>
    </fill>
    <fill>
      <patternFill patternType="solid">
        <fgColor rgb="FF00A79D"/>
      </patternFill>
    </fill>
    <fill>
      <patternFill patternType="solid">
        <fgColor rgb="FFC4DFF4"/>
      </patternFill>
    </fill>
    <fill>
      <patternFill patternType="solid">
        <fgColor rgb="FFE0EDF9"/>
      </patternFill>
    </fill>
    <fill>
      <patternFill patternType="solid">
        <fgColor rgb="FF00A79D"/>
        <bgColor indexed="64"/>
      </patternFill>
    </fill>
    <fill>
      <patternFill patternType="solid">
        <fgColor rgb="FFC4DFF4"/>
        <bgColor indexed="64"/>
      </patternFill>
    </fill>
    <fill>
      <patternFill patternType="solid">
        <fgColor rgb="FFE0EDF9"/>
        <bgColor indexed="64"/>
      </patternFill>
    </fill>
    <fill>
      <patternFill patternType="solid">
        <fgColor rgb="FF00CC99"/>
        <bgColor indexed="64"/>
      </patternFill>
    </fill>
    <fill>
      <patternFill patternType="solid">
        <fgColor rgb="FF00B0F0"/>
        <bgColor indexed="64"/>
      </patternFill>
    </fill>
    <fill>
      <patternFill patternType="solid">
        <fgColor rgb="FF99CBC7"/>
      </patternFill>
    </fill>
    <fill>
      <patternFill patternType="solid">
        <fgColor rgb="FF8EADA6"/>
      </patternFill>
    </fill>
    <fill>
      <patternFill patternType="solid">
        <fgColor rgb="FF396E64"/>
      </patternFill>
    </fill>
    <fill>
      <patternFill patternType="solid">
        <fgColor rgb="FFB2DED1"/>
      </patternFill>
    </fill>
    <fill>
      <patternFill patternType="solid">
        <fgColor rgb="FFD7EDE5"/>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3300"/>
        <bgColor indexed="64"/>
      </patternFill>
    </fill>
    <fill>
      <patternFill patternType="solid">
        <fgColor theme="7" tint="-0.249977111117893"/>
        <bgColor indexed="64"/>
      </patternFill>
    </fill>
    <fill>
      <patternFill patternType="solid">
        <fgColor rgb="FFFF99CC"/>
        <bgColor indexed="64"/>
      </patternFill>
    </fill>
    <fill>
      <patternFill patternType="solid">
        <fgColor rgb="FF782358"/>
      </patternFill>
    </fill>
    <fill>
      <patternFill patternType="solid">
        <fgColor rgb="FFA16E87"/>
      </patternFill>
    </fill>
    <fill>
      <patternFill patternType="solid">
        <fgColor rgb="FFEAC1D4"/>
      </patternFill>
    </fill>
    <fill>
      <patternFill patternType="solid">
        <fgColor rgb="FFF3DDE7"/>
      </patternFill>
    </fill>
    <fill>
      <patternFill patternType="solid">
        <fgColor rgb="FFB7C8DC"/>
      </patternFill>
    </fill>
    <fill>
      <patternFill patternType="solid">
        <fgColor rgb="FF003563"/>
      </patternFill>
    </fill>
    <fill>
      <patternFill patternType="solid">
        <fgColor rgb="FF2E5E88"/>
      </patternFill>
    </fill>
    <fill>
      <patternFill patternType="solid">
        <fgColor rgb="FF0076A6"/>
      </patternFill>
    </fill>
    <fill>
      <patternFill patternType="solid">
        <fgColor rgb="FFFBBEA7"/>
      </patternFill>
    </fill>
    <fill>
      <patternFill patternType="solid">
        <fgColor rgb="FF0D4F7B"/>
      </patternFill>
    </fill>
    <fill>
      <patternFill patternType="solid">
        <fgColor rgb="FFC2CDDE"/>
      </patternFill>
    </fill>
    <fill>
      <patternFill patternType="solid">
        <fgColor rgb="FF94A8C5"/>
      </patternFill>
    </fill>
  </fills>
  <borders count="35">
    <border>
      <left/>
      <right/>
      <top/>
      <bottom/>
      <diagonal/>
    </border>
    <border>
      <left/>
      <right/>
      <top/>
      <bottom style="thick">
        <color indexed="64"/>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style="thick">
        <color rgb="FFFFFFFF"/>
      </top>
      <bottom style="thick">
        <color rgb="FFFFFFFF"/>
      </bottom>
      <diagonal/>
    </border>
    <border>
      <left/>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bottom style="thick">
        <color rgb="FFFFFFFF"/>
      </bottom>
      <diagonal/>
    </border>
    <border>
      <left/>
      <right/>
      <top/>
      <bottom style="thick">
        <color rgb="FFFFFFFF"/>
      </bottom>
      <diagonal/>
    </border>
    <border>
      <left/>
      <right/>
      <top style="thin">
        <color rgb="FFFFFFFF"/>
      </top>
      <bottom/>
      <diagonal/>
    </border>
    <border>
      <left style="thick">
        <color rgb="FFFFFFFF"/>
      </left>
      <right style="thick">
        <color rgb="FFFFFFFF"/>
      </right>
      <top/>
      <bottom/>
      <diagonal/>
    </border>
    <border>
      <left/>
      <right style="thick">
        <color rgb="FFFFFFFF"/>
      </right>
      <top/>
      <bottom/>
      <diagonal/>
    </border>
    <border>
      <left style="thin">
        <color rgb="FFFFFFFF"/>
      </left>
      <right/>
      <top style="thin">
        <color rgb="FFFFFFFF"/>
      </top>
      <bottom/>
      <diagonal/>
    </border>
    <border>
      <left style="medium">
        <color rgb="FFFFFFFF"/>
      </left>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style="medium">
        <color rgb="FFFFFFFF"/>
      </top>
      <bottom/>
      <diagonal/>
    </border>
    <border>
      <left/>
      <right/>
      <top style="medium">
        <color rgb="FFFFFFFF"/>
      </top>
      <bottom style="medium">
        <color rgb="FFFFFFFF"/>
      </bottom>
      <diagonal/>
    </border>
    <border>
      <left style="medium">
        <color rgb="FFFFFFFF"/>
      </left>
      <right/>
      <top/>
      <bottom/>
      <diagonal/>
    </border>
    <border>
      <left/>
      <right/>
      <top style="thin">
        <color indexed="64"/>
      </top>
      <bottom/>
      <diagonal/>
    </border>
    <border>
      <left style="thin">
        <color rgb="FFFFFFFF"/>
      </left>
      <right style="thin">
        <color rgb="FFFFFFFF"/>
      </right>
      <top/>
      <bottom/>
      <diagonal/>
    </border>
    <border>
      <left style="thin">
        <color rgb="FFFFFFFF"/>
      </left>
      <right/>
      <top/>
      <bottom/>
      <diagonal/>
    </border>
  </borders>
  <cellStyleXfs count="5">
    <xf numFmtId="0" fontId="0" fillId="0" borderId="0"/>
    <xf numFmtId="0" fontId="2" fillId="0" borderId="0" applyNumberFormat="0" applyFill="0" applyBorder="0" applyAlignment="0" applyProtection="0"/>
    <xf numFmtId="9" fontId="7" fillId="0" borderId="0" applyFont="0" applyFill="0" applyBorder="0" applyAlignment="0" applyProtection="0"/>
    <xf numFmtId="0" fontId="55" fillId="0" borderId="0"/>
    <xf numFmtId="0" fontId="80" fillId="0" borderId="0"/>
  </cellStyleXfs>
  <cellXfs count="670">
    <xf numFmtId="0" fontId="0" fillId="0" borderId="0" xfId="0"/>
    <xf numFmtId="0" fontId="3" fillId="0" borderId="0" xfId="0" applyFont="1"/>
    <xf numFmtId="0" fontId="4" fillId="0" borderId="0" xfId="0" applyFont="1"/>
    <xf numFmtId="0" fontId="1" fillId="0" borderId="0" xfId="0" applyFont="1"/>
    <xf numFmtId="0" fontId="2" fillId="0" borderId="0" xfId="1" applyBorder="1"/>
    <xf numFmtId="0" fontId="2" fillId="0" borderId="0" xfId="1"/>
    <xf numFmtId="0" fontId="5" fillId="0" borderId="1" xfId="0" applyFont="1" applyBorder="1"/>
    <xf numFmtId="0" fontId="0" fillId="0" borderId="1" xfId="0" applyBorder="1"/>
    <xf numFmtId="0" fontId="9" fillId="0" borderId="0" xfId="0" applyFont="1"/>
    <xf numFmtId="0" fontId="10" fillId="0" borderId="0" xfId="0" applyFont="1"/>
    <xf numFmtId="0" fontId="10" fillId="0" borderId="0" xfId="0" applyFont="1" applyAlignment="1">
      <alignment horizontal="left" wrapText="1"/>
    </xf>
    <xf numFmtId="0" fontId="11" fillId="0" borderId="0" xfId="0" applyFont="1"/>
    <xf numFmtId="165" fontId="10" fillId="0" borderId="0" xfId="2" applyNumberFormat="1" applyFont="1"/>
    <xf numFmtId="0" fontId="10" fillId="0" borderId="0" xfId="0" applyFont="1" applyAlignment="1">
      <alignment horizontal="left"/>
    </xf>
    <xf numFmtId="164" fontId="10" fillId="0" borderId="0" xfId="0" applyNumberFormat="1" applyFont="1" applyAlignment="1">
      <alignment horizontal="center"/>
    </xf>
    <xf numFmtId="0" fontId="12" fillId="0" borderId="0" xfId="0" applyFont="1"/>
    <xf numFmtId="0" fontId="11"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xf>
    <xf numFmtId="168" fontId="0" fillId="0" borderId="0" xfId="2" applyNumberFormat="1" applyFont="1"/>
    <xf numFmtId="169" fontId="14" fillId="0" borderId="0" xfId="0" applyNumberFormat="1" applyFont="1" applyAlignment="1">
      <alignment vertical="center"/>
    </xf>
    <xf numFmtId="0" fontId="13" fillId="0" borderId="0" xfId="0" quotePrefix="1" applyFont="1" applyAlignment="1">
      <alignment horizontal="center"/>
    </xf>
    <xf numFmtId="0" fontId="14" fillId="0" borderId="0" xfId="0" quotePrefix="1" applyFont="1" applyAlignment="1">
      <alignment horizontal="left" vertical="top"/>
    </xf>
    <xf numFmtId="0" fontId="15" fillId="0" borderId="0" xfId="0" applyFont="1" applyAlignment="1">
      <alignment horizontal="center"/>
    </xf>
    <xf numFmtId="169" fontId="16" fillId="0" borderId="0" xfId="0" applyNumberFormat="1" applyFont="1" applyAlignment="1">
      <alignment vertical="center"/>
    </xf>
    <xf numFmtId="10" fontId="10" fillId="0" borderId="0" xfId="0" applyNumberFormat="1" applyFont="1"/>
    <xf numFmtId="164" fontId="10" fillId="0" borderId="0" xfId="0" applyNumberFormat="1" applyFont="1"/>
    <xf numFmtId="165" fontId="0" fillId="0" borderId="0" xfId="2" applyNumberFormat="1" applyFont="1"/>
    <xf numFmtId="0" fontId="8" fillId="0" borderId="0" xfId="0" applyFont="1"/>
    <xf numFmtId="170" fontId="10" fillId="0" borderId="0" xfId="0" applyNumberFormat="1" applyFont="1" applyAlignment="1">
      <alignment horizontal="center"/>
    </xf>
    <xf numFmtId="0" fontId="11" fillId="0" borderId="0" xfId="0" applyFont="1" applyAlignment="1">
      <alignment wrapText="1"/>
    </xf>
    <xf numFmtId="1" fontId="18" fillId="3" borderId="3" xfId="0" applyNumberFormat="1" applyFont="1" applyFill="1" applyBorder="1" applyAlignment="1">
      <alignment horizontal="center" vertical="center" shrinkToFit="1"/>
    </xf>
    <xf numFmtId="0" fontId="20" fillId="3" borderId="6" xfId="0" applyFont="1" applyFill="1" applyBorder="1" applyAlignment="1">
      <alignment horizontal="center" vertical="center" wrapText="1"/>
    </xf>
    <xf numFmtId="0" fontId="20" fillId="5" borderId="7" xfId="0" applyFont="1" applyFill="1" applyBorder="1" applyAlignment="1">
      <alignment vertical="top" wrapText="1"/>
    </xf>
    <xf numFmtId="0" fontId="20" fillId="7" borderId="7" xfId="0" applyFont="1" applyFill="1" applyBorder="1" applyAlignment="1">
      <alignment vertical="top" wrapText="1"/>
    </xf>
    <xf numFmtId="0" fontId="20" fillId="5" borderId="14" xfId="0" applyFont="1" applyFill="1" applyBorder="1" applyAlignment="1">
      <alignment vertical="top" wrapText="1"/>
    </xf>
    <xf numFmtId="0" fontId="8" fillId="0" borderId="0" xfId="0" applyFont="1" applyAlignment="1">
      <alignment wrapText="1"/>
    </xf>
    <xf numFmtId="0" fontId="23" fillId="3" borderId="6"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1" fillId="6" borderId="9"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3"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4" fillId="8" borderId="12"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0" xfId="0" applyFont="1" applyFill="1" applyAlignment="1">
      <alignment horizontal="center" vertical="center" wrapText="1"/>
    </xf>
    <xf numFmtId="0" fontId="26" fillId="3" borderId="6" xfId="0" applyFont="1" applyFill="1" applyBorder="1" applyAlignment="1">
      <alignment horizontal="center" vertical="center" wrapText="1"/>
    </xf>
    <xf numFmtId="0" fontId="25" fillId="6" borderId="8"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6" borderId="13" xfId="0" applyFont="1" applyFill="1" applyBorder="1" applyAlignment="1">
      <alignment horizontal="center" vertical="center" wrapText="1"/>
    </xf>
    <xf numFmtId="164" fontId="0" fillId="0" borderId="0" xfId="0" applyNumberFormat="1"/>
    <xf numFmtId="4" fontId="0" fillId="0" borderId="0" xfId="0" applyNumberFormat="1"/>
    <xf numFmtId="9" fontId="0" fillId="0" borderId="0" xfId="2" applyFont="1"/>
    <xf numFmtId="0" fontId="0" fillId="0" borderId="0" xfId="0"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3" fontId="0" fillId="0" borderId="0" xfId="0" applyNumberFormat="1"/>
    <xf numFmtId="0" fontId="8" fillId="0" borderId="0" xfId="0" applyFont="1" applyAlignment="1">
      <alignment horizontal="left" vertical="center"/>
    </xf>
    <xf numFmtId="0" fontId="27" fillId="0" borderId="0" xfId="0" applyFont="1" applyAlignment="1">
      <alignment horizontal="left" vertical="top"/>
    </xf>
    <xf numFmtId="0" fontId="28" fillId="0" borderId="0" xfId="0" applyFont="1" applyAlignment="1">
      <alignment horizontal="left" vertical="top"/>
    </xf>
    <xf numFmtId="0" fontId="27" fillId="0" borderId="0" xfId="0" applyFont="1" applyAlignment="1">
      <alignment wrapText="1"/>
    </xf>
    <xf numFmtId="0" fontId="28" fillId="0" borderId="0" xfId="0" applyFont="1" applyAlignment="1">
      <alignment wrapText="1"/>
    </xf>
    <xf numFmtId="0" fontId="0" fillId="0" borderId="0" xfId="0" applyAlignment="1">
      <alignment wrapText="1"/>
    </xf>
    <xf numFmtId="0" fontId="8" fillId="0" borderId="0" xfId="0" applyFont="1" applyAlignment="1">
      <alignment horizontal="center" wrapText="1"/>
    </xf>
    <xf numFmtId="0" fontId="27" fillId="0" borderId="0" xfId="0" applyFont="1" applyAlignment="1">
      <alignment horizontal="center" wrapText="1"/>
    </xf>
    <xf numFmtId="0" fontId="8" fillId="0" borderId="0" xfId="0" applyFont="1"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0" fontId="30" fillId="0" borderId="0" xfId="0" applyFont="1" applyAlignment="1">
      <alignment horizontal="left"/>
    </xf>
    <xf numFmtId="0" fontId="29" fillId="0" borderId="0" xfId="0" applyFont="1" applyAlignment="1">
      <alignment horizontal="center"/>
    </xf>
    <xf numFmtId="170" fontId="30" fillId="0" borderId="0" xfId="0" applyNumberFormat="1" applyFont="1" applyAlignment="1">
      <alignment vertical="center"/>
    </xf>
    <xf numFmtId="170" fontId="30" fillId="0" borderId="0" xfId="0" applyNumberFormat="1" applyFont="1" applyAlignment="1">
      <alignment horizontal="center" vertical="center"/>
    </xf>
    <xf numFmtId="9" fontId="30" fillId="0" borderId="0" xfId="0" applyNumberFormat="1" applyFont="1" applyAlignment="1">
      <alignment horizontal="center" vertical="center"/>
    </xf>
    <xf numFmtId="0" fontId="29" fillId="0" borderId="0" xfId="0" quotePrefix="1" applyFont="1" applyAlignment="1">
      <alignment horizontal="left"/>
    </xf>
    <xf numFmtId="0" fontId="29" fillId="0" borderId="0" xfId="0" quotePrefix="1" applyFont="1" applyAlignment="1">
      <alignment horizontal="center"/>
    </xf>
    <xf numFmtId="0" fontId="30" fillId="0" borderId="0" xfId="0" quotePrefix="1" applyFont="1" applyAlignment="1">
      <alignment horizontal="left" vertical="top"/>
    </xf>
    <xf numFmtId="0" fontId="30" fillId="0" borderId="0" xfId="0" quotePrefix="1" applyFont="1" applyAlignment="1">
      <alignment horizontal="left" wrapText="1"/>
    </xf>
    <xf numFmtId="0" fontId="29" fillId="0" borderId="0" xfId="0" quotePrefix="1" applyFont="1" applyAlignment="1">
      <alignment horizontal="center" wrapText="1"/>
    </xf>
    <xf numFmtId="0" fontId="15" fillId="0" borderId="0" xfId="0" quotePrefix="1" applyFont="1" applyAlignment="1">
      <alignment horizontal="left" vertical="top"/>
    </xf>
    <xf numFmtId="0" fontId="27" fillId="0" borderId="0" xfId="0" applyFont="1" applyAlignment="1">
      <alignment vertical="center" wrapText="1"/>
    </xf>
    <xf numFmtId="165" fontId="0" fillId="0" borderId="0" xfId="2" applyNumberFormat="1" applyFont="1" applyAlignment="1">
      <alignment horizontal="center" vertical="center"/>
    </xf>
    <xf numFmtId="165" fontId="8" fillId="0" borderId="0" xfId="2" applyNumberFormat="1"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left" vertical="center"/>
    </xf>
    <xf numFmtId="167" fontId="0" fillId="0" borderId="0" xfId="0" applyNumberFormat="1" applyAlignment="1">
      <alignment horizontal="center" vertical="center"/>
    </xf>
    <xf numFmtId="0" fontId="8" fillId="0" borderId="0" xfId="0" applyFont="1" applyAlignment="1">
      <alignment horizontal="left"/>
    </xf>
    <xf numFmtId="0" fontId="8" fillId="0" borderId="0" xfId="0" applyFont="1" applyAlignment="1">
      <alignment horizontal="left" vertical="center" wrapText="1"/>
    </xf>
    <xf numFmtId="0" fontId="31" fillId="0" borderId="0" xfId="0" applyFont="1"/>
    <xf numFmtId="0" fontId="27" fillId="0" borderId="0" xfId="0" applyFont="1"/>
    <xf numFmtId="0" fontId="8" fillId="0" borderId="0" xfId="0" applyFont="1" applyAlignment="1">
      <alignment horizontal="right"/>
    </xf>
    <xf numFmtId="9" fontId="0" fillId="0" borderId="0" xfId="2" applyFont="1" applyAlignment="1">
      <alignment horizontal="center" vertical="center"/>
    </xf>
    <xf numFmtId="165" fontId="0" fillId="0" borderId="0" xfId="2" applyNumberFormat="1" applyFont="1" applyAlignment="1">
      <alignment horizontal="center"/>
    </xf>
    <xf numFmtId="165" fontId="0" fillId="0" borderId="0" xfId="0" applyNumberFormat="1"/>
    <xf numFmtId="1" fontId="0" fillId="0" borderId="0" xfId="0" applyNumberFormat="1"/>
    <xf numFmtId="9" fontId="0" fillId="0" borderId="0" xfId="0" applyNumberFormat="1"/>
    <xf numFmtId="10" fontId="0" fillId="0" borderId="0" xfId="0" applyNumberFormat="1"/>
    <xf numFmtId="0" fontId="32" fillId="0" borderId="0" xfId="0" quotePrefix="1" applyFont="1" applyAlignment="1">
      <alignment horizontal="center"/>
    </xf>
    <xf numFmtId="3" fontId="32" fillId="0" borderId="0" xfId="0" applyNumberFormat="1" applyFont="1" applyAlignment="1">
      <alignment vertical="center"/>
    </xf>
    <xf numFmtId="0" fontId="28" fillId="0" borderId="0" xfId="0" applyFont="1"/>
    <xf numFmtId="164" fontId="0" fillId="0" borderId="0" xfId="0" applyNumberFormat="1" applyAlignment="1">
      <alignment horizontal="center"/>
    </xf>
    <xf numFmtId="0" fontId="0" fillId="0" borderId="0" xfId="0" applyAlignment="1">
      <alignment vertical="center"/>
    </xf>
    <xf numFmtId="0" fontId="33" fillId="16" borderId="2" xfId="0" applyFont="1" applyFill="1" applyBorder="1" applyAlignment="1">
      <alignment horizontal="center" vertical="center" wrapText="1"/>
    </xf>
    <xf numFmtId="0" fontId="35" fillId="14" borderId="20" xfId="0" applyFont="1" applyFill="1" applyBorder="1" applyAlignment="1">
      <alignment vertical="center" wrapText="1"/>
    </xf>
    <xf numFmtId="0" fontId="35" fillId="14" borderId="20" xfId="0" applyFont="1" applyFill="1" applyBorder="1" applyAlignment="1">
      <alignment horizontal="center" vertical="center" wrapText="1"/>
    </xf>
    <xf numFmtId="0" fontId="35" fillId="14" borderId="18" xfId="0" applyFont="1" applyFill="1" applyBorder="1" applyAlignment="1">
      <alignment horizontal="center" vertical="center" wrapText="1"/>
    </xf>
    <xf numFmtId="0" fontId="35" fillId="15" borderId="20" xfId="0" applyFont="1" applyFill="1" applyBorder="1" applyAlignment="1">
      <alignment vertical="center" wrapText="1"/>
    </xf>
    <xf numFmtId="0" fontId="35" fillId="15" borderId="20" xfId="0" applyFont="1" applyFill="1" applyBorder="1" applyAlignment="1">
      <alignment horizontal="center" vertical="center" wrapText="1"/>
    </xf>
    <xf numFmtId="0" fontId="35" fillId="15" borderId="18" xfId="0" applyFont="1" applyFill="1" applyBorder="1" applyAlignment="1">
      <alignment horizontal="center" vertical="center" wrapText="1"/>
    </xf>
    <xf numFmtId="0" fontId="25" fillId="14" borderId="20" xfId="0" applyFont="1" applyFill="1" applyBorder="1" applyAlignment="1">
      <alignment horizontal="center" vertical="center" wrapText="1"/>
    </xf>
    <xf numFmtId="0" fontId="35" fillId="14" borderId="18" xfId="0" applyFont="1" applyFill="1" applyBorder="1" applyAlignment="1">
      <alignment horizontal="left" vertical="center" wrapText="1"/>
    </xf>
    <xf numFmtId="0" fontId="0" fillId="10" borderId="6" xfId="0" applyFill="1" applyBorder="1" applyAlignment="1">
      <alignment horizontal="center" vertical="center" wrapText="1"/>
    </xf>
    <xf numFmtId="0" fontId="20" fillId="10" borderId="6" xfId="0" applyFont="1" applyFill="1" applyBorder="1" applyAlignment="1">
      <alignment horizontal="center" vertical="center" wrapText="1"/>
    </xf>
    <xf numFmtId="0" fontId="20" fillId="12" borderId="7" xfId="0" applyFont="1" applyFill="1" applyBorder="1" applyAlignment="1">
      <alignment vertical="top" wrapText="1"/>
    </xf>
    <xf numFmtId="0" fontId="26" fillId="12" borderId="6" xfId="0" applyFont="1" applyFill="1" applyBorder="1" applyAlignment="1">
      <alignment horizontal="center" vertical="center" wrapText="1"/>
    </xf>
    <xf numFmtId="0" fontId="20" fillId="12" borderId="6" xfId="0" applyFont="1" applyFill="1" applyBorder="1" applyAlignment="1">
      <alignment horizontal="center" vertical="center" wrapText="1"/>
    </xf>
    <xf numFmtId="0" fontId="26" fillId="13" borderId="7" xfId="0" applyFont="1" applyFill="1" applyBorder="1" applyAlignment="1">
      <alignment vertical="top" wrapText="1"/>
    </xf>
    <xf numFmtId="0" fontId="26" fillId="13" borderId="6" xfId="0"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0" fillId="13"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26" fillId="13" borderId="14" xfId="0" applyFont="1" applyFill="1" applyBorder="1" applyAlignment="1">
      <alignment vertical="top" wrapText="1"/>
    </xf>
    <xf numFmtId="0" fontId="26" fillId="13" borderId="17" xfId="0" applyFont="1" applyFill="1" applyBorder="1" applyAlignment="1">
      <alignment horizontal="center" vertical="center" wrapText="1"/>
    </xf>
    <xf numFmtId="0" fontId="20" fillId="13" borderId="17" xfId="0" applyFont="1" applyFill="1" applyBorder="1" applyAlignment="1">
      <alignment horizontal="center" vertical="center" wrapText="1"/>
    </xf>
    <xf numFmtId="0" fontId="37" fillId="0" borderId="0" xfId="0" applyFont="1" applyAlignment="1">
      <alignment vertical="center"/>
    </xf>
    <xf numFmtId="1" fontId="18" fillId="10" borderId="3" xfId="0" applyNumberFormat="1" applyFont="1" applyFill="1" applyBorder="1" applyAlignment="1">
      <alignment horizontal="center" vertical="center" shrinkToFit="1"/>
    </xf>
    <xf numFmtId="0" fontId="26" fillId="12" borderId="7" xfId="0" applyFont="1" applyFill="1" applyBorder="1" applyAlignment="1">
      <alignment horizontal="center" vertical="center" wrapText="1"/>
    </xf>
    <xf numFmtId="1" fontId="38" fillId="12" borderId="6" xfId="0" applyNumberFormat="1" applyFont="1" applyFill="1" applyBorder="1" applyAlignment="1">
      <alignment horizontal="center" vertical="center" shrinkToFit="1"/>
    </xf>
    <xf numFmtId="0" fontId="38" fillId="12" borderId="6" xfId="0" applyFont="1" applyFill="1" applyBorder="1" applyAlignment="1">
      <alignment horizontal="center" vertical="center" shrinkToFit="1"/>
    </xf>
    <xf numFmtId="0" fontId="26" fillId="13" borderId="7" xfId="0" applyFont="1" applyFill="1" applyBorder="1" applyAlignment="1">
      <alignment horizontal="center" vertical="center" wrapText="1"/>
    </xf>
    <xf numFmtId="1" fontId="38" fillId="13" borderId="6" xfId="0" applyNumberFormat="1" applyFont="1" applyFill="1" applyBorder="1" applyAlignment="1">
      <alignment horizontal="center" vertical="center" shrinkToFit="1"/>
    </xf>
    <xf numFmtId="0" fontId="38" fillId="13" borderId="6" xfId="0" applyFont="1" applyFill="1" applyBorder="1" applyAlignment="1">
      <alignment horizontal="center" vertical="center" shrinkToFit="1"/>
    </xf>
    <xf numFmtId="0" fontId="26" fillId="12" borderId="14" xfId="0" applyFont="1" applyFill="1" applyBorder="1" applyAlignment="1">
      <alignment horizontal="center" vertical="center" wrapText="1"/>
    </xf>
    <xf numFmtId="1" fontId="38" fillId="12" borderId="17" xfId="0" applyNumberFormat="1" applyFont="1" applyFill="1" applyBorder="1" applyAlignment="1">
      <alignment horizontal="center" vertical="center" shrinkToFit="1"/>
    </xf>
    <xf numFmtId="0" fontId="38" fillId="12" borderId="17" xfId="0" applyFont="1" applyFill="1" applyBorder="1" applyAlignment="1">
      <alignment horizontal="center" vertical="center" shrinkToFit="1"/>
    </xf>
    <xf numFmtId="0" fontId="18" fillId="10" borderId="3" xfId="0" applyFont="1" applyFill="1" applyBorder="1" applyAlignment="1">
      <alignment horizontal="center" vertical="center" wrapText="1"/>
    </xf>
    <xf numFmtId="0" fontId="28" fillId="0" borderId="0" xfId="0" applyFont="1" applyAlignment="1">
      <alignment horizontal="center"/>
    </xf>
    <xf numFmtId="0" fontId="28" fillId="0" borderId="0" xfId="0" applyFont="1" applyAlignment="1">
      <alignment horizontal="center" wrapText="1"/>
    </xf>
    <xf numFmtId="0" fontId="41" fillId="10" borderId="6" xfId="0" applyFont="1" applyFill="1" applyBorder="1" applyAlignment="1">
      <alignment horizontal="center" vertical="center" wrapText="1"/>
    </xf>
    <xf numFmtId="0" fontId="42" fillId="10" borderId="6" xfId="0" applyFont="1" applyFill="1" applyBorder="1" applyAlignment="1">
      <alignment horizontal="center" vertical="center" wrapText="1"/>
    </xf>
    <xf numFmtId="0" fontId="42" fillId="12" borderId="7" xfId="0" applyFont="1" applyFill="1" applyBorder="1" applyAlignment="1">
      <alignment vertical="top" wrapText="1"/>
    </xf>
    <xf numFmtId="164" fontId="43" fillId="12" borderId="6" xfId="0" applyNumberFormat="1" applyFont="1" applyFill="1" applyBorder="1" applyAlignment="1">
      <alignment horizontal="center" vertical="center" shrinkToFit="1"/>
    </xf>
    <xf numFmtId="164" fontId="44" fillId="12" borderId="6" xfId="0" applyNumberFormat="1" applyFont="1" applyFill="1" applyBorder="1" applyAlignment="1">
      <alignment horizontal="center" vertical="center" shrinkToFit="1"/>
    </xf>
    <xf numFmtId="0" fontId="4" fillId="13" borderId="7" xfId="0" applyFont="1" applyFill="1" applyBorder="1" applyAlignment="1">
      <alignment vertical="top" wrapText="1"/>
    </xf>
    <xf numFmtId="164" fontId="43" fillId="13" borderId="6" xfId="0" applyNumberFormat="1" applyFont="1" applyFill="1" applyBorder="1" applyAlignment="1">
      <alignment horizontal="center" vertical="center" shrinkToFit="1"/>
    </xf>
    <xf numFmtId="164" fontId="44" fillId="13" borderId="6" xfId="0" applyNumberFormat="1" applyFont="1" applyFill="1" applyBorder="1" applyAlignment="1">
      <alignment horizontal="center" vertical="center" shrinkToFit="1"/>
    </xf>
    <xf numFmtId="0" fontId="4" fillId="13" borderId="6" xfId="0" applyFont="1" applyFill="1" applyBorder="1" applyAlignment="1">
      <alignment horizontal="center" vertical="center" wrapText="1"/>
    </xf>
    <xf numFmtId="0" fontId="42" fillId="13" borderId="6" xfId="0" applyFont="1" applyFill="1" applyBorder="1" applyAlignment="1">
      <alignment horizontal="center" vertical="center" wrapText="1"/>
    </xf>
    <xf numFmtId="0" fontId="4" fillId="13" borderId="14" xfId="0" applyFont="1" applyFill="1" applyBorder="1" applyAlignment="1">
      <alignment vertical="top" wrapText="1"/>
    </xf>
    <xf numFmtId="164" fontId="43" fillId="13" borderId="17" xfId="0" applyNumberFormat="1" applyFont="1" applyFill="1" applyBorder="1" applyAlignment="1">
      <alignment horizontal="center" vertical="center" shrinkToFit="1"/>
    </xf>
    <xf numFmtId="164" fontId="44" fillId="13" borderId="17" xfId="0" applyNumberFormat="1" applyFont="1" applyFill="1" applyBorder="1" applyAlignment="1">
      <alignment horizontal="center" vertical="center" shrinkToFit="1"/>
    </xf>
    <xf numFmtId="0" fontId="45" fillId="0" borderId="0" xfId="0" applyFont="1"/>
    <xf numFmtId="9" fontId="31" fillId="0" borderId="0" xfId="2" applyFont="1"/>
    <xf numFmtId="9" fontId="8" fillId="0" borderId="0" xfId="2" applyFont="1"/>
    <xf numFmtId="0" fontId="28" fillId="0" borderId="0" xfId="0" applyFont="1" applyAlignment="1">
      <alignment horizontal="left" wrapText="1"/>
    </xf>
    <xf numFmtId="0" fontId="0" fillId="0" borderId="0" xfId="0" applyAlignment="1">
      <alignment horizontal="left" wrapText="1"/>
    </xf>
    <xf numFmtId="0" fontId="27" fillId="0" borderId="0" xfId="0"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0" fontId="28" fillId="0" borderId="0" xfId="0" applyFont="1" applyAlignment="1">
      <alignment horizontal="center" vertical="center"/>
    </xf>
    <xf numFmtId="10" fontId="28" fillId="0" borderId="0" xfId="0" applyNumberFormat="1" applyFont="1" applyAlignment="1">
      <alignment horizontal="center" vertical="center"/>
    </xf>
    <xf numFmtId="0" fontId="0" fillId="0" borderId="0" xfId="0" applyAlignment="1">
      <alignment horizontal="left"/>
    </xf>
    <xf numFmtId="164" fontId="0" fillId="0" borderId="0" xfId="2" applyNumberFormat="1" applyFont="1"/>
    <xf numFmtId="166" fontId="46" fillId="0" borderId="0" xfId="0" applyNumberFormat="1" applyFont="1" applyAlignment="1">
      <alignment vertical="center"/>
    </xf>
    <xf numFmtId="0" fontId="27" fillId="0" borderId="0" xfId="0" applyFont="1" applyAlignment="1">
      <alignment horizontal="center"/>
    </xf>
    <xf numFmtId="2" fontId="0" fillId="0" borderId="0" xfId="0" applyNumberFormat="1" applyAlignment="1">
      <alignment vertical="center"/>
    </xf>
    <xf numFmtId="1" fontId="6" fillId="0" borderId="0" xfId="0" applyNumberFormat="1" applyFont="1" applyAlignment="1">
      <alignment vertical="center"/>
    </xf>
    <xf numFmtId="167" fontId="0" fillId="0" borderId="0" xfId="0" applyNumberFormat="1"/>
    <xf numFmtId="2" fontId="0" fillId="0" borderId="0" xfId="0" applyNumberFormat="1" applyAlignment="1">
      <alignment horizontal="center" vertical="center"/>
    </xf>
    <xf numFmtId="2" fontId="6" fillId="0" borderId="0" xfId="0" applyNumberFormat="1" applyFont="1" applyAlignment="1">
      <alignment horizontal="center" vertical="center"/>
    </xf>
    <xf numFmtId="1" fontId="0" fillId="0" borderId="0" xfId="0" applyNumberFormat="1" applyAlignment="1">
      <alignment vertical="center"/>
    </xf>
    <xf numFmtId="0" fontId="32" fillId="0" borderId="0" xfId="0" applyFont="1" applyAlignment="1">
      <alignment horizontal="center"/>
    </xf>
    <xf numFmtId="9" fontId="0" fillId="0" borderId="0" xfId="2" applyFont="1" applyAlignment="1">
      <alignment horizontal="center"/>
    </xf>
    <xf numFmtId="9" fontId="32" fillId="0" borderId="0" xfId="2" applyFont="1" applyAlignment="1">
      <alignment vertical="center"/>
    </xf>
    <xf numFmtId="0" fontId="27" fillId="0" borderId="0" xfId="0" applyFont="1" applyAlignment="1">
      <alignment vertical="center"/>
    </xf>
    <xf numFmtId="9" fontId="8" fillId="0" borderId="0" xfId="2" applyFont="1" applyAlignment="1">
      <alignment horizontal="center" vertical="center"/>
    </xf>
    <xf numFmtId="9" fontId="31" fillId="0" borderId="0" xfId="2" applyFont="1" applyAlignment="1">
      <alignment horizontal="center" vertical="center"/>
    </xf>
    <xf numFmtId="0" fontId="28" fillId="0" borderId="0" xfId="0" applyFont="1" applyAlignment="1">
      <alignment vertical="center"/>
    </xf>
    <xf numFmtId="167" fontId="48" fillId="0" borderId="0" xfId="0" applyNumberFormat="1" applyFont="1"/>
    <xf numFmtId="0" fontId="31" fillId="0" borderId="0" xfId="0" applyFont="1" applyAlignment="1">
      <alignment horizontal="center"/>
    </xf>
    <xf numFmtId="167" fontId="31" fillId="0" borderId="0" xfId="0" applyNumberFormat="1" applyFont="1" applyAlignment="1">
      <alignment horizontal="center"/>
    </xf>
    <xf numFmtId="1" fontId="6" fillId="0" borderId="0" xfId="0" applyNumberFormat="1" applyFont="1" applyAlignment="1">
      <alignment horizontal="center"/>
    </xf>
    <xf numFmtId="0" fontId="18" fillId="3" borderId="3" xfId="0" applyFont="1" applyFill="1" applyBorder="1" applyAlignment="1">
      <alignment horizontal="center" vertical="center" wrapText="1"/>
    </xf>
    <xf numFmtId="0" fontId="8" fillId="2" borderId="4" xfId="0" applyFont="1" applyFill="1" applyBorder="1" applyAlignment="1">
      <alignment vertical="center" wrapText="1"/>
    </xf>
    <xf numFmtId="1" fontId="38" fillId="5" borderId="6" xfId="0" applyNumberFormat="1" applyFont="1" applyFill="1" applyBorder="1" applyAlignment="1">
      <alignment horizontal="center" vertical="center" shrinkToFit="1"/>
    </xf>
    <xf numFmtId="0" fontId="38" fillId="5" borderId="6" xfId="0" applyFont="1" applyFill="1" applyBorder="1" applyAlignment="1">
      <alignment horizontal="center" vertical="center" shrinkToFit="1"/>
    </xf>
    <xf numFmtId="1" fontId="38" fillId="7" borderId="6" xfId="0" applyNumberFormat="1" applyFont="1" applyFill="1" applyBorder="1" applyAlignment="1">
      <alignment horizontal="center" vertical="center" shrinkToFit="1"/>
    </xf>
    <xf numFmtId="0" fontId="38" fillId="7" borderId="6" xfId="0" applyFont="1" applyFill="1" applyBorder="1" applyAlignment="1">
      <alignment horizontal="center" vertical="center" shrinkToFit="1"/>
    </xf>
    <xf numFmtId="1" fontId="38" fillId="5" borderId="17" xfId="0" applyNumberFormat="1" applyFont="1" applyFill="1" applyBorder="1" applyAlignment="1">
      <alignment horizontal="center" vertical="center" shrinkToFit="1"/>
    </xf>
    <xf numFmtId="0" fontId="38" fillId="5" borderId="17" xfId="0" applyFont="1" applyFill="1" applyBorder="1" applyAlignment="1">
      <alignment horizontal="center" vertical="center" shrinkToFit="1"/>
    </xf>
    <xf numFmtId="9" fontId="28" fillId="0" borderId="0" xfId="2" applyFont="1" applyAlignment="1">
      <alignment horizontal="center" vertical="center"/>
    </xf>
    <xf numFmtId="164" fontId="8" fillId="0" borderId="0" xfId="0" applyNumberFormat="1" applyFont="1" applyAlignment="1">
      <alignment horizontal="center"/>
    </xf>
    <xf numFmtId="164" fontId="0" fillId="0" borderId="0" xfId="0" applyNumberFormat="1" applyAlignment="1">
      <alignment horizontal="left" vertical="top"/>
    </xf>
    <xf numFmtId="3" fontId="0" fillId="0" borderId="0" xfId="0" applyNumberFormat="1" applyAlignment="1">
      <alignment horizontal="left" vertical="top"/>
    </xf>
    <xf numFmtId="4" fontId="0" fillId="0" borderId="0" xfId="0" applyNumberFormat="1" applyAlignment="1">
      <alignment horizontal="left" vertical="top"/>
    </xf>
    <xf numFmtId="0" fontId="0" fillId="0" borderId="0" xfId="0" applyAlignment="1">
      <alignment horizontal="left" vertical="top"/>
    </xf>
    <xf numFmtId="169" fontId="6" fillId="0" borderId="0" xfId="0" applyNumberFormat="1" applyFont="1" applyAlignment="1">
      <alignment vertical="center"/>
    </xf>
    <xf numFmtId="168" fontId="0" fillId="0" borderId="0" xfId="2" applyNumberFormat="1" applyFont="1" applyAlignment="1">
      <alignment horizontal="center" vertical="center"/>
    </xf>
    <xf numFmtId="0" fontId="27" fillId="0" borderId="0" xfId="0" applyFont="1" applyAlignment="1">
      <alignment horizontal="center" vertical="center" wrapText="1"/>
    </xf>
    <xf numFmtId="10" fontId="0" fillId="0" borderId="0" xfId="0" applyNumberFormat="1" applyAlignment="1">
      <alignment horizontal="center"/>
    </xf>
    <xf numFmtId="0" fontId="9" fillId="0" borderId="0" xfId="0" applyFont="1" applyAlignment="1">
      <alignment horizontal="left" wrapText="1"/>
    </xf>
    <xf numFmtId="9" fontId="10" fillId="0" borderId="0" xfId="2" applyFont="1"/>
    <xf numFmtId="0" fontId="50" fillId="0" borderId="0" xfId="0" quotePrefix="1" applyFont="1" applyAlignment="1">
      <alignment horizontal="left" vertical="top"/>
    </xf>
    <xf numFmtId="0" fontId="51" fillId="0" borderId="0" xfId="0" quotePrefix="1" applyFont="1" applyAlignment="1">
      <alignment horizontal="left"/>
    </xf>
    <xf numFmtId="0" fontId="51" fillId="0" borderId="0" xfId="0" applyFont="1" applyAlignment="1">
      <alignment horizontal="center"/>
    </xf>
    <xf numFmtId="0" fontId="52" fillId="0" borderId="0" xfId="0" applyFont="1"/>
    <xf numFmtId="171" fontId="53" fillId="0" borderId="0" xfId="0" applyNumberFormat="1" applyFont="1" applyAlignment="1">
      <alignment vertical="center"/>
    </xf>
    <xf numFmtId="0" fontId="16" fillId="0" borderId="0" xfId="0" applyFont="1"/>
    <xf numFmtId="9" fontId="53" fillId="0" borderId="0" xfId="0" applyNumberFormat="1" applyFont="1" applyAlignment="1">
      <alignment vertical="center"/>
    </xf>
    <xf numFmtId="0" fontId="54" fillId="0" borderId="0" xfId="0" quotePrefix="1" applyFont="1" applyAlignment="1">
      <alignment horizontal="left" vertical="top"/>
    </xf>
    <xf numFmtId="0" fontId="55" fillId="0" borderId="0" xfId="3" applyAlignment="1">
      <alignment horizontal="left" vertical="top"/>
    </xf>
    <xf numFmtId="0" fontId="20" fillId="17" borderId="5" xfId="3" applyFont="1" applyFill="1" applyBorder="1" applyAlignment="1">
      <alignment horizontal="center" vertical="top" wrapText="1"/>
    </xf>
    <xf numFmtId="0" fontId="55" fillId="17" borderId="22" xfId="3" applyFill="1" applyBorder="1" applyAlignment="1">
      <alignment horizontal="center" vertical="top" wrapText="1"/>
    </xf>
    <xf numFmtId="0" fontId="20" fillId="17" borderId="22" xfId="3" applyFont="1" applyFill="1" applyBorder="1" applyAlignment="1">
      <alignment horizontal="center" vertical="top" wrapText="1"/>
    </xf>
    <xf numFmtId="0" fontId="55" fillId="17" borderId="3" xfId="3" applyFill="1" applyBorder="1" applyAlignment="1">
      <alignment horizontal="center" vertical="top" wrapText="1"/>
    </xf>
    <xf numFmtId="0" fontId="55" fillId="0" borderId="0" xfId="3" applyAlignment="1">
      <alignment horizontal="left" vertical="center" wrapText="1"/>
    </xf>
    <xf numFmtId="1" fontId="21" fillId="18" borderId="23" xfId="3" applyNumberFormat="1" applyFont="1" applyFill="1" applyBorder="1" applyAlignment="1">
      <alignment horizontal="center" vertical="top" shrinkToFit="1"/>
    </xf>
    <xf numFmtId="165" fontId="56" fillId="18" borderId="24" xfId="3" applyNumberFormat="1" applyFont="1" applyFill="1" applyBorder="1" applyAlignment="1">
      <alignment horizontal="center" vertical="top" shrinkToFit="1"/>
    </xf>
    <xf numFmtId="165" fontId="56" fillId="18" borderId="6" xfId="3" applyNumberFormat="1" applyFont="1" applyFill="1" applyBorder="1" applyAlignment="1">
      <alignment horizontal="center" vertical="top" shrinkToFit="1"/>
    </xf>
    <xf numFmtId="1" fontId="21" fillId="19" borderId="23" xfId="3" applyNumberFormat="1" applyFont="1" applyFill="1" applyBorder="1" applyAlignment="1">
      <alignment horizontal="center" vertical="top" shrinkToFit="1"/>
    </xf>
    <xf numFmtId="165" fontId="56" fillId="19" borderId="24" xfId="3" applyNumberFormat="1" applyFont="1" applyFill="1" applyBorder="1" applyAlignment="1">
      <alignment horizontal="center" vertical="top" shrinkToFit="1"/>
    </xf>
    <xf numFmtId="165" fontId="56" fillId="19" borderId="6" xfId="3" applyNumberFormat="1" applyFont="1" applyFill="1" applyBorder="1" applyAlignment="1">
      <alignment horizontal="center" vertical="top" shrinkToFit="1"/>
    </xf>
    <xf numFmtId="0" fontId="55" fillId="0" borderId="0" xfId="3" applyAlignment="1">
      <alignment horizontal="left" wrapText="1"/>
    </xf>
    <xf numFmtId="1" fontId="21" fillId="20" borderId="25" xfId="3" applyNumberFormat="1" applyFont="1" applyFill="1" applyBorder="1" applyAlignment="1">
      <alignment horizontal="center" vertical="top" shrinkToFit="1"/>
    </xf>
    <xf numFmtId="165" fontId="56" fillId="20" borderId="26" xfId="3" applyNumberFormat="1" applyFont="1" applyFill="1" applyBorder="1" applyAlignment="1">
      <alignment horizontal="center" vertical="top" shrinkToFit="1"/>
    </xf>
    <xf numFmtId="165" fontId="56" fillId="20" borderId="17" xfId="3" applyNumberFormat="1" applyFont="1" applyFill="1" applyBorder="1" applyAlignment="1">
      <alignment horizontal="center" vertical="top" shrinkToFit="1"/>
    </xf>
    <xf numFmtId="0" fontId="8" fillId="0" borderId="0" xfId="0" applyFont="1" applyAlignment="1">
      <alignment horizontal="left" wrapText="1"/>
    </xf>
    <xf numFmtId="9" fontId="0" fillId="0" borderId="0" xfId="0" applyNumberFormat="1" applyAlignment="1">
      <alignment horizontal="center" vertical="center"/>
    </xf>
    <xf numFmtId="0" fontId="18" fillId="24" borderId="28" xfId="0" applyFont="1" applyFill="1" applyBorder="1" applyAlignment="1">
      <alignment horizontal="center" vertical="center" wrapText="1"/>
    </xf>
    <xf numFmtId="0" fontId="18" fillId="24" borderId="27" xfId="0" applyFont="1" applyFill="1" applyBorder="1" applyAlignment="1">
      <alignment horizontal="center" vertical="center" wrapText="1"/>
    </xf>
    <xf numFmtId="0" fontId="63" fillId="25" borderId="0" xfId="0" applyFont="1" applyFill="1" applyAlignment="1">
      <alignment vertical="center" wrapText="1"/>
    </xf>
    <xf numFmtId="0" fontId="38" fillId="25" borderId="31" xfId="0" applyFont="1" applyFill="1" applyBorder="1" applyAlignment="1">
      <alignment horizontal="center" vertical="center"/>
    </xf>
    <xf numFmtId="0" fontId="63" fillId="26" borderId="30" xfId="0" applyFont="1" applyFill="1" applyBorder="1" applyAlignment="1">
      <alignment vertical="center" wrapText="1"/>
    </xf>
    <xf numFmtId="0" fontId="27" fillId="0" borderId="0" xfId="0" applyFont="1" applyAlignment="1">
      <alignment horizontal="left" vertical="center"/>
    </xf>
    <xf numFmtId="0" fontId="28" fillId="0" borderId="0" xfId="0" applyFont="1" applyAlignment="1">
      <alignment horizontal="left" vertical="center"/>
    </xf>
    <xf numFmtId="4" fontId="64" fillId="0" borderId="0" xfId="0" applyNumberFormat="1" applyFont="1" applyAlignment="1">
      <alignment horizontal="right" vertical="center"/>
    </xf>
    <xf numFmtId="1" fontId="65" fillId="0" borderId="0" xfId="0" applyNumberFormat="1" applyFont="1" applyAlignment="1">
      <alignment vertical="center"/>
    </xf>
    <xf numFmtId="1" fontId="65" fillId="0" borderId="0" xfId="0" applyNumberFormat="1" applyFont="1" applyAlignment="1">
      <alignment horizontal="center" vertical="center"/>
    </xf>
    <xf numFmtId="0" fontId="8" fillId="0" borderId="0" xfId="0" applyFont="1" applyAlignment="1">
      <alignment vertical="center"/>
    </xf>
    <xf numFmtId="2" fontId="0" fillId="0" borderId="0" xfId="0" applyNumberFormat="1"/>
    <xf numFmtId="2" fontId="0" fillId="0" borderId="0" xfId="2" applyNumberFormat="1" applyFont="1"/>
    <xf numFmtId="172" fontId="0" fillId="0" borderId="0" xfId="0" applyNumberFormat="1" applyAlignment="1">
      <alignment horizontal="center"/>
    </xf>
    <xf numFmtId="4" fontId="0" fillId="0" borderId="0" xfId="0" applyNumberFormat="1" applyAlignment="1">
      <alignment vertical="center"/>
    </xf>
    <xf numFmtId="1" fontId="1" fillId="0" borderId="0" xfId="0" applyNumberFormat="1" applyFont="1" applyAlignment="1">
      <alignment horizontal="center" vertical="center"/>
    </xf>
    <xf numFmtId="0" fontId="24" fillId="0" borderId="0" xfId="0" quotePrefix="1" applyFont="1" applyAlignment="1">
      <alignment horizontal="left" vertical="center"/>
    </xf>
    <xf numFmtId="0" fontId="66" fillId="0" borderId="0" xfId="0" quotePrefix="1" applyFont="1" applyAlignment="1">
      <alignment vertical="center"/>
    </xf>
    <xf numFmtId="172" fontId="0" fillId="0" borderId="0" xfId="0" applyNumberFormat="1" applyAlignment="1">
      <alignment horizontal="center" vertical="center"/>
    </xf>
    <xf numFmtId="0" fontId="20" fillId="21" borderId="6" xfId="0" applyFont="1" applyFill="1" applyBorder="1" applyAlignment="1">
      <alignment vertical="top" wrapText="1"/>
    </xf>
    <xf numFmtId="0" fontId="20" fillId="22" borderId="7" xfId="0" applyFont="1" applyFill="1" applyBorder="1" applyAlignment="1">
      <alignment vertical="top" wrapText="1"/>
    </xf>
    <xf numFmtId="1" fontId="38" fillId="22" borderId="6" xfId="0" applyNumberFormat="1" applyFont="1" applyFill="1" applyBorder="1" applyAlignment="1">
      <alignment horizontal="center" vertical="center" shrinkToFit="1"/>
    </xf>
    <xf numFmtId="1" fontId="21" fillId="22" borderId="6" xfId="0" applyNumberFormat="1" applyFont="1" applyFill="1" applyBorder="1" applyAlignment="1">
      <alignment horizontal="center" vertical="center" shrinkToFit="1"/>
    </xf>
    <xf numFmtId="0" fontId="20" fillId="23" borderId="7" xfId="0" applyFont="1" applyFill="1" applyBorder="1" applyAlignment="1">
      <alignment vertical="top" wrapText="1"/>
    </xf>
    <xf numFmtId="1" fontId="38" fillId="23" borderId="6" xfId="0" applyNumberFormat="1" applyFont="1" applyFill="1" applyBorder="1" applyAlignment="1">
      <alignment horizontal="center" vertical="center" shrinkToFit="1"/>
    </xf>
    <xf numFmtId="1" fontId="21" fillId="23" borderId="6" xfId="0" applyNumberFormat="1" applyFont="1" applyFill="1" applyBorder="1" applyAlignment="1">
      <alignment horizontal="center" vertical="center" shrinkToFit="1"/>
    </xf>
    <xf numFmtId="0" fontId="20" fillId="23" borderId="14" xfId="0" applyFont="1" applyFill="1" applyBorder="1" applyAlignment="1">
      <alignment vertical="top" wrapText="1"/>
    </xf>
    <xf numFmtId="1" fontId="38" fillId="23" borderId="17" xfId="0" applyNumberFormat="1" applyFont="1" applyFill="1" applyBorder="1" applyAlignment="1">
      <alignment horizontal="center" vertical="center" shrinkToFit="1"/>
    </xf>
    <xf numFmtId="1" fontId="21" fillId="23" borderId="17" xfId="0" applyNumberFormat="1" applyFont="1" applyFill="1" applyBorder="1" applyAlignment="1">
      <alignment horizontal="center" vertical="center" shrinkToFit="1"/>
    </xf>
    <xf numFmtId="0" fontId="20" fillId="21" borderId="7" xfId="0" applyFont="1" applyFill="1" applyBorder="1" applyAlignment="1">
      <alignment horizontal="left" vertical="center" wrapText="1"/>
    </xf>
    <xf numFmtId="0" fontId="67" fillId="21" borderId="6" xfId="0" applyFont="1" applyFill="1" applyBorder="1" applyAlignment="1">
      <alignment horizontal="center" vertical="center" wrapText="1"/>
    </xf>
    <xf numFmtId="0" fontId="18" fillId="21" borderId="6" xfId="0" applyFont="1" applyFill="1" applyBorder="1" applyAlignment="1">
      <alignment horizontal="center" vertical="center" wrapText="1"/>
    </xf>
    <xf numFmtId="0" fontId="20" fillId="22" borderId="6" xfId="0" applyFont="1" applyFill="1" applyBorder="1" applyAlignment="1">
      <alignment horizontal="center" vertical="center" wrapText="1"/>
    </xf>
    <xf numFmtId="0" fontId="26" fillId="22" borderId="6" xfId="0" applyFont="1" applyFill="1" applyBorder="1" applyAlignment="1">
      <alignment horizontal="center" vertical="center" wrapText="1"/>
    </xf>
    <xf numFmtId="0" fontId="20" fillId="23" borderId="6" xfId="0" applyFont="1" applyFill="1" applyBorder="1" applyAlignment="1">
      <alignment horizontal="center" vertical="center" wrapText="1"/>
    </xf>
    <xf numFmtId="0" fontId="26" fillId="23" borderId="6" xfId="0" applyFont="1" applyFill="1" applyBorder="1" applyAlignment="1">
      <alignment horizontal="center" vertical="center" wrapText="1"/>
    </xf>
    <xf numFmtId="0" fontId="20" fillId="23" borderId="17" xfId="0" applyFont="1" applyFill="1" applyBorder="1" applyAlignment="1">
      <alignment horizontal="center" vertical="center" wrapText="1"/>
    </xf>
    <xf numFmtId="0" fontId="26" fillId="23" borderId="17" xfId="0" applyFont="1" applyFill="1" applyBorder="1" applyAlignment="1">
      <alignment horizontal="center" vertical="center" wrapText="1"/>
    </xf>
    <xf numFmtId="0" fontId="20" fillId="22" borderId="14" xfId="0" applyFont="1" applyFill="1" applyBorder="1" applyAlignment="1">
      <alignment vertical="top" wrapText="1"/>
    </xf>
    <xf numFmtId="1" fontId="38" fillId="22" borderId="17" xfId="0" applyNumberFormat="1" applyFont="1" applyFill="1" applyBorder="1" applyAlignment="1">
      <alignment horizontal="center" vertical="center" shrinkToFit="1"/>
    </xf>
    <xf numFmtId="0" fontId="20" fillId="22" borderId="17" xfId="0" applyFont="1" applyFill="1" applyBorder="1" applyAlignment="1">
      <alignment horizontal="center" vertical="center" wrapText="1"/>
    </xf>
    <xf numFmtId="0" fontId="26" fillId="22" borderId="17" xfId="0" applyFont="1" applyFill="1" applyBorder="1" applyAlignment="1">
      <alignment horizontal="center" vertical="center" wrapText="1"/>
    </xf>
    <xf numFmtId="0" fontId="20" fillId="21" borderId="6" xfId="0" applyFont="1" applyFill="1" applyBorder="1" applyAlignment="1">
      <alignment horizontal="center" vertical="center" wrapText="1"/>
    </xf>
    <xf numFmtId="1" fontId="21" fillId="22" borderId="17" xfId="0" applyNumberFormat="1" applyFont="1" applyFill="1" applyBorder="1" applyAlignment="1">
      <alignment horizontal="center" vertical="center" shrinkToFit="1"/>
    </xf>
    <xf numFmtId="0" fontId="38" fillId="26" borderId="18" xfId="0" applyFont="1" applyFill="1" applyBorder="1" applyAlignment="1">
      <alignment horizontal="center" vertical="center"/>
    </xf>
    <xf numFmtId="0" fontId="0" fillId="29" borderId="0" xfId="0" applyFill="1" applyAlignment="1">
      <alignment vertical="top" wrapText="1"/>
    </xf>
    <xf numFmtId="0" fontId="0" fillId="29" borderId="4" xfId="0" applyFill="1" applyBorder="1" applyAlignment="1">
      <alignment vertical="top" wrapText="1"/>
    </xf>
    <xf numFmtId="0" fontId="0" fillId="21" borderId="6" xfId="0" applyFill="1" applyBorder="1" applyAlignment="1">
      <alignment horizontal="center" vertical="center" wrapText="1"/>
    </xf>
    <xf numFmtId="0" fontId="0" fillId="29" borderId="0" xfId="0" applyFill="1" applyAlignment="1">
      <alignment horizontal="center" vertical="center" wrapText="1"/>
    </xf>
    <xf numFmtId="0" fontId="0" fillId="29" borderId="4" xfId="0" applyFill="1" applyBorder="1" applyAlignment="1">
      <alignment horizontal="center" vertical="center" wrapText="1"/>
    </xf>
    <xf numFmtId="0" fontId="0" fillId="31" borderId="6" xfId="0" applyFill="1" applyBorder="1" applyAlignment="1">
      <alignment horizontal="center" vertical="center" wrapText="1"/>
    </xf>
    <xf numFmtId="0" fontId="20" fillId="31" borderId="6" xfId="0" applyFont="1" applyFill="1" applyBorder="1" applyAlignment="1">
      <alignment horizontal="center" vertical="center" wrapText="1"/>
    </xf>
    <xf numFmtId="0" fontId="20" fillId="32" borderId="7" xfId="0" applyFont="1" applyFill="1" applyBorder="1" applyAlignment="1">
      <alignment vertical="top" wrapText="1"/>
    </xf>
    <xf numFmtId="1" fontId="38" fillId="32" borderId="6" xfId="0" applyNumberFormat="1" applyFont="1" applyFill="1" applyBorder="1" applyAlignment="1">
      <alignment horizontal="center" vertical="center" shrinkToFit="1"/>
    </xf>
    <xf numFmtId="1" fontId="21" fillId="32" borderId="6" xfId="0" applyNumberFormat="1" applyFont="1" applyFill="1" applyBorder="1" applyAlignment="1">
      <alignment horizontal="center" vertical="center" shrinkToFit="1"/>
    </xf>
    <xf numFmtId="0" fontId="20" fillId="33" borderId="7" xfId="0" applyFont="1" applyFill="1" applyBorder="1" applyAlignment="1">
      <alignment vertical="top" wrapText="1"/>
    </xf>
    <xf numFmtId="1" fontId="38" fillId="33" borderId="6" xfId="0" applyNumberFormat="1" applyFont="1" applyFill="1" applyBorder="1" applyAlignment="1">
      <alignment horizontal="center" vertical="center" shrinkToFit="1"/>
    </xf>
    <xf numFmtId="1" fontId="21" fillId="33" borderId="6" xfId="0" applyNumberFormat="1" applyFont="1" applyFill="1" applyBorder="1" applyAlignment="1">
      <alignment horizontal="center" vertical="center" shrinkToFit="1"/>
    </xf>
    <xf numFmtId="0" fontId="20" fillId="32" borderId="14" xfId="0" applyFont="1" applyFill="1" applyBorder="1" applyAlignment="1">
      <alignment vertical="top" wrapText="1"/>
    </xf>
    <xf numFmtId="1" fontId="38" fillId="32" borderId="17" xfId="0" applyNumberFormat="1" applyFont="1" applyFill="1" applyBorder="1" applyAlignment="1">
      <alignment horizontal="center" vertical="center" shrinkToFit="1"/>
    </xf>
    <xf numFmtId="1" fontId="21" fillId="32" borderId="17" xfId="0" applyNumberFormat="1" applyFont="1" applyFill="1" applyBorder="1" applyAlignment="1">
      <alignment horizontal="center" vertical="center" shrinkToFit="1"/>
    </xf>
    <xf numFmtId="0" fontId="27" fillId="0" borderId="0" xfId="0" applyFont="1" applyAlignment="1">
      <alignment horizontal="right"/>
    </xf>
    <xf numFmtId="0" fontId="6" fillId="0" borderId="0" xfId="0" applyFont="1"/>
    <xf numFmtId="3" fontId="26" fillId="0" borderId="0" xfId="0" applyNumberFormat="1" applyFont="1" applyAlignment="1">
      <alignment vertical="center"/>
    </xf>
    <xf numFmtId="3" fontId="64" fillId="0" borderId="0" xfId="0" applyNumberFormat="1" applyFont="1" applyAlignment="1">
      <alignment vertical="center"/>
    </xf>
    <xf numFmtId="0" fontId="53" fillId="0" borderId="0" xfId="0" applyFont="1"/>
    <xf numFmtId="0" fontId="16" fillId="0" borderId="0" xfId="0" quotePrefix="1" applyFont="1" applyAlignment="1">
      <alignment horizontal="left"/>
    </xf>
    <xf numFmtId="0" fontId="52" fillId="0" borderId="0" xfId="0" quotePrefix="1" applyFont="1" applyAlignment="1">
      <alignment horizontal="left" vertical="top"/>
    </xf>
    <xf numFmtId="0" fontId="52" fillId="0" borderId="0" xfId="0" applyFont="1" applyAlignment="1">
      <alignment horizontal="center"/>
    </xf>
    <xf numFmtId="0" fontId="52" fillId="0" borderId="0" xfId="0" quotePrefix="1" applyFont="1" applyAlignment="1">
      <alignment horizontal="center"/>
    </xf>
    <xf numFmtId="0" fontId="16" fillId="0" borderId="0" xfId="0" quotePrefix="1" applyFont="1" applyAlignment="1">
      <alignment vertical="top" textRotation="90"/>
    </xf>
    <xf numFmtId="0" fontId="10" fillId="0" borderId="0" xfId="0" applyFont="1" applyAlignment="1">
      <alignment horizontal="right"/>
    </xf>
    <xf numFmtId="9" fontId="10" fillId="0" borderId="0" xfId="0" applyNumberFormat="1" applyFont="1"/>
    <xf numFmtId="9" fontId="30" fillId="0" borderId="0" xfId="0" applyNumberFormat="1" applyFont="1" applyAlignment="1">
      <alignment vertical="center"/>
    </xf>
    <xf numFmtId="0" fontId="29" fillId="0" borderId="0" xfId="0" quotePrefix="1" applyFont="1" applyAlignment="1">
      <alignment horizontal="left" vertical="top"/>
    </xf>
    <xf numFmtId="0" fontId="70" fillId="0" borderId="0" xfId="0" quotePrefix="1" applyFont="1" applyAlignment="1">
      <alignment horizontal="left"/>
    </xf>
    <xf numFmtId="0" fontId="72" fillId="0" borderId="0" xfId="0" quotePrefix="1" applyFont="1" applyAlignment="1">
      <alignment vertical="top"/>
    </xf>
    <xf numFmtId="1" fontId="6" fillId="0" borderId="0" xfId="0" applyNumberFormat="1" applyFont="1"/>
    <xf numFmtId="173" fontId="64" fillId="0" borderId="0" xfId="0" applyNumberFormat="1" applyFont="1" applyAlignment="1">
      <alignment vertical="center"/>
    </xf>
    <xf numFmtId="1" fontId="72" fillId="0" borderId="0" xfId="0" applyNumberFormat="1" applyFont="1" applyAlignment="1">
      <alignment vertical="center"/>
    </xf>
    <xf numFmtId="0" fontId="70" fillId="0" borderId="0" xfId="0" quotePrefix="1" applyFont="1" applyAlignment="1">
      <alignment horizontal="center"/>
    </xf>
    <xf numFmtId="3" fontId="70" fillId="0" borderId="0" xfId="0" applyNumberFormat="1" applyFont="1" applyAlignment="1">
      <alignment vertical="center"/>
    </xf>
    <xf numFmtId="0" fontId="13" fillId="0" borderId="0" xfId="0" applyFont="1" applyAlignment="1">
      <alignment horizontal="center"/>
    </xf>
    <xf numFmtId="0" fontId="14" fillId="0" borderId="0" xfId="0" applyFont="1" applyAlignment="1">
      <alignment horizontal="left" vertical="top"/>
    </xf>
    <xf numFmtId="0" fontId="66" fillId="0" borderId="0" xfId="0" quotePrefix="1" applyFont="1" applyAlignment="1">
      <alignment vertical="top"/>
    </xf>
    <xf numFmtId="39" fontId="70" fillId="0" borderId="0" xfId="0" applyNumberFormat="1" applyFont="1" applyAlignment="1">
      <alignment vertical="center"/>
    </xf>
    <xf numFmtId="0" fontId="71" fillId="0" borderId="0" xfId="0" quotePrefix="1" applyFont="1" applyAlignment="1">
      <alignment horizontal="center"/>
    </xf>
    <xf numFmtId="0" fontId="72" fillId="0" borderId="0" xfId="0" quotePrefix="1" applyFont="1" applyAlignment="1">
      <alignment horizontal="left" vertical="top"/>
    </xf>
    <xf numFmtId="9" fontId="70" fillId="0" borderId="0" xfId="2" applyFont="1" applyAlignment="1">
      <alignment vertical="center"/>
    </xf>
    <xf numFmtId="174" fontId="70" fillId="0" borderId="0" xfId="0" applyNumberFormat="1" applyFont="1" applyAlignment="1">
      <alignment vertical="center"/>
    </xf>
    <xf numFmtId="9" fontId="70" fillId="0" borderId="0" xfId="2" applyFont="1" applyAlignment="1">
      <alignment horizontal="center" vertical="center"/>
    </xf>
    <xf numFmtId="0" fontId="71" fillId="0" borderId="0" xfId="0" quotePrefix="1" applyFont="1" applyAlignment="1">
      <alignment horizontal="left"/>
    </xf>
    <xf numFmtId="170" fontId="70" fillId="0" borderId="0" xfId="0" applyNumberFormat="1" applyFont="1" applyAlignment="1">
      <alignment vertical="center"/>
    </xf>
    <xf numFmtId="10" fontId="73" fillId="0" borderId="0" xfId="0" applyNumberFormat="1" applyFont="1" applyAlignment="1">
      <alignment vertical="center"/>
    </xf>
    <xf numFmtId="0" fontId="74" fillId="0" borderId="0" xfId="0" quotePrefix="1" applyFont="1" applyAlignment="1">
      <alignment horizontal="center"/>
    </xf>
    <xf numFmtId="3" fontId="73" fillId="0" borderId="0" xfId="0" applyNumberFormat="1" applyFont="1" applyAlignment="1">
      <alignment vertical="center"/>
    </xf>
    <xf numFmtId="0" fontId="75" fillId="0" borderId="0" xfId="0" quotePrefix="1" applyFont="1" applyAlignment="1">
      <alignment horizontal="center"/>
    </xf>
    <xf numFmtId="0" fontId="75" fillId="0" borderId="0" xfId="0" quotePrefix="1" applyFont="1" applyAlignment="1">
      <alignment horizontal="left" vertical="top"/>
    </xf>
    <xf numFmtId="9" fontId="75" fillId="0" borderId="0" xfId="0" applyNumberFormat="1" applyFont="1" applyAlignment="1">
      <alignment vertical="center"/>
    </xf>
    <xf numFmtId="0" fontId="75" fillId="0" borderId="32" xfId="0" applyFont="1" applyBorder="1" applyAlignment="1">
      <alignment horizontal="left" vertical="top"/>
    </xf>
    <xf numFmtId="169" fontId="16" fillId="0" borderId="32" xfId="0" applyNumberFormat="1" applyFont="1" applyBorder="1" applyAlignment="1">
      <alignment vertical="center"/>
    </xf>
    <xf numFmtId="9" fontId="75" fillId="0" borderId="32" xfId="0" applyNumberFormat="1" applyFont="1" applyBorder="1" applyAlignment="1">
      <alignment vertical="center"/>
    </xf>
    <xf numFmtId="9" fontId="14" fillId="0" borderId="0" xfId="2" applyFont="1" applyAlignment="1">
      <alignment vertical="center"/>
    </xf>
    <xf numFmtId="0" fontId="76" fillId="39" borderId="33" xfId="3" applyFont="1" applyFill="1" applyBorder="1" applyAlignment="1">
      <alignment horizontal="center" vertical="top" wrapText="1"/>
    </xf>
    <xf numFmtId="0" fontId="76" fillId="39" borderId="34" xfId="3" applyFont="1" applyFill="1" applyBorder="1" applyAlignment="1">
      <alignment horizontal="center" vertical="top" wrapText="1"/>
    </xf>
    <xf numFmtId="0" fontId="76" fillId="41" borderId="23" xfId="3" applyFont="1" applyFill="1" applyBorder="1" applyAlignment="1">
      <alignment horizontal="left" vertical="top" wrapText="1"/>
    </xf>
    <xf numFmtId="164" fontId="56" fillId="41" borderId="24" xfId="3" applyNumberFormat="1" applyFont="1" applyFill="1" applyBorder="1" applyAlignment="1">
      <alignment horizontal="center" vertical="top" shrinkToFit="1"/>
    </xf>
    <xf numFmtId="164" fontId="56" fillId="41" borderId="6" xfId="3" applyNumberFormat="1" applyFont="1" applyFill="1" applyBorder="1" applyAlignment="1">
      <alignment horizontal="center" vertical="top" shrinkToFit="1"/>
    </xf>
    <xf numFmtId="0" fontId="76" fillId="42" borderId="23" xfId="3" applyFont="1" applyFill="1" applyBorder="1" applyAlignment="1">
      <alignment horizontal="left" vertical="top" wrapText="1"/>
    </xf>
    <xf numFmtId="164" fontId="56" fillId="42" borderId="24" xfId="3" applyNumberFormat="1" applyFont="1" applyFill="1" applyBorder="1" applyAlignment="1">
      <alignment horizontal="center" vertical="top" shrinkToFit="1"/>
    </xf>
    <xf numFmtId="164" fontId="56" fillId="42" borderId="6" xfId="3" applyNumberFormat="1" applyFont="1" applyFill="1" applyBorder="1" applyAlignment="1">
      <alignment horizontal="center" vertical="top" shrinkToFit="1"/>
    </xf>
    <xf numFmtId="0" fontId="76" fillId="42" borderId="25" xfId="3" applyFont="1" applyFill="1" applyBorder="1" applyAlignment="1">
      <alignment horizontal="left" vertical="top" wrapText="1"/>
    </xf>
    <xf numFmtId="164" fontId="56" fillId="42" borderId="26" xfId="3" applyNumberFormat="1" applyFont="1" applyFill="1" applyBorder="1" applyAlignment="1">
      <alignment horizontal="center" vertical="top" shrinkToFit="1"/>
    </xf>
    <xf numFmtId="164" fontId="56" fillId="42" borderId="17" xfId="3" applyNumberFormat="1" applyFont="1" applyFill="1" applyBorder="1" applyAlignment="1">
      <alignment horizontal="center" vertical="top" shrinkToFit="1"/>
    </xf>
    <xf numFmtId="170" fontId="14" fillId="0" borderId="0" xfId="0" applyNumberFormat="1" applyFont="1" applyAlignment="1">
      <alignment vertical="center"/>
    </xf>
    <xf numFmtId="0" fontId="10" fillId="0" borderId="0" xfId="0" applyFont="1" applyAlignment="1">
      <alignment vertical="center"/>
    </xf>
    <xf numFmtId="0" fontId="9" fillId="0" borderId="0" xfId="0" applyFont="1" applyAlignment="1">
      <alignment horizontal="center" vertical="top"/>
    </xf>
    <xf numFmtId="0" fontId="9" fillId="0" borderId="0" xfId="0" applyFont="1" applyAlignment="1">
      <alignment vertical="center"/>
    </xf>
    <xf numFmtId="170" fontId="14" fillId="0" borderId="0" xfId="0" applyNumberFormat="1" applyFont="1" applyAlignment="1">
      <alignment horizontal="center" vertical="top"/>
    </xf>
    <xf numFmtId="164" fontId="16" fillId="0" borderId="0" xfId="0" applyNumberFormat="1" applyFont="1" applyAlignment="1">
      <alignment horizontal="center"/>
    </xf>
    <xf numFmtId="170" fontId="16" fillId="0" borderId="0" xfId="0" applyNumberFormat="1" applyFont="1" applyAlignment="1">
      <alignment horizontal="center" vertical="top"/>
    </xf>
    <xf numFmtId="170" fontId="79" fillId="0" borderId="0" xfId="0" applyNumberFormat="1" applyFont="1" applyAlignment="1">
      <alignment horizontal="center" vertical="top"/>
    </xf>
    <xf numFmtId="9" fontId="10" fillId="0" borderId="0" xfId="2" applyFont="1" applyAlignment="1">
      <alignment vertical="center"/>
    </xf>
    <xf numFmtId="170" fontId="10" fillId="0" borderId="0" xfId="0" applyNumberFormat="1" applyFont="1"/>
    <xf numFmtId="164" fontId="10" fillId="0" borderId="0" xfId="0" applyNumberFormat="1" applyFont="1" applyAlignment="1">
      <alignment vertical="center"/>
    </xf>
    <xf numFmtId="175" fontId="75" fillId="0" borderId="0" xfId="0" applyNumberFormat="1" applyFont="1" applyAlignment="1">
      <alignment vertical="center"/>
    </xf>
    <xf numFmtId="176" fontId="75" fillId="0" borderId="0" xfId="0" applyNumberFormat="1" applyFont="1" applyAlignment="1">
      <alignment vertical="center"/>
    </xf>
    <xf numFmtId="0" fontId="77" fillId="40" borderId="22" xfId="3" applyFont="1" applyFill="1" applyBorder="1" applyAlignment="1">
      <alignment horizontal="center" vertical="top" wrapText="1"/>
    </xf>
    <xf numFmtId="0" fontId="77" fillId="40" borderId="3" xfId="3" applyFont="1" applyFill="1" applyBorder="1" applyAlignment="1">
      <alignment horizontal="center" vertical="top" wrapText="1"/>
    </xf>
    <xf numFmtId="0" fontId="55" fillId="0" borderId="0" xfId="3" applyAlignment="1">
      <alignment vertical="top" wrapText="1"/>
    </xf>
    <xf numFmtId="0" fontId="57" fillId="0" borderId="0" xfId="3" applyFont="1" applyAlignment="1">
      <alignment vertical="top"/>
    </xf>
    <xf numFmtId="166" fontId="75" fillId="0" borderId="0" xfId="0" applyNumberFormat="1" applyFont="1" applyAlignment="1">
      <alignment vertical="center"/>
    </xf>
    <xf numFmtId="166" fontId="10" fillId="0" borderId="0" xfId="0" applyNumberFormat="1" applyFont="1" applyAlignment="1">
      <alignment vertical="center"/>
    </xf>
    <xf numFmtId="9" fontId="75" fillId="0" borderId="0" xfId="0" applyNumberFormat="1" applyFont="1" applyAlignment="1">
      <alignment horizontal="center" vertical="center"/>
    </xf>
    <xf numFmtId="0" fontId="80" fillId="0" borderId="0" xfId="4" applyAlignment="1">
      <alignment horizontal="left" vertical="top"/>
    </xf>
    <xf numFmtId="1" fontId="59" fillId="46" borderId="24" xfId="4" applyNumberFormat="1" applyFont="1" applyFill="1" applyBorder="1" applyAlignment="1">
      <alignment horizontal="center" vertical="top" shrinkToFit="1"/>
    </xf>
    <xf numFmtId="0" fontId="81" fillId="46" borderId="24" xfId="4" applyFont="1" applyFill="1" applyBorder="1" applyAlignment="1">
      <alignment horizontal="left" vertical="top" wrapText="1" indent="1"/>
    </xf>
    <xf numFmtId="1" fontId="59" fillId="46" borderId="24" xfId="4" applyNumberFormat="1" applyFont="1" applyFill="1" applyBorder="1" applyAlignment="1">
      <alignment horizontal="left" vertical="top" indent="1" shrinkToFit="1"/>
    </xf>
    <xf numFmtId="0" fontId="81" fillId="46" borderId="6" xfId="4" applyFont="1" applyFill="1" applyBorder="1" applyAlignment="1">
      <alignment horizontal="left" vertical="top" wrapText="1" indent="1"/>
    </xf>
    <xf numFmtId="0" fontId="82" fillId="32" borderId="23" xfId="4" applyFont="1" applyFill="1" applyBorder="1" applyAlignment="1">
      <alignment horizontal="left" vertical="top" wrapText="1"/>
    </xf>
    <xf numFmtId="0" fontId="82" fillId="32" borderId="24" xfId="4" applyFont="1" applyFill="1" applyBorder="1" applyAlignment="1">
      <alignment horizontal="center" vertical="top" wrapText="1"/>
    </xf>
    <xf numFmtId="9" fontId="56" fillId="32" borderId="24" xfId="4" applyNumberFormat="1" applyFont="1" applyFill="1" applyBorder="1" applyAlignment="1">
      <alignment horizontal="center" vertical="top" shrinkToFit="1"/>
    </xf>
    <xf numFmtId="1" fontId="56" fillId="32" borderId="24" xfId="4" applyNumberFormat="1" applyFont="1" applyFill="1" applyBorder="1" applyAlignment="1">
      <alignment horizontal="center" vertical="top" shrinkToFit="1"/>
    </xf>
    <xf numFmtId="9" fontId="56" fillId="32" borderId="6" xfId="4" applyNumberFormat="1" applyFont="1" applyFill="1" applyBorder="1" applyAlignment="1">
      <alignment horizontal="left" vertical="top" indent="2" shrinkToFit="1"/>
    </xf>
    <xf numFmtId="0" fontId="82" fillId="47" borderId="23" xfId="4" applyFont="1" applyFill="1" applyBorder="1" applyAlignment="1">
      <alignment horizontal="left" vertical="top" wrapText="1"/>
    </xf>
    <xf numFmtId="0" fontId="82" fillId="47" borderId="24" xfId="4" applyFont="1" applyFill="1" applyBorder="1" applyAlignment="1">
      <alignment horizontal="center" vertical="top" wrapText="1"/>
    </xf>
    <xf numFmtId="9" fontId="56" fillId="47" borderId="24" xfId="4" applyNumberFormat="1" applyFont="1" applyFill="1" applyBorder="1" applyAlignment="1">
      <alignment horizontal="center" vertical="top" shrinkToFit="1"/>
    </xf>
    <xf numFmtId="1" fontId="56" fillId="47" borderId="24" xfId="4" applyNumberFormat="1" applyFont="1" applyFill="1" applyBorder="1" applyAlignment="1">
      <alignment horizontal="center" vertical="top" shrinkToFit="1"/>
    </xf>
    <xf numFmtId="9" fontId="56" fillId="47" borderId="6" xfId="4" applyNumberFormat="1" applyFont="1" applyFill="1" applyBorder="1" applyAlignment="1">
      <alignment horizontal="left" vertical="top" indent="2" shrinkToFit="1"/>
    </xf>
    <xf numFmtId="0" fontId="82" fillId="22" borderId="23" xfId="4" applyFont="1" applyFill="1" applyBorder="1" applyAlignment="1">
      <alignment horizontal="left" vertical="top" wrapText="1"/>
    </xf>
    <xf numFmtId="0" fontId="82" fillId="22" borderId="24" xfId="4" applyFont="1" applyFill="1" applyBorder="1" applyAlignment="1">
      <alignment horizontal="center" vertical="top" wrapText="1"/>
    </xf>
    <xf numFmtId="9" fontId="56" fillId="22" borderId="24" xfId="4" applyNumberFormat="1" applyFont="1" applyFill="1" applyBorder="1" applyAlignment="1">
      <alignment horizontal="center" vertical="top" shrinkToFit="1"/>
    </xf>
    <xf numFmtId="1" fontId="56" fillId="22" borderId="24" xfId="4" applyNumberFormat="1" applyFont="1" applyFill="1" applyBorder="1" applyAlignment="1">
      <alignment horizontal="center" vertical="top" shrinkToFit="1"/>
    </xf>
    <xf numFmtId="9" fontId="56" fillId="22" borderId="6" xfId="4" applyNumberFormat="1" applyFont="1" applyFill="1" applyBorder="1" applyAlignment="1">
      <alignment horizontal="left" vertical="top" indent="2" shrinkToFit="1"/>
    </xf>
    <xf numFmtId="0" fontId="82" fillId="18" borderId="23" xfId="4" applyFont="1" applyFill="1" applyBorder="1" applyAlignment="1">
      <alignment horizontal="left" vertical="top" wrapText="1"/>
    </xf>
    <xf numFmtId="0" fontId="82" fillId="18" borderId="24" xfId="4" applyFont="1" applyFill="1" applyBorder="1" applyAlignment="1">
      <alignment horizontal="center" vertical="top" wrapText="1"/>
    </xf>
    <xf numFmtId="1" fontId="56" fillId="18" borderId="24" xfId="4" applyNumberFormat="1" applyFont="1" applyFill="1" applyBorder="1" applyAlignment="1">
      <alignment horizontal="center" vertical="top" shrinkToFit="1"/>
    </xf>
    <xf numFmtId="9" fontId="56" fillId="18" borderId="24" xfId="4" applyNumberFormat="1" applyFont="1" applyFill="1" applyBorder="1" applyAlignment="1">
      <alignment horizontal="center" vertical="top" shrinkToFit="1"/>
    </xf>
    <xf numFmtId="9" fontId="56" fillId="18" borderId="6" xfId="4" applyNumberFormat="1" applyFont="1" applyFill="1" applyBorder="1" applyAlignment="1">
      <alignment horizontal="left" vertical="top" indent="1" shrinkToFit="1"/>
    </xf>
    <xf numFmtId="0" fontId="82" fillId="41" borderId="23" xfId="4" applyFont="1" applyFill="1" applyBorder="1" applyAlignment="1">
      <alignment horizontal="left" vertical="top" wrapText="1"/>
    </xf>
    <xf numFmtId="0" fontId="82" fillId="41" borderId="24" xfId="4" applyFont="1" applyFill="1" applyBorder="1" applyAlignment="1">
      <alignment horizontal="center" vertical="top" wrapText="1"/>
    </xf>
    <xf numFmtId="9" fontId="56" fillId="41" borderId="24" xfId="4" applyNumberFormat="1" applyFont="1" applyFill="1" applyBorder="1" applyAlignment="1">
      <alignment horizontal="center" vertical="top" shrinkToFit="1"/>
    </xf>
    <xf numFmtId="1" fontId="56" fillId="41" borderId="24" xfId="4" applyNumberFormat="1" applyFont="1" applyFill="1" applyBorder="1" applyAlignment="1">
      <alignment horizontal="center" vertical="top" shrinkToFit="1"/>
    </xf>
    <xf numFmtId="9" fontId="56" fillId="41" borderId="6" xfId="4" applyNumberFormat="1" applyFont="1" applyFill="1" applyBorder="1" applyAlignment="1">
      <alignment horizontal="left" vertical="top" indent="1" shrinkToFit="1"/>
    </xf>
    <xf numFmtId="0" fontId="82" fillId="5" borderId="23" xfId="4" applyFont="1" applyFill="1" applyBorder="1" applyAlignment="1">
      <alignment horizontal="left" vertical="top" wrapText="1"/>
    </xf>
    <xf numFmtId="0" fontId="82" fillId="5" borderId="24" xfId="4" applyFont="1" applyFill="1" applyBorder="1" applyAlignment="1">
      <alignment horizontal="center" vertical="top" wrapText="1"/>
    </xf>
    <xf numFmtId="9" fontId="56" fillId="5" borderId="24" xfId="4" applyNumberFormat="1" applyFont="1" applyFill="1" applyBorder="1" applyAlignment="1">
      <alignment horizontal="center" vertical="top" shrinkToFit="1"/>
    </xf>
    <xf numFmtId="1" fontId="56" fillId="5" borderId="24" xfId="4" applyNumberFormat="1" applyFont="1" applyFill="1" applyBorder="1" applyAlignment="1">
      <alignment horizontal="center" vertical="top" shrinkToFit="1"/>
    </xf>
    <xf numFmtId="9" fontId="56" fillId="5" borderId="6" xfId="4" applyNumberFormat="1" applyFont="1" applyFill="1" applyBorder="1" applyAlignment="1">
      <alignment horizontal="left" vertical="top" indent="1" shrinkToFit="1"/>
    </xf>
    <xf numFmtId="0" fontId="82" fillId="12" borderId="25" xfId="4" applyFont="1" applyFill="1" applyBorder="1" applyAlignment="1">
      <alignment horizontal="left" vertical="top" wrapText="1"/>
    </xf>
    <xf numFmtId="0" fontId="82" fillId="12" borderId="26" xfId="4" applyFont="1" applyFill="1" applyBorder="1" applyAlignment="1">
      <alignment horizontal="center" vertical="top" wrapText="1"/>
    </xf>
    <xf numFmtId="9" fontId="56" fillId="12" borderId="26" xfId="4" applyNumberFormat="1" applyFont="1" applyFill="1" applyBorder="1" applyAlignment="1">
      <alignment horizontal="center" vertical="top" shrinkToFit="1"/>
    </xf>
    <xf numFmtId="1" fontId="56" fillId="12" borderId="26" xfId="4" applyNumberFormat="1" applyFont="1" applyFill="1" applyBorder="1" applyAlignment="1">
      <alignment horizontal="center" vertical="top" shrinkToFit="1"/>
    </xf>
    <xf numFmtId="9" fontId="56" fillId="12" borderId="17" xfId="4" applyNumberFormat="1" applyFont="1" applyFill="1" applyBorder="1" applyAlignment="1">
      <alignment horizontal="left" vertical="top" indent="1" shrinkToFit="1"/>
    </xf>
    <xf numFmtId="0" fontId="82" fillId="32" borderId="24" xfId="4" applyFont="1" applyFill="1" applyBorder="1" applyAlignment="1">
      <alignment horizontal="left" vertical="top" wrapText="1" indent="1"/>
    </xf>
    <xf numFmtId="0" fontId="82" fillId="47" borderId="24" xfId="4" applyFont="1" applyFill="1" applyBorder="1" applyAlignment="1">
      <alignment horizontal="left" vertical="top" wrapText="1" indent="1"/>
    </xf>
    <xf numFmtId="0" fontId="82" fillId="22" borderId="24" xfId="4" applyFont="1" applyFill="1" applyBorder="1" applyAlignment="1">
      <alignment horizontal="left" vertical="top" wrapText="1" indent="1"/>
    </xf>
    <xf numFmtId="0" fontId="82" fillId="18" borderId="24" xfId="4" applyFont="1" applyFill="1" applyBorder="1" applyAlignment="1">
      <alignment horizontal="left" vertical="top" wrapText="1" indent="1"/>
    </xf>
    <xf numFmtId="0" fontId="82" fillId="41" borderId="24" xfId="4" applyFont="1" applyFill="1" applyBorder="1" applyAlignment="1">
      <alignment horizontal="left" vertical="top" wrapText="1" indent="1"/>
    </xf>
    <xf numFmtId="0" fontId="82" fillId="5" borderId="24" xfId="4" applyFont="1" applyFill="1" applyBorder="1" applyAlignment="1">
      <alignment horizontal="left" vertical="top" wrapText="1" indent="1"/>
    </xf>
    <xf numFmtId="0" fontId="82" fillId="12" borderId="26" xfId="4" applyFont="1" applyFill="1" applyBorder="1" applyAlignment="1">
      <alignment horizontal="left" vertical="top" wrapText="1" indent="1"/>
    </xf>
    <xf numFmtId="0" fontId="83" fillId="0" borderId="0" xfId="4" applyFont="1" applyAlignment="1">
      <alignment horizontal="left" vertical="top"/>
    </xf>
    <xf numFmtId="9" fontId="84" fillId="0" borderId="0" xfId="0" applyNumberFormat="1" applyFont="1" applyAlignment="1">
      <alignment horizontal="left" vertical="center" indent="4"/>
    </xf>
    <xf numFmtId="9" fontId="85" fillId="0" borderId="0" xfId="0" applyNumberFormat="1" applyFont="1" applyAlignment="1">
      <alignment horizontal="left" vertical="center" indent="4"/>
    </xf>
    <xf numFmtId="9" fontId="86" fillId="0" borderId="0" xfId="0" applyNumberFormat="1" applyFont="1" applyAlignment="1">
      <alignment horizontal="left" vertical="center" indent="4"/>
    </xf>
    <xf numFmtId="9" fontId="87" fillId="0" borderId="0" xfId="0" applyNumberFormat="1" applyFont="1" applyAlignment="1">
      <alignment horizontal="left" vertical="center"/>
    </xf>
    <xf numFmtId="0" fontId="81" fillId="44" borderId="5" xfId="4" applyFont="1" applyFill="1" applyBorder="1" applyAlignment="1">
      <alignment horizontal="left" vertical="top" wrapText="1" indent="4"/>
    </xf>
    <xf numFmtId="0" fontId="81" fillId="44" borderId="22" xfId="4" applyFont="1" applyFill="1" applyBorder="1" applyAlignment="1">
      <alignment horizontal="center" vertical="top" wrapText="1"/>
    </xf>
    <xf numFmtId="0" fontId="81" fillId="48" borderId="24" xfId="4" applyFont="1" applyFill="1" applyBorder="1" applyAlignment="1">
      <alignment horizontal="left" vertical="top" wrapText="1" indent="3"/>
    </xf>
    <xf numFmtId="0" fontId="81" fillId="48" borderId="6" xfId="4" applyFont="1" applyFill="1" applyBorder="1" applyAlignment="1">
      <alignment horizontal="left" vertical="top" wrapText="1" indent="3"/>
    </xf>
    <xf numFmtId="0" fontId="82" fillId="49" borderId="23" xfId="4" applyFont="1" applyFill="1" applyBorder="1" applyAlignment="1">
      <alignment horizontal="left" vertical="top" wrapText="1"/>
    </xf>
    <xf numFmtId="1" fontId="56" fillId="49" borderId="24" xfId="4" applyNumberFormat="1" applyFont="1" applyFill="1" applyBorder="1" applyAlignment="1">
      <alignment horizontal="center" vertical="top" shrinkToFit="1"/>
    </xf>
    <xf numFmtId="0" fontId="82" fillId="50" borderId="23" xfId="4" applyFont="1" applyFill="1" applyBorder="1" applyAlignment="1">
      <alignment horizontal="left" vertical="top" wrapText="1"/>
    </xf>
    <xf numFmtId="1" fontId="56" fillId="50" borderId="24" xfId="4" applyNumberFormat="1" applyFont="1" applyFill="1" applyBorder="1" applyAlignment="1">
      <alignment horizontal="center" vertical="top" shrinkToFit="1"/>
    </xf>
    <xf numFmtId="0" fontId="82" fillId="50" borderId="25" xfId="4" applyFont="1" applyFill="1" applyBorder="1" applyAlignment="1">
      <alignment horizontal="left" vertical="top" wrapText="1"/>
    </xf>
    <xf numFmtId="1" fontId="56" fillId="50" borderId="26" xfId="4" applyNumberFormat="1" applyFont="1" applyFill="1" applyBorder="1" applyAlignment="1">
      <alignment horizontal="center" vertical="top" shrinkToFit="1"/>
    </xf>
    <xf numFmtId="0" fontId="76" fillId="44" borderId="5" xfId="3" applyFont="1" applyFill="1" applyBorder="1" applyAlignment="1">
      <alignment horizontal="center" vertical="top" wrapText="1"/>
    </xf>
    <xf numFmtId="1" fontId="59" fillId="44" borderId="3" xfId="3" applyNumberFormat="1" applyFont="1" applyFill="1" applyBorder="1" applyAlignment="1">
      <alignment horizontal="center" vertical="top" shrinkToFit="1"/>
    </xf>
    <xf numFmtId="0" fontId="88" fillId="49" borderId="23" xfId="3" applyFont="1" applyFill="1" applyBorder="1" applyAlignment="1">
      <alignment horizontal="center" vertical="top" wrapText="1"/>
    </xf>
    <xf numFmtId="1" fontId="56" fillId="49" borderId="6" xfId="3" applyNumberFormat="1" applyFont="1" applyFill="1" applyBorder="1" applyAlignment="1">
      <alignment horizontal="center" vertical="top" shrinkToFit="1"/>
    </xf>
    <xf numFmtId="0" fontId="88" fillId="50" borderId="23" xfId="3" applyFont="1" applyFill="1" applyBorder="1" applyAlignment="1">
      <alignment horizontal="center" vertical="top" wrapText="1"/>
    </xf>
    <xf numFmtId="1" fontId="56" fillId="50" borderId="6" xfId="3" applyNumberFormat="1" applyFont="1" applyFill="1" applyBorder="1" applyAlignment="1">
      <alignment horizontal="center" vertical="top" shrinkToFit="1"/>
    </xf>
    <xf numFmtId="0" fontId="88" fillId="50" borderId="25" xfId="3" applyFont="1" applyFill="1" applyBorder="1" applyAlignment="1">
      <alignment horizontal="center" vertical="top" wrapText="1"/>
    </xf>
    <xf numFmtId="1" fontId="56" fillId="50" borderId="17" xfId="3" applyNumberFormat="1" applyFont="1" applyFill="1" applyBorder="1" applyAlignment="1">
      <alignment horizontal="center" vertical="top" shrinkToFit="1"/>
    </xf>
    <xf numFmtId="0" fontId="76" fillId="44" borderId="5" xfId="0" applyFont="1" applyFill="1" applyBorder="1" applyAlignment="1">
      <alignment horizontal="center" vertical="top" wrapText="1"/>
    </xf>
    <xf numFmtId="1" fontId="59" fillId="44" borderId="3" xfId="3" applyNumberFormat="1" applyFont="1" applyFill="1" applyBorder="1" applyAlignment="1">
      <alignment horizontal="left" vertical="top" indent="14" shrinkToFit="1"/>
    </xf>
    <xf numFmtId="0" fontId="88" fillId="49" borderId="25" xfId="3" applyFont="1" applyFill="1" applyBorder="1" applyAlignment="1">
      <alignment horizontal="center" vertical="top" wrapText="1"/>
    </xf>
    <xf numFmtId="1" fontId="56" fillId="49" borderId="17" xfId="3" applyNumberFormat="1" applyFont="1" applyFill="1" applyBorder="1" applyAlignment="1">
      <alignment horizontal="center" vertical="top" shrinkToFit="1"/>
    </xf>
    <xf numFmtId="0" fontId="76" fillId="44" borderId="5" xfId="3" applyFont="1" applyFill="1" applyBorder="1" applyAlignment="1">
      <alignment horizontal="left" vertical="top" wrapText="1" indent="9"/>
    </xf>
    <xf numFmtId="0" fontId="55" fillId="44" borderId="22" xfId="3" applyFill="1" applyBorder="1" applyAlignment="1">
      <alignment horizontal="center" vertical="top" wrapText="1"/>
    </xf>
    <xf numFmtId="0" fontId="55" fillId="44" borderId="3" xfId="3" applyFill="1" applyBorder="1" applyAlignment="1">
      <alignment horizontal="center" vertical="top" wrapText="1"/>
    </xf>
    <xf numFmtId="1" fontId="56" fillId="49" borderId="23" xfId="3" applyNumberFormat="1" applyFont="1" applyFill="1" applyBorder="1" applyAlignment="1">
      <alignment horizontal="left" vertical="top" indent="9" shrinkToFit="1"/>
    </xf>
    <xf numFmtId="167" fontId="88" fillId="49" borderId="24" xfId="3" applyNumberFormat="1" applyFont="1" applyFill="1" applyBorder="1" applyAlignment="1">
      <alignment horizontal="left" vertical="top" wrapText="1" indent="9"/>
    </xf>
    <xf numFmtId="167" fontId="88" fillId="49" borderId="6" xfId="3" applyNumberFormat="1" applyFont="1" applyFill="1" applyBorder="1" applyAlignment="1">
      <alignment horizontal="center" vertical="top" wrapText="1"/>
    </xf>
    <xf numFmtId="1" fontId="56" fillId="50" borderId="23" xfId="3" applyNumberFormat="1" applyFont="1" applyFill="1" applyBorder="1" applyAlignment="1">
      <alignment horizontal="left" vertical="top" indent="9" shrinkToFit="1"/>
    </xf>
    <xf numFmtId="167" fontId="88" fillId="50" borderId="24" xfId="3" applyNumberFormat="1" applyFont="1" applyFill="1" applyBorder="1" applyAlignment="1">
      <alignment horizontal="left" vertical="top" wrapText="1" indent="9"/>
    </xf>
    <xf numFmtId="167" fontId="88" fillId="50" borderId="6" xfId="3" applyNumberFormat="1" applyFont="1" applyFill="1" applyBorder="1" applyAlignment="1">
      <alignment horizontal="center" vertical="top" wrapText="1"/>
    </xf>
    <xf numFmtId="1" fontId="56" fillId="49" borderId="25" xfId="3" applyNumberFormat="1" applyFont="1" applyFill="1" applyBorder="1" applyAlignment="1">
      <alignment horizontal="left" vertical="top" indent="9" shrinkToFit="1"/>
    </xf>
    <xf numFmtId="167" fontId="88" fillId="49" borderId="26" xfId="3" applyNumberFormat="1" applyFont="1" applyFill="1" applyBorder="1" applyAlignment="1">
      <alignment horizontal="left" vertical="top" wrapText="1" indent="9"/>
    </xf>
    <xf numFmtId="167" fontId="88" fillId="49" borderId="17" xfId="3" applyNumberFormat="1" applyFont="1" applyFill="1" applyBorder="1" applyAlignment="1">
      <alignment horizontal="center" vertical="top" wrapText="1"/>
    </xf>
    <xf numFmtId="0" fontId="90" fillId="0" borderId="0" xfId="4" applyFont="1" applyAlignment="1">
      <alignment horizontal="left" vertical="top"/>
    </xf>
    <xf numFmtId="0" fontId="55" fillId="44" borderId="5" xfId="3" applyFill="1" applyBorder="1" applyAlignment="1">
      <alignment horizontal="left" vertical="top" wrapText="1"/>
    </xf>
    <xf numFmtId="0" fontId="76" fillId="44" borderId="22" xfId="3" applyFont="1" applyFill="1" applyBorder="1" applyAlignment="1">
      <alignment horizontal="left" vertical="center" wrapText="1" indent="2"/>
    </xf>
    <xf numFmtId="0" fontId="76" fillId="44" borderId="22" xfId="3" applyFont="1" applyFill="1" applyBorder="1" applyAlignment="1">
      <alignment horizontal="center" vertical="top" wrapText="1"/>
    </xf>
    <xf numFmtId="0" fontId="76" fillId="44" borderId="22" xfId="3" applyFont="1" applyFill="1" applyBorder="1" applyAlignment="1">
      <alignment horizontal="left" vertical="top" wrapText="1" indent="2"/>
    </xf>
    <xf numFmtId="0" fontId="76" fillId="44" borderId="3" xfId="3" applyFont="1" applyFill="1" applyBorder="1" applyAlignment="1">
      <alignment horizontal="left" vertical="top" wrapText="1" indent="2"/>
    </xf>
    <xf numFmtId="0" fontId="88" fillId="49" borderId="23" xfId="3" applyFont="1" applyFill="1" applyBorder="1" applyAlignment="1">
      <alignment horizontal="left" vertical="top" wrapText="1"/>
    </xf>
    <xf numFmtId="0" fontId="88" fillId="49" borderId="24" xfId="3" applyFont="1" applyFill="1" applyBorder="1" applyAlignment="1">
      <alignment horizontal="left" vertical="top" wrapText="1"/>
    </xf>
    <xf numFmtId="1" fontId="56" fillId="49" borderId="24" xfId="3" applyNumberFormat="1" applyFont="1" applyFill="1" applyBorder="1" applyAlignment="1">
      <alignment horizontal="center" vertical="top" shrinkToFit="1"/>
    </xf>
    <xf numFmtId="0" fontId="55" fillId="49" borderId="24" xfId="3" applyFill="1" applyBorder="1" applyAlignment="1">
      <alignment horizontal="left" vertical="center" wrapText="1"/>
    </xf>
    <xf numFmtId="0" fontId="88" fillId="49" borderId="6" xfId="3" applyFont="1" applyFill="1" applyBorder="1" applyAlignment="1">
      <alignment horizontal="left" vertical="top" wrapText="1"/>
    </xf>
    <xf numFmtId="0" fontId="88" fillId="50" borderId="23" xfId="3" applyFont="1" applyFill="1" applyBorder="1" applyAlignment="1">
      <alignment horizontal="left" vertical="top" wrapText="1"/>
    </xf>
    <xf numFmtId="0" fontId="88" fillId="50" borderId="24" xfId="3" applyFont="1" applyFill="1" applyBorder="1" applyAlignment="1">
      <alignment horizontal="left" vertical="top" wrapText="1"/>
    </xf>
    <xf numFmtId="0" fontId="55" fillId="50" borderId="24" xfId="3" applyFill="1" applyBorder="1" applyAlignment="1">
      <alignment horizontal="left" vertical="center" wrapText="1"/>
    </xf>
    <xf numFmtId="0" fontId="55" fillId="50" borderId="6" xfId="3" applyFill="1" applyBorder="1" applyAlignment="1">
      <alignment horizontal="left" vertical="center" wrapText="1"/>
    </xf>
    <xf numFmtId="0" fontId="88" fillId="49" borderId="24" xfId="3" applyFont="1" applyFill="1" applyBorder="1" applyAlignment="1">
      <alignment horizontal="left" vertical="top" wrapText="1" indent="2"/>
    </xf>
    <xf numFmtId="1" fontId="56" fillId="50" borderId="24" xfId="3" applyNumberFormat="1" applyFont="1" applyFill="1" applyBorder="1" applyAlignment="1">
      <alignment horizontal="center" vertical="top" shrinkToFit="1"/>
    </xf>
    <xf numFmtId="0" fontId="88" fillId="50" borderId="24" xfId="3" applyFont="1" applyFill="1" applyBorder="1" applyAlignment="1">
      <alignment horizontal="left" vertical="top" wrapText="1" indent="2"/>
    </xf>
    <xf numFmtId="0" fontId="88" fillId="50" borderId="6" xfId="3" applyFont="1" applyFill="1" applyBorder="1" applyAlignment="1">
      <alignment horizontal="left" vertical="top" wrapText="1"/>
    </xf>
    <xf numFmtId="0" fontId="55" fillId="50" borderId="24" xfId="3" applyFill="1" applyBorder="1" applyAlignment="1">
      <alignment horizontal="left" vertical="top" wrapText="1"/>
    </xf>
    <xf numFmtId="0" fontId="88" fillId="50" borderId="23" xfId="3" applyFont="1" applyFill="1" applyBorder="1" applyAlignment="1">
      <alignment horizontal="left" vertical="center" wrapText="1"/>
    </xf>
    <xf numFmtId="0" fontId="88" fillId="50" borderId="24" xfId="3" applyFont="1" applyFill="1" applyBorder="1" applyAlignment="1">
      <alignment horizontal="left" vertical="center" wrapText="1"/>
    </xf>
    <xf numFmtId="1" fontId="56" fillId="50" borderId="24" xfId="3" applyNumberFormat="1" applyFont="1" applyFill="1" applyBorder="1" applyAlignment="1">
      <alignment horizontal="center" vertical="center" shrinkToFit="1"/>
    </xf>
    <xf numFmtId="0" fontId="88" fillId="50" borderId="24" xfId="3" applyFont="1" applyFill="1" applyBorder="1" applyAlignment="1">
      <alignment horizontal="left" vertical="center" wrapText="1" indent="2"/>
    </xf>
    <xf numFmtId="0" fontId="88" fillId="49" borderId="26" xfId="3" applyFont="1" applyFill="1" applyBorder="1" applyAlignment="1">
      <alignment horizontal="left" vertical="top" wrapText="1"/>
    </xf>
    <xf numFmtId="1" fontId="56" fillId="49" borderId="26" xfId="3" applyNumberFormat="1" applyFont="1" applyFill="1" applyBorder="1" applyAlignment="1">
      <alignment horizontal="center" vertical="top" shrinkToFit="1"/>
    </xf>
    <xf numFmtId="0" fontId="88" fillId="49" borderId="26" xfId="3" applyFont="1" applyFill="1" applyBorder="1" applyAlignment="1">
      <alignment horizontal="left" vertical="top" wrapText="1" indent="2"/>
    </xf>
    <xf numFmtId="0" fontId="88" fillId="49" borderId="17" xfId="3" applyFont="1" applyFill="1" applyBorder="1" applyAlignment="1">
      <alignment horizontal="left" vertical="top" wrapText="1"/>
    </xf>
    <xf numFmtId="0" fontId="9" fillId="0" borderId="0" xfId="0" applyFont="1" applyAlignment="1">
      <alignment horizontal="left" vertical="top" indent="1"/>
    </xf>
    <xf numFmtId="0" fontId="90" fillId="0" borderId="0" xfId="3" applyFont="1" applyAlignment="1">
      <alignment horizontal="left" vertical="top"/>
    </xf>
    <xf numFmtId="0" fontId="90" fillId="0" borderId="0" xfId="3" applyFont="1" applyAlignment="1">
      <alignment horizontal="left" vertical="top" indent="1"/>
    </xf>
    <xf numFmtId="167" fontId="10" fillId="0" borderId="0" xfId="0" applyNumberFormat="1" applyFont="1"/>
    <xf numFmtId="0" fontId="0" fillId="0" borderId="0" xfId="0" applyAlignment="1">
      <alignment horizontal="right"/>
    </xf>
    <xf numFmtId="0" fontId="9" fillId="0" borderId="0" xfId="0" applyFont="1" applyAlignment="1">
      <alignment horizontal="right"/>
    </xf>
    <xf numFmtId="0" fontId="11" fillId="0" borderId="0" xfId="0" applyFont="1" applyAlignment="1">
      <alignment horizontal="right"/>
    </xf>
    <xf numFmtId="0" fontId="9" fillId="0" borderId="0" xfId="0" applyFont="1" applyAlignment="1">
      <alignment horizontal="left"/>
    </xf>
    <xf numFmtId="164" fontId="10" fillId="0" borderId="0" xfId="0" applyNumberFormat="1" applyFont="1" applyAlignment="1">
      <alignment horizontal="left"/>
    </xf>
    <xf numFmtId="164" fontId="16" fillId="0" borderId="0" xfId="0" applyNumberFormat="1" applyFont="1" applyAlignment="1">
      <alignment horizontal="left"/>
    </xf>
    <xf numFmtId="0" fontId="92" fillId="0" borderId="0" xfId="0" quotePrefix="1" applyFont="1" applyAlignment="1">
      <alignment horizontal="center"/>
    </xf>
    <xf numFmtId="170" fontId="75" fillId="0" borderId="0" xfId="0" applyNumberFormat="1" applyFont="1" applyAlignment="1">
      <alignment vertical="center"/>
    </xf>
    <xf numFmtId="0" fontId="54" fillId="0" borderId="0" xfId="0" quotePrefix="1" applyFont="1" applyAlignment="1">
      <alignment horizontal="center"/>
    </xf>
    <xf numFmtId="9" fontId="54" fillId="0" borderId="0" xfId="0" applyNumberFormat="1" applyFont="1" applyAlignment="1">
      <alignment vertical="center"/>
    </xf>
    <xf numFmtId="167" fontId="16" fillId="0" borderId="0" xfId="0" applyNumberFormat="1" applyFont="1"/>
    <xf numFmtId="0" fontId="54" fillId="0" borderId="0" xfId="0" quotePrefix="1" applyFont="1" applyAlignment="1">
      <alignment horizontal="center" vertical="center"/>
    </xf>
    <xf numFmtId="0" fontId="16" fillId="0" borderId="0" xfId="0" quotePrefix="1" applyFont="1" applyAlignment="1">
      <alignment horizontal="left" vertical="top"/>
    </xf>
    <xf numFmtId="0" fontId="16" fillId="0" borderId="0" xfId="0" quotePrefix="1" applyFont="1" applyAlignment="1">
      <alignment horizontal="left" vertical="top" wrapText="1"/>
    </xf>
    <xf numFmtId="175" fontId="16" fillId="0" borderId="0" xfId="0" applyNumberFormat="1" applyFont="1" applyAlignment="1">
      <alignment vertical="center"/>
    </xf>
    <xf numFmtId="0" fontId="52" fillId="0" borderId="0" xfId="0" quotePrefix="1" applyFont="1" applyAlignment="1">
      <alignment horizontal="left"/>
    </xf>
    <xf numFmtId="167" fontId="16" fillId="0" borderId="0" xfId="0" applyNumberFormat="1" applyFont="1" applyAlignment="1">
      <alignment vertical="center"/>
    </xf>
    <xf numFmtId="0" fontId="82" fillId="0" borderId="24" xfId="4" applyFont="1" applyBorder="1" applyAlignment="1">
      <alignment horizontal="center" vertical="top" wrapText="1"/>
    </xf>
    <xf numFmtId="0" fontId="95" fillId="0" borderId="0" xfId="0" quotePrefix="1" applyFont="1" applyAlignment="1">
      <alignment horizontal="left" vertical="top"/>
    </xf>
    <xf numFmtId="175" fontId="54" fillId="0" borderId="0" xfId="0" applyNumberFormat="1" applyFont="1" applyAlignment="1">
      <alignment vertical="center"/>
    </xf>
    <xf numFmtId="0" fontId="51" fillId="0" borderId="0" xfId="0" quotePrefix="1" applyFont="1" applyAlignment="1">
      <alignment horizontal="left" vertical="top"/>
    </xf>
    <xf numFmtId="0" fontId="16" fillId="0" borderId="0" xfId="0" applyFont="1" applyAlignment="1">
      <alignment horizontal="center"/>
    </xf>
    <xf numFmtId="0" fontId="54" fillId="0" borderId="0" xfId="0" quotePrefix="1" applyFont="1" applyAlignment="1">
      <alignment horizontal="center" vertical="top"/>
    </xf>
    <xf numFmtId="175" fontId="54" fillId="0" borderId="0" xfId="0" applyNumberFormat="1" applyFont="1" applyAlignment="1">
      <alignment horizontal="center" vertical="center"/>
    </xf>
    <xf numFmtId="177" fontId="54" fillId="0" borderId="0" xfId="0" applyNumberFormat="1" applyFont="1" applyAlignment="1">
      <alignment horizontal="center" vertical="center"/>
    </xf>
    <xf numFmtId="167" fontId="54" fillId="0" borderId="0" xfId="0" applyNumberFormat="1" applyFont="1" applyAlignment="1">
      <alignment horizontal="center" vertical="center"/>
    </xf>
    <xf numFmtId="0" fontId="96" fillId="0" borderId="0" xfId="0" quotePrefix="1" applyFont="1" applyAlignment="1">
      <alignment horizontal="left"/>
    </xf>
    <xf numFmtId="0" fontId="95" fillId="0" borderId="0" xfId="0" quotePrefix="1" applyFont="1" applyAlignment="1">
      <alignment horizontal="center"/>
    </xf>
    <xf numFmtId="4" fontId="54" fillId="0" borderId="0" xfId="0" applyNumberFormat="1" applyFont="1" applyAlignment="1">
      <alignment vertical="center"/>
    </xf>
    <xf numFmtId="0" fontId="52" fillId="0" borderId="0" xfId="0" applyFont="1" applyAlignment="1">
      <alignment horizontal="left"/>
    </xf>
    <xf numFmtId="0" fontId="0" fillId="0" borderId="0" xfId="0" quotePrefix="1"/>
    <xf numFmtId="9" fontId="96" fillId="0" borderId="0" xfId="0" applyNumberFormat="1" applyFont="1" applyAlignment="1">
      <alignment vertical="center"/>
    </xf>
    <xf numFmtId="0" fontId="97" fillId="0" borderId="0" xfId="0" quotePrefix="1" applyFont="1" applyAlignment="1">
      <alignment horizontal="left" vertical="top"/>
    </xf>
    <xf numFmtId="0" fontId="97" fillId="0" borderId="0" xfId="0" applyFont="1" applyAlignment="1">
      <alignment horizontal="left" vertical="top"/>
    </xf>
    <xf numFmtId="0" fontId="97" fillId="0" borderId="0" xfId="0" quotePrefix="1" applyFont="1" applyAlignment="1">
      <alignment horizontal="center"/>
    </xf>
    <xf numFmtId="175" fontId="98" fillId="0" borderId="0" xfId="0" applyNumberFormat="1" applyFont="1" applyAlignment="1">
      <alignment vertical="center"/>
    </xf>
    <xf numFmtId="9" fontId="98" fillId="0" borderId="0" xfId="0" applyNumberFormat="1" applyFont="1" applyAlignment="1">
      <alignment vertical="center"/>
    </xf>
    <xf numFmtId="178" fontId="96" fillId="0" borderId="0" xfId="0" applyNumberFormat="1" applyFont="1" applyAlignment="1">
      <alignment vertical="center"/>
    </xf>
    <xf numFmtId="0" fontId="16" fillId="0" borderId="0" xfId="0" applyFont="1" applyAlignment="1">
      <alignment horizontal="center" vertical="center"/>
    </xf>
    <xf numFmtId="9" fontId="16" fillId="0" borderId="0" xfId="0" applyNumberFormat="1" applyFont="1" applyAlignment="1">
      <alignment horizontal="center" vertical="center"/>
    </xf>
    <xf numFmtId="0" fontId="16" fillId="0" borderId="0" xfId="0" quotePrefix="1" applyFont="1" applyAlignment="1">
      <alignment horizontal="center" vertical="center"/>
    </xf>
    <xf numFmtId="174" fontId="16" fillId="0" borderId="0" xfId="0" applyNumberFormat="1" applyFont="1" applyAlignment="1">
      <alignment horizontal="center" vertical="center"/>
    </xf>
    <xf numFmtId="3" fontId="54" fillId="0" borderId="0" xfId="0" applyNumberFormat="1" applyFont="1" applyAlignment="1">
      <alignment vertical="center"/>
    </xf>
    <xf numFmtId="0" fontId="51" fillId="0" borderId="0" xfId="0" quotePrefix="1" applyFont="1" applyAlignment="1">
      <alignment horizontal="center"/>
    </xf>
    <xf numFmtId="0" fontId="16" fillId="0" borderId="0" xfId="0" quotePrefix="1" applyFont="1" applyAlignment="1">
      <alignment horizontal="center"/>
    </xf>
    <xf numFmtId="0" fontId="16" fillId="0" borderId="0" xfId="0" quotePrefix="1" applyFont="1" applyAlignment="1">
      <alignment horizontal="center" vertical="top"/>
    </xf>
    <xf numFmtId="0" fontId="6" fillId="0" borderId="0" xfId="0" applyFont="1" applyAlignment="1">
      <alignment horizontal="center"/>
    </xf>
    <xf numFmtId="175" fontId="16" fillId="0" borderId="0" xfId="0" applyNumberFormat="1" applyFont="1" applyAlignment="1">
      <alignment horizontal="center" vertical="center"/>
    </xf>
    <xf numFmtId="177" fontId="16" fillId="0" borderId="0" xfId="0" applyNumberFormat="1" applyFont="1" applyAlignment="1">
      <alignment horizontal="center" vertical="center"/>
    </xf>
    <xf numFmtId="0" fontId="48" fillId="0" borderId="0" xfId="0" applyFont="1"/>
    <xf numFmtId="0" fontId="12" fillId="0" borderId="0" xfId="0" applyFont="1" applyAlignment="1">
      <alignment horizontal="center" wrapText="1"/>
    </xf>
    <xf numFmtId="0" fontId="11" fillId="0" borderId="0" xfId="0" applyFont="1" applyAlignment="1">
      <alignment horizontal="center" wrapText="1"/>
    </xf>
    <xf numFmtId="0" fontId="10" fillId="0" borderId="0" xfId="0" applyFont="1" applyAlignment="1">
      <alignment wrapText="1"/>
    </xf>
    <xf numFmtId="14" fontId="9" fillId="0" borderId="0" xfId="0" applyNumberFormat="1" applyFont="1" applyAlignment="1">
      <alignment horizontal="center"/>
    </xf>
    <xf numFmtId="1" fontId="16" fillId="0" borderId="0" xfId="0" applyNumberFormat="1" applyFont="1" applyAlignment="1">
      <alignment horizontal="center"/>
    </xf>
    <xf numFmtId="1" fontId="10" fillId="0" borderId="0" xfId="0" applyNumberFormat="1" applyFont="1" applyAlignment="1">
      <alignment horizontal="center"/>
    </xf>
    <xf numFmtId="1" fontId="10" fillId="0" borderId="0" xfId="0" applyNumberFormat="1" applyFont="1" applyAlignment="1">
      <alignment horizontal="center" vertical="center"/>
    </xf>
    <xf numFmtId="9" fontId="10" fillId="0" borderId="0" xfId="2" applyFont="1" applyAlignment="1">
      <alignment horizontal="center"/>
    </xf>
    <xf numFmtId="179" fontId="8" fillId="0" borderId="0" xfId="0" applyNumberFormat="1" applyFont="1"/>
    <xf numFmtId="0" fontId="80" fillId="43" borderId="2" xfId="4" applyFill="1" applyBorder="1" applyAlignment="1">
      <alignment horizontal="left" vertical="top" wrapText="1"/>
    </xf>
    <xf numFmtId="0" fontId="80" fillId="43" borderId="5" xfId="4" applyFill="1" applyBorder="1" applyAlignment="1">
      <alignment horizontal="left" vertical="top" wrapText="1"/>
    </xf>
    <xf numFmtId="0" fontId="81" fillId="44" borderId="3" xfId="4" applyFont="1" applyFill="1" applyBorder="1" applyAlignment="1">
      <alignment horizontal="left" vertical="top" wrapText="1" indent="3"/>
    </xf>
    <xf numFmtId="0" fontId="81" fillId="44" borderId="4" xfId="4" applyFont="1" applyFill="1" applyBorder="1" applyAlignment="1">
      <alignment horizontal="left" vertical="top" wrapText="1" indent="3"/>
    </xf>
    <xf numFmtId="0" fontId="81" fillId="44" borderId="5" xfId="4" applyFont="1" applyFill="1" applyBorder="1" applyAlignment="1">
      <alignment horizontal="left" vertical="top" wrapText="1" indent="3"/>
    </xf>
    <xf numFmtId="0" fontId="81" fillId="44" borderId="3" xfId="4" applyFont="1" applyFill="1" applyBorder="1" applyAlignment="1">
      <alignment horizontal="left" vertical="top" wrapText="1" indent="4"/>
    </xf>
    <xf numFmtId="0" fontId="81" fillId="44" borderId="4" xfId="4" applyFont="1" applyFill="1" applyBorder="1" applyAlignment="1">
      <alignment horizontal="left" vertical="top" wrapText="1" indent="4"/>
    </xf>
    <xf numFmtId="0" fontId="81" fillId="44" borderId="5" xfId="4" applyFont="1" applyFill="1" applyBorder="1" applyAlignment="1">
      <alignment horizontal="left" vertical="top" wrapText="1" indent="4"/>
    </xf>
    <xf numFmtId="0" fontId="81" fillId="44" borderId="3" xfId="4" applyFont="1" applyFill="1" applyBorder="1" applyAlignment="1">
      <alignment horizontal="left" vertical="top" wrapText="1" indent="1"/>
    </xf>
    <xf numFmtId="0" fontId="81" fillId="44" borderId="4" xfId="4" applyFont="1" applyFill="1" applyBorder="1" applyAlignment="1">
      <alignment horizontal="left" vertical="top" wrapText="1" indent="1"/>
    </xf>
    <xf numFmtId="0" fontId="81" fillId="45" borderId="6" xfId="4" applyFont="1" applyFill="1" applyBorder="1" applyAlignment="1">
      <alignment horizontal="left" vertical="top" wrapText="1" indent="4"/>
    </xf>
    <xf numFmtId="0" fontId="81" fillId="45" borderId="7" xfId="4" applyFont="1" applyFill="1" applyBorder="1" applyAlignment="1">
      <alignment horizontal="left" vertical="top" wrapText="1" indent="4"/>
    </xf>
    <xf numFmtId="0" fontId="81" fillId="45" borderId="23" xfId="4" applyFont="1" applyFill="1" applyBorder="1" applyAlignment="1">
      <alignment horizontal="left" vertical="top" wrapText="1" indent="4"/>
    </xf>
    <xf numFmtId="0" fontId="81" fillId="45" borderId="6" xfId="4" applyFont="1" applyFill="1" applyBorder="1" applyAlignment="1">
      <alignment horizontal="center" vertical="top" wrapText="1"/>
    </xf>
    <xf numFmtId="0" fontId="81" fillId="45" borderId="7" xfId="4" applyFont="1" applyFill="1" applyBorder="1" applyAlignment="1">
      <alignment horizontal="center" vertical="top" wrapText="1"/>
    </xf>
    <xf numFmtId="0" fontId="81" fillId="45" borderId="23" xfId="4" applyFont="1" applyFill="1" applyBorder="1" applyAlignment="1">
      <alignment horizontal="center" vertical="top" wrapText="1"/>
    </xf>
    <xf numFmtId="0" fontId="9" fillId="0" borderId="0" xfId="0" applyFont="1" applyAlignment="1">
      <alignment horizontal="left"/>
    </xf>
    <xf numFmtId="3" fontId="9" fillId="0" borderId="0" xfId="0" applyNumberFormat="1" applyFont="1" applyAlignment="1">
      <alignment horizontal="left" wrapText="1"/>
    </xf>
    <xf numFmtId="0" fontId="92" fillId="0" borderId="0" xfId="0" quotePrefix="1" applyFont="1" applyAlignment="1">
      <alignment horizontal="center"/>
    </xf>
    <xf numFmtId="0" fontId="0" fillId="0" borderId="0" xfId="0"/>
    <xf numFmtId="3" fontId="9" fillId="0" borderId="0" xfId="0" applyNumberFormat="1" applyFont="1" applyAlignment="1">
      <alignment horizontal="left" vertical="top"/>
    </xf>
    <xf numFmtId="0" fontId="54" fillId="0" borderId="0" xfId="0" quotePrefix="1" applyFont="1" applyAlignment="1">
      <alignment horizontal="center" vertical="center"/>
    </xf>
    <xf numFmtId="0" fontId="16" fillId="0" borderId="0" xfId="0" applyFont="1" applyAlignment="1">
      <alignment vertical="center"/>
    </xf>
    <xf numFmtId="0" fontId="16" fillId="0" borderId="0" xfId="0" quotePrefix="1" applyFont="1" applyAlignment="1">
      <alignment horizontal="center" vertical="center"/>
    </xf>
    <xf numFmtId="0" fontId="95" fillId="0" borderId="0" xfId="0" quotePrefix="1" applyFont="1" applyAlignment="1">
      <alignment horizontal="center" vertical="center"/>
    </xf>
    <xf numFmtId="0" fontId="10" fillId="0" borderId="0" xfId="0" applyFont="1" applyAlignment="1">
      <alignment vertical="center"/>
    </xf>
    <xf numFmtId="0" fontId="51" fillId="0" borderId="0" xfId="0" quotePrefix="1" applyFont="1" applyAlignment="1">
      <alignment horizontal="center"/>
    </xf>
    <xf numFmtId="0" fontId="16" fillId="0" borderId="0" xfId="0" applyFont="1"/>
    <xf numFmtId="0" fontId="28" fillId="0" borderId="0" xfId="0" applyFont="1" applyAlignment="1">
      <alignment horizontal="center" vertical="center"/>
    </xf>
    <xf numFmtId="0" fontId="11" fillId="0" borderId="0" xfId="0" applyFont="1" applyAlignment="1">
      <alignment horizontal="center" vertical="center" wrapText="1"/>
    </xf>
    <xf numFmtId="0" fontId="47" fillId="0" borderId="0" xfId="0" applyFont="1" applyAlignment="1">
      <alignment horizontal="center" vertical="center"/>
    </xf>
    <xf numFmtId="0" fontId="47" fillId="0" borderId="0" xfId="0" applyFont="1" applyAlignment="1">
      <alignment horizontal="center" wrapText="1"/>
    </xf>
    <xf numFmtId="0" fontId="23" fillId="2" borderId="2" xfId="0" applyFont="1" applyFill="1" applyBorder="1" applyAlignment="1">
      <alignment horizontal="center" vertical="top" wrapText="1"/>
    </xf>
    <xf numFmtId="0" fontId="23" fillId="2" borderId="5" xfId="0" applyFont="1" applyFill="1" applyBorder="1" applyAlignment="1">
      <alignment horizontal="center" vertical="top" wrapText="1"/>
    </xf>
    <xf numFmtId="1" fontId="18" fillId="3" borderId="3" xfId="0" applyNumberFormat="1" applyFont="1" applyFill="1" applyBorder="1" applyAlignment="1">
      <alignment horizontal="center" vertical="center" shrinkToFit="1"/>
    </xf>
    <xf numFmtId="1" fontId="18" fillId="3" borderId="4" xfId="0" applyNumberFormat="1" applyFont="1" applyFill="1" applyBorder="1" applyAlignment="1">
      <alignment horizontal="center" vertical="center" shrinkToFit="1"/>
    </xf>
    <xf numFmtId="1" fontId="18" fillId="3" borderId="5" xfId="0" applyNumberFormat="1" applyFont="1" applyFill="1" applyBorder="1" applyAlignment="1">
      <alignment horizontal="center" vertical="center" shrinkToFit="1"/>
    </xf>
    <xf numFmtId="0" fontId="18"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5" fillId="2" borderId="2" xfId="0" applyFont="1" applyFill="1" applyBorder="1" applyAlignment="1">
      <alignment horizontal="center" vertical="top" wrapText="1"/>
    </xf>
    <xf numFmtId="0" fontId="25" fillId="2" borderId="5" xfId="0" applyFont="1" applyFill="1" applyBorder="1" applyAlignment="1">
      <alignment horizontal="center" vertical="top" wrapText="1"/>
    </xf>
    <xf numFmtId="1" fontId="20" fillId="3" borderId="3" xfId="0" applyNumberFormat="1" applyFont="1" applyFill="1" applyBorder="1" applyAlignment="1">
      <alignment horizontal="center" vertical="center" shrinkToFit="1"/>
    </xf>
    <xf numFmtId="1" fontId="20" fillId="3" borderId="4" xfId="0" applyNumberFormat="1" applyFont="1" applyFill="1" applyBorder="1" applyAlignment="1">
      <alignment horizontal="center" vertical="center" shrinkToFit="1"/>
    </xf>
    <xf numFmtId="1" fontId="20" fillId="3" borderId="5" xfId="0" applyNumberFormat="1" applyFont="1" applyFill="1" applyBorder="1" applyAlignment="1">
      <alignment horizontal="center" vertical="center" shrinkToFit="1"/>
    </xf>
    <xf numFmtId="0" fontId="30" fillId="0" borderId="0" xfId="0" quotePrefix="1" applyFont="1" applyAlignment="1">
      <alignment horizontal="center" vertical="center"/>
    </xf>
    <xf numFmtId="0" fontId="0" fillId="0" borderId="0" xfId="0" applyAlignment="1">
      <alignment horizontal="left"/>
    </xf>
    <xf numFmtId="0" fontId="52" fillId="0" borderId="0" xfId="0" quotePrefix="1" applyFont="1" applyAlignment="1">
      <alignment horizontal="center"/>
    </xf>
    <xf numFmtId="0" fontId="52" fillId="0" borderId="0" xfId="0" applyFont="1"/>
    <xf numFmtId="0" fontId="52" fillId="0" borderId="0" xfId="0" applyFont="1" applyAlignment="1">
      <alignment horizontal="center"/>
    </xf>
    <xf numFmtId="0" fontId="62" fillId="0" borderId="0" xfId="3" applyFont="1" applyAlignment="1">
      <alignment horizontal="left" vertical="top" wrapText="1"/>
    </xf>
    <xf numFmtId="0" fontId="55" fillId="0" borderId="0" xfId="3" applyAlignment="1">
      <alignment horizontal="left" vertical="top" wrapText="1"/>
    </xf>
    <xf numFmtId="0" fontId="61" fillId="0" borderId="0" xfId="3" applyFont="1" applyAlignment="1">
      <alignment horizontal="left" vertical="top" wrapText="1"/>
    </xf>
    <xf numFmtId="0" fontId="69" fillId="0" borderId="0" xfId="3" applyFont="1" applyAlignment="1">
      <alignment horizontal="left" vertical="top" wrapText="1"/>
    </xf>
    <xf numFmtId="0" fontId="0" fillId="0" borderId="0" xfId="0" applyAlignment="1">
      <alignment horizontal="center"/>
    </xf>
    <xf numFmtId="0" fontId="27" fillId="0" borderId="0" xfId="0" applyFont="1" applyAlignment="1">
      <alignment horizontal="center" wrapText="1"/>
    </xf>
    <xf numFmtId="0" fontId="27" fillId="0" borderId="0" xfId="0" applyFont="1" applyAlignment="1">
      <alignment horizontal="center" vertical="center" wrapText="1"/>
    </xf>
    <xf numFmtId="0" fontId="34" fillId="14" borderId="21" xfId="0" applyFont="1" applyFill="1" applyBorder="1" applyAlignment="1">
      <alignment horizontal="center" vertical="center" wrapText="1"/>
    </xf>
    <xf numFmtId="0" fontId="34" fillId="14" borderId="19" xfId="0" applyFont="1" applyFill="1" applyBorder="1" applyAlignment="1">
      <alignment horizontal="center" vertical="center" wrapText="1"/>
    </xf>
    <xf numFmtId="0" fontId="33" fillId="16" borderId="0" xfId="0" applyFont="1" applyFill="1" applyAlignment="1">
      <alignment horizontal="center" vertical="center" wrapText="1"/>
    </xf>
    <xf numFmtId="0" fontId="33" fillId="16" borderId="2" xfId="0" applyFont="1" applyFill="1" applyBorder="1" applyAlignment="1">
      <alignment horizontal="center" vertical="center" wrapText="1"/>
    </xf>
    <xf numFmtId="0" fontId="0" fillId="9" borderId="2" xfId="0" applyFill="1" applyBorder="1" applyAlignment="1">
      <alignment horizontal="center" vertical="top" wrapText="1"/>
    </xf>
    <xf numFmtId="0" fontId="0" fillId="9" borderId="5" xfId="0" applyFill="1" applyBorder="1" applyAlignment="1">
      <alignment horizontal="center" vertical="top" wrapText="1"/>
    </xf>
    <xf numFmtId="1" fontId="18" fillId="10" borderId="3" xfId="0" applyNumberFormat="1" applyFont="1" applyFill="1" applyBorder="1" applyAlignment="1">
      <alignment horizontal="center" vertical="center" shrinkToFit="1"/>
    </xf>
    <xf numFmtId="1" fontId="18" fillId="10" borderId="4" xfId="0" applyNumberFormat="1" applyFont="1" applyFill="1" applyBorder="1" applyAlignment="1">
      <alignment horizontal="center" vertical="center" shrinkToFit="1"/>
    </xf>
    <xf numFmtId="1" fontId="18" fillId="10" borderId="5" xfId="0" applyNumberFormat="1" applyFont="1" applyFill="1" applyBorder="1" applyAlignment="1">
      <alignment horizontal="center" vertical="center" shrinkToFit="1"/>
    </xf>
    <xf numFmtId="0" fontId="18" fillId="11" borderId="6" xfId="0" applyFont="1" applyFill="1" applyBorder="1" applyAlignment="1">
      <alignment horizontal="center" vertical="center" wrapText="1"/>
    </xf>
    <xf numFmtId="0" fontId="20" fillId="11" borderId="7"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20" fillId="11" borderId="6" xfId="0" applyFont="1" applyFill="1" applyBorder="1" applyAlignment="1">
      <alignment horizontal="center" vertical="top" wrapText="1"/>
    </xf>
    <xf numFmtId="0" fontId="20" fillId="11" borderId="7" xfId="0" applyFont="1" applyFill="1" applyBorder="1" applyAlignment="1">
      <alignment horizontal="center" vertical="top" wrapText="1"/>
    </xf>
    <xf numFmtId="0" fontId="41" fillId="9" borderId="2" xfId="0" applyFont="1" applyFill="1" applyBorder="1" applyAlignment="1">
      <alignment horizontal="center" vertical="top" wrapText="1"/>
    </xf>
    <xf numFmtId="0" fontId="41" fillId="9" borderId="5" xfId="0" applyFont="1" applyFill="1" applyBorder="1" applyAlignment="1">
      <alignment horizontal="center" vertical="top" wrapText="1"/>
    </xf>
    <xf numFmtId="1" fontId="40" fillId="10" borderId="3" xfId="0" applyNumberFormat="1" applyFont="1" applyFill="1" applyBorder="1" applyAlignment="1">
      <alignment horizontal="center" vertical="center" shrinkToFit="1"/>
    </xf>
    <xf numFmtId="1" fontId="40" fillId="10" borderId="4" xfId="0" applyNumberFormat="1" applyFont="1" applyFill="1" applyBorder="1" applyAlignment="1">
      <alignment horizontal="center" vertical="center" shrinkToFit="1"/>
    </xf>
    <xf numFmtId="1" fontId="40" fillId="10" borderId="5" xfId="0" applyNumberFormat="1" applyFont="1" applyFill="1" applyBorder="1" applyAlignment="1">
      <alignment horizontal="center" vertical="center" shrinkToFit="1"/>
    </xf>
    <xf numFmtId="0" fontId="40" fillId="11" borderId="6" xfId="0" applyFont="1" applyFill="1" applyBorder="1" applyAlignment="1">
      <alignment horizontal="center" vertical="center" wrapText="1"/>
    </xf>
    <xf numFmtId="0" fontId="42" fillId="11" borderId="7" xfId="0" applyFont="1" applyFill="1" applyBorder="1" applyAlignment="1">
      <alignment horizontal="center" vertical="center" wrapText="1"/>
    </xf>
    <xf numFmtId="0" fontId="75" fillId="0" borderId="0" xfId="0" quotePrefix="1" applyFont="1" applyAlignment="1">
      <alignment horizontal="left" vertical="top"/>
    </xf>
    <xf numFmtId="0" fontId="9" fillId="0" borderId="0" xfId="0" applyFont="1" applyAlignment="1">
      <alignment horizontal="center"/>
    </xf>
    <xf numFmtId="0" fontId="76" fillId="39" borderId="2" xfId="3" applyFont="1" applyFill="1" applyBorder="1" applyAlignment="1">
      <alignment horizontal="left" vertical="center" wrapText="1"/>
    </xf>
    <xf numFmtId="0" fontId="76" fillId="39" borderId="5" xfId="3" applyFont="1" applyFill="1" applyBorder="1" applyAlignment="1">
      <alignment horizontal="left" vertical="center" wrapText="1"/>
    </xf>
    <xf numFmtId="0" fontId="78" fillId="0" borderId="0" xfId="3" applyFont="1" applyAlignment="1">
      <alignment horizontal="left" vertical="top" wrapText="1"/>
    </xf>
    <xf numFmtId="0" fontId="8" fillId="0" borderId="0" xfId="0" applyFont="1" applyAlignment="1">
      <alignment horizontal="center" vertical="center" wrapText="1"/>
    </xf>
    <xf numFmtId="0" fontId="49" fillId="27" borderId="0" xfId="0" applyFont="1" applyFill="1" applyAlignment="1">
      <alignment horizontal="center"/>
    </xf>
    <xf numFmtId="0" fontId="49" fillId="28" borderId="0" xfId="0" applyFont="1" applyFill="1" applyAlignment="1">
      <alignment horizontal="center"/>
    </xf>
    <xf numFmtId="0" fontId="8" fillId="0" borderId="0" xfId="0" applyFont="1" applyAlignment="1">
      <alignment horizontal="center"/>
    </xf>
    <xf numFmtId="0" fontId="18" fillId="24" borderId="27" xfId="0" applyFont="1" applyFill="1" applyBorder="1" applyAlignment="1">
      <alignment horizontal="center" vertical="center" wrapText="1"/>
    </xf>
    <xf numFmtId="0" fontId="18" fillId="24" borderId="28" xfId="0" applyFont="1" applyFill="1" applyBorder="1" applyAlignment="1">
      <alignment horizontal="center" vertical="center" wrapText="1"/>
    </xf>
    <xf numFmtId="0" fontId="20" fillId="21" borderId="2" xfId="0" applyFont="1" applyFill="1" applyBorder="1" applyAlignment="1">
      <alignment horizontal="center" vertical="center" wrapText="1"/>
    </xf>
    <xf numFmtId="0" fontId="20" fillId="21" borderId="5" xfId="0" applyFont="1" applyFill="1" applyBorder="1" applyAlignment="1">
      <alignment horizontal="center" vertical="center" wrapText="1"/>
    </xf>
    <xf numFmtId="0" fontId="20" fillId="21" borderId="3" xfId="0" applyFont="1" applyFill="1" applyBorder="1" applyAlignment="1">
      <alignment horizontal="center" vertical="center" wrapText="1"/>
    </xf>
    <xf numFmtId="0" fontId="20" fillId="21" borderId="4" xfId="0" applyFont="1" applyFill="1" applyBorder="1" applyAlignment="1">
      <alignment horizontal="center" vertical="center" wrapText="1"/>
    </xf>
    <xf numFmtId="0" fontId="18" fillId="24" borderId="29" xfId="0" applyFont="1" applyFill="1" applyBorder="1" applyAlignment="1">
      <alignment horizontal="center" vertical="center" wrapText="1"/>
    </xf>
    <xf numFmtId="0" fontId="18" fillId="24" borderId="20" xfId="0" applyFont="1" applyFill="1" applyBorder="1" applyAlignment="1">
      <alignment horizontal="center" vertical="center" wrapText="1"/>
    </xf>
    <xf numFmtId="0" fontId="18" fillId="24" borderId="18" xfId="0" applyFont="1" applyFill="1" applyBorder="1" applyAlignment="1">
      <alignment horizontal="center" vertical="center" wrapText="1"/>
    </xf>
    <xf numFmtId="0" fontId="18" fillId="24" borderId="30" xfId="0" applyFont="1" applyFill="1" applyBorder="1" applyAlignment="1">
      <alignment horizontal="center" vertical="center" wrapText="1"/>
    </xf>
    <xf numFmtId="0" fontId="18" fillId="21" borderId="4" xfId="0" applyFont="1" applyFill="1" applyBorder="1" applyAlignment="1">
      <alignment horizontal="center" vertical="top" wrapText="1"/>
    </xf>
    <xf numFmtId="0" fontId="20" fillId="21" borderId="4" xfId="0" applyFont="1" applyFill="1" applyBorder="1" applyAlignment="1">
      <alignment horizontal="center" vertical="top" wrapText="1"/>
    </xf>
    <xf numFmtId="0" fontId="18" fillId="21" borderId="3" xfId="0" applyFont="1" applyFill="1" applyBorder="1" applyAlignment="1">
      <alignment horizontal="center" vertical="center" wrapText="1"/>
    </xf>
    <xf numFmtId="0" fontId="20" fillId="21" borderId="3" xfId="0" applyFont="1" applyFill="1" applyBorder="1" applyAlignment="1">
      <alignment horizontal="center" vertical="top" wrapText="1"/>
    </xf>
    <xf numFmtId="0" fontId="71" fillId="38" borderId="0" xfId="0" quotePrefix="1" applyFont="1" applyFill="1" applyAlignment="1">
      <alignment horizontal="center" wrapText="1"/>
    </xf>
    <xf numFmtId="0" fontId="71" fillId="34" borderId="0" xfId="0" quotePrefix="1" applyFont="1" applyFill="1" applyAlignment="1">
      <alignment horizontal="center" wrapText="1"/>
    </xf>
    <xf numFmtId="0" fontId="71" fillId="35" borderId="0" xfId="0" quotePrefix="1" applyFont="1" applyFill="1" applyAlignment="1">
      <alignment horizontal="center" wrapText="1"/>
    </xf>
    <xf numFmtId="0" fontId="71" fillId="27" borderId="0" xfId="0" quotePrefix="1" applyFont="1" applyFill="1" applyAlignment="1">
      <alignment horizontal="center" wrapText="1"/>
    </xf>
    <xf numFmtId="0" fontId="71" fillId="36" borderId="0" xfId="0" quotePrefix="1" applyFont="1" applyFill="1" applyAlignment="1">
      <alignment horizontal="center" wrapText="1"/>
    </xf>
    <xf numFmtId="0" fontId="71" fillId="37" borderId="0" xfId="0" quotePrefix="1" applyFont="1" applyFill="1" applyAlignment="1">
      <alignment horizontal="center" wrapText="1"/>
    </xf>
    <xf numFmtId="0" fontId="31" fillId="0" borderId="0" xfId="0" quotePrefix="1" applyFont="1" applyAlignment="1">
      <alignment horizontal="left" vertical="center" wrapText="1"/>
    </xf>
    <xf numFmtId="0" fontId="0" fillId="30" borderId="2" xfId="0" applyFill="1" applyBorder="1" applyAlignment="1">
      <alignment horizontal="center" vertical="top" wrapText="1"/>
    </xf>
    <xf numFmtId="0" fontId="0" fillId="30" borderId="5" xfId="0" applyFill="1" applyBorder="1" applyAlignment="1">
      <alignment horizontal="center" vertical="top" wrapText="1"/>
    </xf>
    <xf numFmtId="0" fontId="18" fillId="31" borderId="3" xfId="0" applyFont="1" applyFill="1" applyBorder="1" applyAlignment="1">
      <alignment horizontal="center" vertical="center" wrapText="1"/>
    </xf>
    <xf numFmtId="0" fontId="20" fillId="31" borderId="4" xfId="0" applyFont="1" applyFill="1" applyBorder="1" applyAlignment="1">
      <alignment horizontal="center" vertical="center" wrapText="1"/>
    </xf>
    <xf numFmtId="0" fontId="81" fillId="44" borderId="3" xfId="4" applyFont="1" applyFill="1" applyBorder="1" applyAlignment="1">
      <alignment horizontal="left" vertical="top" wrapText="1" indent="5"/>
    </xf>
    <xf numFmtId="0" fontId="81" fillId="44" borderId="4" xfId="4" applyFont="1" applyFill="1" applyBorder="1" applyAlignment="1">
      <alignment horizontal="left" vertical="top" wrapText="1" indent="5"/>
    </xf>
    <xf numFmtId="0" fontId="80" fillId="48" borderId="7" xfId="4" applyFill="1" applyBorder="1" applyAlignment="1">
      <alignment horizontal="left" wrapText="1"/>
    </xf>
    <xf numFmtId="0" fontId="80" fillId="48" borderId="23" xfId="4" applyFill="1" applyBorder="1" applyAlignment="1">
      <alignment horizontal="left" wrapText="1"/>
    </xf>
    <xf numFmtId="0" fontId="80" fillId="49" borderId="26" xfId="4" applyFill="1" applyBorder="1" applyAlignment="1">
      <alignment horizontal="center" vertical="center" wrapText="1"/>
    </xf>
    <xf numFmtId="0" fontId="80" fillId="49" borderId="33" xfId="4" applyFill="1" applyBorder="1" applyAlignment="1">
      <alignment horizontal="center" vertical="center" wrapText="1"/>
    </xf>
    <xf numFmtId="0" fontId="80" fillId="49" borderId="17" xfId="4" applyFill="1" applyBorder="1" applyAlignment="1">
      <alignment horizontal="center" vertical="center" wrapText="1"/>
    </xf>
    <xf numFmtId="0" fontId="80" fillId="49" borderId="34" xfId="4" applyFill="1" applyBorder="1" applyAlignment="1">
      <alignment horizontal="center" vertical="center" wrapText="1"/>
    </xf>
  </cellXfs>
  <cellStyles count="5">
    <cellStyle name="Hyperlink" xfId="1" builtinId="8"/>
    <cellStyle name="Normal" xfId="0" builtinId="0"/>
    <cellStyle name="Normal 2" xfId="4" xr:uid="{492282CE-69F0-49BF-85D7-27984B941CFA}"/>
    <cellStyle name="Normal 3" xfId="3" xr:uid="{AE99902F-1696-4DB1-ACED-B3F83B06473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irena.org/publications/2022/Jul/Renewable-Power-Generation-Costs-in-2021"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48331</xdr:colOff>
      <xdr:row>9</xdr:row>
      <xdr:rowOff>79054</xdr:rowOff>
    </xdr:from>
    <xdr:to>
      <xdr:col>6</xdr:col>
      <xdr:colOff>130968</xdr:colOff>
      <xdr:row>23</xdr:row>
      <xdr:rowOff>104034</xdr:rowOff>
    </xdr:to>
    <xdr:pic>
      <xdr:nvPicPr>
        <xdr:cNvPr id="2" name="Picture 1">
          <a:hlinkClick xmlns:r="http://schemas.openxmlformats.org/officeDocument/2006/relationships" r:id="rId1"/>
          <a:extLst>
            <a:ext uri="{FF2B5EF4-FFF2-40B4-BE49-F238E27FC236}">
              <a16:creationId xmlns:a16="http://schemas.microsoft.com/office/drawing/2014/main" id="{69112FF5-0777-44E7-A068-1C333CF9F8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2060487" y="1900710"/>
          <a:ext cx="1904294" cy="2691980"/>
        </a:xfrm>
        <a:prstGeom prst="rect">
          <a:avLst/>
        </a:prstGeom>
        <a:noFill/>
        <a:effectLst>
          <a:outerShdw blurRad="50800" dist="38100" dir="18900000" algn="b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5</xdr:col>
      <xdr:colOff>371333</xdr:colOff>
      <xdr:row>5</xdr:row>
      <xdr:rowOff>24327</xdr:rowOff>
    </xdr:to>
    <xdr:pic>
      <xdr:nvPicPr>
        <xdr:cNvPr id="3" name="Picture 2" descr="Image result for irena logo">
          <a:extLst>
            <a:ext uri="{FF2B5EF4-FFF2-40B4-BE49-F238E27FC236}">
              <a16:creationId xmlns:a16="http://schemas.microsoft.com/office/drawing/2014/main" id="{12978F99-1FE4-41BC-84F9-2BDC38FE49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0500"/>
          <a:ext cx="2990708" cy="786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67079</xdr:colOff>
      <xdr:row>7</xdr:row>
      <xdr:rowOff>21954</xdr:rowOff>
    </xdr:from>
    <xdr:ext cx="565150" cy="650240"/>
    <xdr:sp macro="" textlink="">
      <xdr:nvSpPr>
        <xdr:cNvPr id="2" name="Shape 1932">
          <a:extLst>
            <a:ext uri="{FF2B5EF4-FFF2-40B4-BE49-F238E27FC236}">
              <a16:creationId xmlns:a16="http://schemas.microsoft.com/office/drawing/2014/main" id="{27C825B6-C711-4897-B593-CEA79DAEC4D1}"/>
            </a:ext>
          </a:extLst>
        </xdr:cNvPr>
        <xdr:cNvSpPr/>
      </xdr:nvSpPr>
      <xdr:spPr>
        <a:xfrm>
          <a:off x="722399" y="1058274"/>
          <a:ext cx="565150" cy="650240"/>
        </a:xfrm>
        <a:custGeom>
          <a:avLst/>
          <a:gdLst/>
          <a:ahLst/>
          <a:cxnLst/>
          <a:rect l="0" t="0" r="0" b="0"/>
          <a:pathLst>
            <a:path w="565150" h="650240">
              <a:moveTo>
                <a:pt x="122631" y="239280"/>
              </a:moveTo>
              <a:lnTo>
                <a:pt x="120611" y="235585"/>
              </a:lnTo>
              <a:lnTo>
                <a:pt x="118300" y="234911"/>
              </a:lnTo>
              <a:lnTo>
                <a:pt x="110312" y="239242"/>
              </a:lnTo>
              <a:lnTo>
                <a:pt x="78600" y="268808"/>
              </a:lnTo>
              <a:lnTo>
                <a:pt x="61772" y="303733"/>
              </a:lnTo>
              <a:lnTo>
                <a:pt x="62903" y="305866"/>
              </a:lnTo>
              <a:lnTo>
                <a:pt x="64922" y="306489"/>
              </a:lnTo>
              <a:lnTo>
                <a:pt x="66040" y="306654"/>
              </a:lnTo>
              <a:lnTo>
                <a:pt x="67665" y="306654"/>
              </a:lnTo>
              <a:lnTo>
                <a:pt x="69176" y="305600"/>
              </a:lnTo>
              <a:lnTo>
                <a:pt x="71678" y="297497"/>
              </a:lnTo>
              <a:lnTo>
                <a:pt x="74383" y="291084"/>
              </a:lnTo>
              <a:lnTo>
                <a:pt x="98171" y="258152"/>
              </a:lnTo>
              <a:lnTo>
                <a:pt x="121945" y="241604"/>
              </a:lnTo>
              <a:lnTo>
                <a:pt x="122631" y="239280"/>
              </a:lnTo>
              <a:close/>
            </a:path>
            <a:path w="565150" h="650240">
              <a:moveTo>
                <a:pt x="129971" y="417449"/>
              </a:moveTo>
              <a:lnTo>
                <a:pt x="129286" y="415137"/>
              </a:lnTo>
              <a:lnTo>
                <a:pt x="122339" y="411365"/>
              </a:lnTo>
              <a:lnTo>
                <a:pt x="117513" y="408127"/>
              </a:lnTo>
              <a:lnTo>
                <a:pt x="111467" y="403148"/>
              </a:lnTo>
              <a:lnTo>
                <a:pt x="109067" y="403377"/>
              </a:lnTo>
              <a:lnTo>
                <a:pt x="106387" y="406628"/>
              </a:lnTo>
              <a:lnTo>
                <a:pt x="124993" y="421297"/>
              </a:lnTo>
              <a:lnTo>
                <a:pt x="125615" y="421297"/>
              </a:lnTo>
              <a:lnTo>
                <a:pt x="126961" y="421297"/>
              </a:lnTo>
              <a:lnTo>
                <a:pt x="128270" y="420573"/>
              </a:lnTo>
              <a:lnTo>
                <a:pt x="129971" y="417449"/>
              </a:lnTo>
              <a:close/>
            </a:path>
            <a:path w="565150" h="650240">
              <a:moveTo>
                <a:pt x="175298" y="333806"/>
              </a:moveTo>
              <a:lnTo>
                <a:pt x="170789" y="329285"/>
              </a:lnTo>
              <a:lnTo>
                <a:pt x="170129" y="329285"/>
              </a:lnTo>
              <a:lnTo>
                <a:pt x="167754" y="330123"/>
              </a:lnTo>
              <a:lnTo>
                <a:pt x="167487" y="330288"/>
              </a:lnTo>
              <a:lnTo>
                <a:pt x="166801" y="330936"/>
              </a:lnTo>
              <a:lnTo>
                <a:pt x="166611" y="331165"/>
              </a:lnTo>
              <a:lnTo>
                <a:pt x="166116" y="331965"/>
              </a:lnTo>
              <a:lnTo>
                <a:pt x="166001" y="332257"/>
              </a:lnTo>
              <a:lnTo>
                <a:pt x="165874" y="332524"/>
              </a:lnTo>
              <a:lnTo>
                <a:pt x="165785" y="332841"/>
              </a:lnTo>
              <a:lnTo>
                <a:pt x="165658" y="333463"/>
              </a:lnTo>
              <a:lnTo>
                <a:pt x="165620" y="333806"/>
              </a:lnTo>
              <a:lnTo>
                <a:pt x="165620" y="334137"/>
              </a:lnTo>
              <a:lnTo>
                <a:pt x="165620" y="334467"/>
              </a:lnTo>
              <a:lnTo>
                <a:pt x="165658" y="334797"/>
              </a:lnTo>
              <a:lnTo>
                <a:pt x="165785" y="335432"/>
              </a:lnTo>
              <a:lnTo>
                <a:pt x="165874" y="335737"/>
              </a:lnTo>
              <a:lnTo>
                <a:pt x="166001" y="336016"/>
              </a:lnTo>
              <a:lnTo>
                <a:pt x="166116" y="336321"/>
              </a:lnTo>
              <a:lnTo>
                <a:pt x="167754" y="338150"/>
              </a:lnTo>
              <a:lnTo>
                <a:pt x="167995" y="338328"/>
              </a:lnTo>
              <a:lnTo>
                <a:pt x="170129" y="338975"/>
              </a:lnTo>
              <a:lnTo>
                <a:pt x="170789" y="338975"/>
              </a:lnTo>
              <a:lnTo>
                <a:pt x="175298" y="334467"/>
              </a:lnTo>
              <a:lnTo>
                <a:pt x="175298" y="333806"/>
              </a:lnTo>
              <a:close/>
            </a:path>
            <a:path w="565150" h="650240">
              <a:moveTo>
                <a:pt x="206438" y="230327"/>
              </a:moveTo>
              <a:lnTo>
                <a:pt x="205320" y="228180"/>
              </a:lnTo>
              <a:lnTo>
                <a:pt x="196253" y="225310"/>
              </a:lnTo>
              <a:lnTo>
                <a:pt x="188734" y="223786"/>
              </a:lnTo>
              <a:lnTo>
                <a:pt x="173050" y="222224"/>
              </a:lnTo>
              <a:lnTo>
                <a:pt x="165379" y="222250"/>
              </a:lnTo>
              <a:lnTo>
                <a:pt x="156044" y="223304"/>
              </a:lnTo>
              <a:lnTo>
                <a:pt x="154546" y="225196"/>
              </a:lnTo>
              <a:lnTo>
                <a:pt x="155016" y="229374"/>
              </a:lnTo>
              <a:lnTo>
                <a:pt x="157022" y="230847"/>
              </a:lnTo>
              <a:lnTo>
                <a:pt x="165709" y="229882"/>
              </a:lnTo>
              <a:lnTo>
                <a:pt x="172847" y="229870"/>
              </a:lnTo>
              <a:lnTo>
                <a:pt x="187452" y="231317"/>
              </a:lnTo>
              <a:lnTo>
                <a:pt x="194449" y="232727"/>
              </a:lnTo>
              <a:lnTo>
                <a:pt x="201409" y="234937"/>
              </a:lnTo>
              <a:lnTo>
                <a:pt x="202171" y="234988"/>
              </a:lnTo>
              <a:lnTo>
                <a:pt x="203784" y="234988"/>
              </a:lnTo>
              <a:lnTo>
                <a:pt x="205295" y="233946"/>
              </a:lnTo>
              <a:lnTo>
                <a:pt x="206438" y="230327"/>
              </a:lnTo>
              <a:close/>
            </a:path>
            <a:path w="565150" h="650240">
              <a:moveTo>
                <a:pt x="215722" y="644067"/>
              </a:moveTo>
              <a:lnTo>
                <a:pt x="214020" y="642366"/>
              </a:lnTo>
              <a:lnTo>
                <a:pt x="187286" y="642366"/>
              </a:lnTo>
              <a:lnTo>
                <a:pt x="185572" y="644067"/>
              </a:lnTo>
              <a:lnTo>
                <a:pt x="185572" y="648284"/>
              </a:lnTo>
              <a:lnTo>
                <a:pt x="187286" y="649986"/>
              </a:lnTo>
              <a:lnTo>
                <a:pt x="211912" y="649986"/>
              </a:lnTo>
              <a:lnTo>
                <a:pt x="214020" y="649986"/>
              </a:lnTo>
              <a:lnTo>
                <a:pt x="215722" y="648284"/>
              </a:lnTo>
              <a:lnTo>
                <a:pt x="215722" y="644067"/>
              </a:lnTo>
              <a:close/>
            </a:path>
            <a:path w="565150" h="650240">
              <a:moveTo>
                <a:pt x="249072" y="42202"/>
              </a:moveTo>
              <a:lnTo>
                <a:pt x="247065" y="38506"/>
              </a:lnTo>
              <a:lnTo>
                <a:pt x="244729" y="37833"/>
              </a:lnTo>
              <a:lnTo>
                <a:pt x="235851" y="42875"/>
              </a:lnTo>
              <a:lnTo>
                <a:pt x="202857" y="68694"/>
              </a:lnTo>
              <a:lnTo>
                <a:pt x="176911" y="101574"/>
              </a:lnTo>
              <a:lnTo>
                <a:pt x="158788" y="142468"/>
              </a:lnTo>
              <a:lnTo>
                <a:pt x="159918" y="144602"/>
              </a:lnTo>
              <a:lnTo>
                <a:pt x="161937" y="145224"/>
              </a:lnTo>
              <a:lnTo>
                <a:pt x="163055" y="145389"/>
              </a:lnTo>
              <a:lnTo>
                <a:pt x="164680" y="145389"/>
              </a:lnTo>
              <a:lnTo>
                <a:pt x="166192" y="144335"/>
              </a:lnTo>
              <a:lnTo>
                <a:pt x="169278" y="135039"/>
              </a:lnTo>
              <a:lnTo>
                <a:pt x="172262" y="127431"/>
              </a:lnTo>
              <a:lnTo>
                <a:pt x="192455" y="92227"/>
              </a:lnTo>
              <a:lnTo>
                <a:pt x="220078" y="63347"/>
              </a:lnTo>
              <a:lnTo>
                <a:pt x="248386" y="44513"/>
              </a:lnTo>
              <a:lnTo>
                <a:pt x="249072" y="42202"/>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67"/>
              </a:moveTo>
              <a:lnTo>
                <a:pt x="323507" y="642366"/>
              </a:lnTo>
              <a:lnTo>
                <a:pt x="238772" y="642366"/>
              </a:lnTo>
              <a:lnTo>
                <a:pt x="237070" y="644067"/>
              </a:lnTo>
              <a:lnTo>
                <a:pt x="237070" y="648284"/>
              </a:lnTo>
              <a:lnTo>
                <a:pt x="238772" y="649986"/>
              </a:lnTo>
              <a:lnTo>
                <a:pt x="321398" y="649986"/>
              </a:lnTo>
              <a:lnTo>
                <a:pt x="323507" y="649986"/>
              </a:lnTo>
              <a:lnTo>
                <a:pt x="325208" y="648284"/>
              </a:lnTo>
              <a:lnTo>
                <a:pt x="325208" y="644067"/>
              </a:lnTo>
              <a:close/>
            </a:path>
            <a:path w="565150" h="650240">
              <a:moveTo>
                <a:pt x="333870" y="189992"/>
              </a:moveTo>
              <a:lnTo>
                <a:pt x="326809" y="182930"/>
              </a:lnTo>
              <a:lnTo>
                <a:pt x="325780" y="182930"/>
              </a:lnTo>
              <a:lnTo>
                <a:pt x="318731" y="189992"/>
              </a:lnTo>
              <a:lnTo>
                <a:pt x="318731" y="190512"/>
              </a:lnTo>
              <a:lnTo>
                <a:pt x="318731" y="191020"/>
              </a:lnTo>
              <a:lnTo>
                <a:pt x="322072" y="196773"/>
              </a:lnTo>
              <a:lnTo>
                <a:pt x="322453" y="197065"/>
              </a:lnTo>
              <a:lnTo>
                <a:pt x="325780" y="198081"/>
              </a:lnTo>
              <a:lnTo>
                <a:pt x="326809" y="198081"/>
              </a:lnTo>
              <a:lnTo>
                <a:pt x="331622" y="195859"/>
              </a:lnTo>
              <a:lnTo>
                <a:pt x="331990" y="195516"/>
              </a:lnTo>
              <a:lnTo>
                <a:pt x="333870" y="191020"/>
              </a:lnTo>
              <a:lnTo>
                <a:pt x="333870" y="189992"/>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89"/>
              </a:moveTo>
              <a:lnTo>
                <a:pt x="342506" y="18910"/>
              </a:lnTo>
              <a:lnTo>
                <a:pt x="324586" y="18021"/>
              </a:lnTo>
              <a:lnTo>
                <a:pt x="315836" y="18275"/>
              </a:lnTo>
              <a:lnTo>
                <a:pt x="305193" y="19227"/>
              </a:lnTo>
              <a:lnTo>
                <a:pt x="303682" y="21107"/>
              </a:lnTo>
              <a:lnTo>
                <a:pt x="304152" y="25285"/>
              </a:lnTo>
              <a:lnTo>
                <a:pt x="306070" y="26771"/>
              </a:lnTo>
              <a:lnTo>
                <a:pt x="316280" y="25882"/>
              </a:lnTo>
              <a:lnTo>
                <a:pt x="324624" y="25641"/>
              </a:lnTo>
              <a:lnTo>
                <a:pt x="366839" y="30899"/>
              </a:lnTo>
              <a:lnTo>
                <a:pt x="374726" y="33172"/>
              </a:lnTo>
              <a:lnTo>
                <a:pt x="375881" y="33350"/>
              </a:lnTo>
              <a:lnTo>
                <a:pt x="377494" y="33350"/>
              </a:lnTo>
              <a:lnTo>
                <a:pt x="379006" y="32321"/>
              </a:lnTo>
              <a:lnTo>
                <a:pt x="380149" y="28689"/>
              </a:lnTo>
              <a:close/>
            </a:path>
            <a:path w="565150" h="650240">
              <a:moveTo>
                <a:pt x="475056" y="191808"/>
              </a:moveTo>
              <a:lnTo>
                <a:pt x="467753" y="145834"/>
              </a:lnTo>
              <a:lnTo>
                <a:pt x="465658" y="144716"/>
              </a:lnTo>
              <a:lnTo>
                <a:pt x="461594" y="145948"/>
              </a:lnTo>
              <a:lnTo>
                <a:pt x="460476" y="148082"/>
              </a:lnTo>
              <a:lnTo>
                <a:pt x="462965" y="156692"/>
              </a:lnTo>
              <a:lnTo>
                <a:pt x="464527" y="163449"/>
              </a:lnTo>
              <a:lnTo>
                <a:pt x="465759" y="170319"/>
              </a:lnTo>
              <a:lnTo>
                <a:pt x="466674" y="177279"/>
              </a:lnTo>
              <a:lnTo>
                <a:pt x="467233" y="184594"/>
              </a:lnTo>
              <a:lnTo>
                <a:pt x="467436" y="191820"/>
              </a:lnTo>
              <a:lnTo>
                <a:pt x="467271" y="198996"/>
              </a:lnTo>
              <a:lnTo>
                <a:pt x="466534" y="208292"/>
              </a:lnTo>
              <a:lnTo>
                <a:pt x="468058" y="210159"/>
              </a:lnTo>
              <a:lnTo>
                <a:pt x="470535" y="210388"/>
              </a:lnTo>
              <a:lnTo>
                <a:pt x="472465" y="210388"/>
              </a:lnTo>
              <a:lnTo>
                <a:pt x="474116" y="208915"/>
              </a:lnTo>
              <a:lnTo>
                <a:pt x="474878" y="199377"/>
              </a:lnTo>
              <a:lnTo>
                <a:pt x="475056" y="191808"/>
              </a:lnTo>
              <a:close/>
            </a:path>
            <a:path w="565150" h="650240">
              <a:moveTo>
                <a:pt x="499237" y="191820"/>
              </a:moveTo>
              <a:lnTo>
                <a:pt x="493763" y="148653"/>
              </a:lnTo>
              <a:lnTo>
                <a:pt x="478421" y="109562"/>
              </a:lnTo>
              <a:lnTo>
                <a:pt x="454164" y="75184"/>
              </a:lnTo>
              <a:lnTo>
                <a:pt x="434682" y="56654"/>
              </a:lnTo>
              <a:lnTo>
                <a:pt x="432295" y="56883"/>
              </a:lnTo>
              <a:lnTo>
                <a:pt x="429602" y="60121"/>
              </a:lnTo>
              <a:lnTo>
                <a:pt x="429831" y="62522"/>
              </a:lnTo>
              <a:lnTo>
                <a:pt x="437286" y="68961"/>
              </a:lnTo>
              <a:lnTo>
                <a:pt x="442988" y="74447"/>
              </a:lnTo>
              <a:lnTo>
                <a:pt x="467804" y="106286"/>
              </a:lnTo>
              <a:lnTo>
                <a:pt x="484162" y="142773"/>
              </a:lnTo>
              <a:lnTo>
                <a:pt x="491401" y="183337"/>
              </a:lnTo>
              <a:lnTo>
                <a:pt x="491617" y="191820"/>
              </a:lnTo>
              <a:lnTo>
                <a:pt x="491426" y="200266"/>
              </a:lnTo>
              <a:lnTo>
                <a:pt x="484174" y="241820"/>
              </a:lnTo>
              <a:lnTo>
                <a:pt x="467347" y="279019"/>
              </a:lnTo>
              <a:lnTo>
                <a:pt x="452081" y="300075"/>
              </a:lnTo>
              <a:lnTo>
                <a:pt x="452285" y="302475"/>
              </a:lnTo>
              <a:lnTo>
                <a:pt x="454609" y="304431"/>
              </a:lnTo>
              <a:lnTo>
                <a:pt x="455472" y="304723"/>
              </a:lnTo>
              <a:lnTo>
                <a:pt x="456349" y="304723"/>
              </a:lnTo>
              <a:lnTo>
                <a:pt x="457441" y="304723"/>
              </a:lnTo>
              <a:lnTo>
                <a:pt x="482092" y="267779"/>
              </a:lnTo>
              <a:lnTo>
                <a:pt x="495833" y="226733"/>
              </a:lnTo>
              <a:lnTo>
                <a:pt x="499033" y="200634"/>
              </a:lnTo>
              <a:lnTo>
                <a:pt x="499237" y="191820"/>
              </a:lnTo>
              <a:close/>
            </a:path>
            <a:path w="565150" h="650240">
              <a:moveTo>
                <a:pt x="564883" y="586943"/>
              </a:moveTo>
              <a:lnTo>
                <a:pt x="563181" y="585241"/>
              </a:lnTo>
              <a:lnTo>
                <a:pt x="365645" y="585241"/>
              </a:lnTo>
              <a:lnTo>
                <a:pt x="360984" y="487705"/>
              </a:lnTo>
              <a:lnTo>
                <a:pt x="393839" y="487705"/>
              </a:lnTo>
              <a:lnTo>
                <a:pt x="425526" y="519493"/>
              </a:lnTo>
              <a:lnTo>
                <a:pt x="426504" y="519887"/>
              </a:lnTo>
              <a:lnTo>
                <a:pt x="484276" y="519887"/>
              </a:lnTo>
              <a:lnTo>
                <a:pt x="516775" y="552475"/>
              </a:lnTo>
              <a:lnTo>
                <a:pt x="517753" y="552843"/>
              </a:lnTo>
              <a:lnTo>
                <a:pt x="518731" y="552843"/>
              </a:lnTo>
              <a:lnTo>
                <a:pt x="519709" y="552843"/>
              </a:lnTo>
              <a:lnTo>
                <a:pt x="520687" y="552475"/>
              </a:lnTo>
              <a:lnTo>
                <a:pt x="522909" y="550252"/>
              </a:lnTo>
              <a:lnTo>
                <a:pt x="522909" y="547827"/>
              </a:lnTo>
              <a:lnTo>
                <a:pt x="487832" y="512673"/>
              </a:lnTo>
              <a:lnTo>
                <a:pt x="486867" y="512267"/>
              </a:lnTo>
              <a:lnTo>
                <a:pt x="429094" y="512267"/>
              </a:lnTo>
              <a:lnTo>
                <a:pt x="397408" y="480491"/>
              </a:lnTo>
              <a:lnTo>
                <a:pt x="396443" y="480085"/>
              </a:lnTo>
              <a:lnTo>
                <a:pt x="360616" y="480085"/>
              </a:lnTo>
              <a:lnTo>
                <a:pt x="355142" y="365315"/>
              </a:lnTo>
              <a:lnTo>
                <a:pt x="349808" y="269405"/>
              </a:lnTo>
              <a:lnTo>
                <a:pt x="382003" y="322719"/>
              </a:lnTo>
              <a:lnTo>
                <a:pt x="379971" y="323621"/>
              </a:lnTo>
              <a:lnTo>
                <a:pt x="373659" y="326085"/>
              </a:lnTo>
              <a:lnTo>
                <a:pt x="365264" y="328828"/>
              </a:lnTo>
              <a:lnTo>
                <a:pt x="364134" y="330949"/>
              </a:lnTo>
              <a:lnTo>
                <a:pt x="365252" y="334606"/>
              </a:lnTo>
              <a:lnTo>
                <a:pt x="366763" y="335661"/>
              </a:lnTo>
              <a:lnTo>
                <a:pt x="368388" y="335661"/>
              </a:lnTo>
              <a:lnTo>
                <a:pt x="368757" y="335661"/>
              </a:lnTo>
              <a:lnTo>
                <a:pt x="376250" y="333248"/>
              </a:lnTo>
              <a:lnTo>
                <a:pt x="382905" y="330657"/>
              </a:lnTo>
              <a:lnTo>
                <a:pt x="385978"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6009"/>
              </a:lnTo>
              <a:lnTo>
                <a:pt x="395884" y="324485"/>
              </a:lnTo>
              <a:lnTo>
                <a:pt x="402221" y="320916"/>
              </a:lnTo>
              <a:lnTo>
                <a:pt x="407530" y="317550"/>
              </a:lnTo>
              <a:lnTo>
                <a:pt x="433362" y="364477"/>
              </a:lnTo>
              <a:lnTo>
                <a:pt x="435394" y="367995"/>
              </a:lnTo>
              <a:lnTo>
                <a:pt x="435394" y="352361"/>
              </a:lnTo>
              <a:lnTo>
                <a:pt x="413829" y="313182"/>
              </a:lnTo>
              <a:lnTo>
                <a:pt x="414451" y="312737"/>
              </a:lnTo>
              <a:lnTo>
                <a:pt x="445046" y="282308"/>
              </a:lnTo>
              <a:lnTo>
                <a:pt x="458127" y="261581"/>
              </a:lnTo>
              <a:lnTo>
                <a:pt x="457454" y="259257"/>
              </a:lnTo>
              <a:lnTo>
                <a:pt x="453745" y="257251"/>
              </a:lnTo>
              <a:lnTo>
                <a:pt x="451446" y="257924"/>
              </a:lnTo>
              <a:lnTo>
                <a:pt x="446811" y="266077"/>
              </a:lnTo>
              <a:lnTo>
                <a:pt x="442988" y="272046"/>
              </a:lnTo>
              <a:lnTo>
                <a:pt x="415467" y="302272"/>
              </a:lnTo>
              <a:lnTo>
                <a:pt x="410121" y="306451"/>
              </a:lnTo>
              <a:lnTo>
                <a:pt x="403860" y="295084"/>
              </a:lnTo>
              <a:lnTo>
                <a:pt x="403860" y="310870"/>
              </a:lnTo>
              <a:lnTo>
                <a:pt x="398310" y="314375"/>
              </a:lnTo>
              <a:lnTo>
                <a:pt x="392303" y="317754"/>
              </a:lnTo>
              <a:lnTo>
                <a:pt x="388937" y="319468"/>
              </a:lnTo>
              <a:lnTo>
                <a:pt x="348907" y="253187"/>
              </a:lnTo>
              <a:lnTo>
                <a:pt x="348843" y="252006"/>
              </a:lnTo>
              <a:lnTo>
                <a:pt x="347522" y="250901"/>
              </a:lnTo>
              <a:lnTo>
                <a:pt x="328383" y="219227"/>
              </a:lnTo>
              <a:lnTo>
                <a:pt x="330136" y="219049"/>
              </a:lnTo>
              <a:lnTo>
                <a:pt x="333895" y="218287"/>
              </a:lnTo>
              <a:lnTo>
                <a:pt x="345668" y="211747"/>
              </a:lnTo>
              <a:lnTo>
                <a:pt x="347941" y="209435"/>
              </a:lnTo>
              <a:lnTo>
                <a:pt x="403860" y="310870"/>
              </a:lnTo>
              <a:lnTo>
                <a:pt x="403860" y="295084"/>
              </a:lnTo>
              <a:lnTo>
                <a:pt x="352615" y="201942"/>
              </a:lnTo>
              <a:lnTo>
                <a:pt x="353263" y="200355"/>
              </a:lnTo>
              <a:lnTo>
                <a:pt x="353504" y="199783"/>
              </a:lnTo>
              <a:lnTo>
                <a:pt x="353860" y="198602"/>
              </a:lnTo>
              <a:lnTo>
                <a:pt x="354025" y="198094"/>
              </a:lnTo>
              <a:lnTo>
                <a:pt x="354215" y="197129"/>
              </a:lnTo>
              <a:lnTo>
                <a:pt x="354418" y="196189"/>
              </a:lnTo>
              <a:lnTo>
                <a:pt x="354787" y="194271"/>
              </a:lnTo>
              <a:lnTo>
                <a:pt x="354863" y="193421"/>
              </a:lnTo>
              <a:lnTo>
                <a:pt x="354838" y="191579"/>
              </a:lnTo>
              <a:lnTo>
                <a:pt x="354787" y="186715"/>
              </a:lnTo>
              <a:lnTo>
                <a:pt x="354749" y="186563"/>
              </a:lnTo>
              <a:lnTo>
                <a:pt x="354253" y="184137"/>
              </a:lnTo>
              <a:lnTo>
                <a:pt x="354152" y="183565"/>
              </a:lnTo>
              <a:lnTo>
                <a:pt x="354037" y="182981"/>
              </a:lnTo>
              <a:lnTo>
                <a:pt x="353504" y="181267"/>
              </a:lnTo>
              <a:lnTo>
                <a:pt x="411060" y="78625"/>
              </a:lnTo>
              <a:lnTo>
                <a:pt x="416902" y="83273"/>
              </a:lnTo>
              <a:lnTo>
                <a:pt x="417766" y="83566"/>
              </a:lnTo>
              <a:lnTo>
                <a:pt x="418630" y="83566"/>
              </a:lnTo>
              <a:lnTo>
                <a:pt x="419722" y="83566"/>
              </a:lnTo>
              <a:lnTo>
                <a:pt x="420801" y="83096"/>
              </a:lnTo>
              <a:lnTo>
                <a:pt x="422897" y="80581"/>
              </a:lnTo>
              <a:lnTo>
                <a:pt x="422681" y="78181"/>
              </a:lnTo>
              <a:lnTo>
                <a:pt x="415556" y="72453"/>
              </a:lnTo>
              <a:lnTo>
                <a:pt x="414820" y="71932"/>
              </a:lnTo>
              <a:lnTo>
                <a:pt x="441388" y="24612"/>
              </a:lnTo>
              <a:lnTo>
                <a:pt x="445579" y="17487"/>
              </a:lnTo>
              <a:lnTo>
                <a:pt x="443293" y="8623"/>
              </a:lnTo>
              <a:lnTo>
                <a:pt x="443204" y="8267"/>
              </a:lnTo>
              <a:lnTo>
                <a:pt x="436892" y="4546"/>
              </a:lnTo>
              <a:lnTo>
                <a:pt x="436892" y="17233"/>
              </a:lnTo>
              <a:lnTo>
                <a:pt x="434784" y="20815"/>
              </a:lnTo>
              <a:lnTo>
                <a:pt x="408571" y="67513"/>
              </a:lnTo>
              <a:lnTo>
                <a:pt x="404825" y="65074"/>
              </a:lnTo>
              <a:lnTo>
                <a:pt x="404825" y="74168"/>
              </a:lnTo>
              <a:lnTo>
                <a:pt x="349237" y="173215"/>
              </a:lnTo>
              <a:lnTo>
                <a:pt x="349059" y="172948"/>
              </a:lnTo>
              <a:lnTo>
                <a:pt x="347878" y="171513"/>
              </a:lnTo>
              <a:lnTo>
                <a:pt x="347294" y="170929"/>
              </a:lnTo>
              <a:lnTo>
                <a:pt x="347294" y="192392"/>
              </a:lnTo>
              <a:lnTo>
                <a:pt x="347192" y="193421"/>
              </a:lnTo>
              <a:lnTo>
                <a:pt x="346608" y="196278"/>
              </a:lnTo>
              <a:lnTo>
                <a:pt x="346405" y="196888"/>
              </a:lnTo>
              <a:lnTo>
                <a:pt x="346202" y="197510"/>
              </a:lnTo>
              <a:lnTo>
                <a:pt x="346138" y="197662"/>
              </a:lnTo>
              <a:lnTo>
                <a:pt x="345351" y="199377"/>
              </a:lnTo>
              <a:lnTo>
                <a:pt x="344932" y="200113"/>
              </a:lnTo>
              <a:lnTo>
                <a:pt x="344309" y="201307"/>
              </a:lnTo>
              <a:lnTo>
                <a:pt x="344309" y="201510"/>
              </a:lnTo>
              <a:lnTo>
                <a:pt x="342963" y="203492"/>
              </a:lnTo>
              <a:lnTo>
                <a:pt x="327837" y="211747"/>
              </a:lnTo>
              <a:lnTo>
                <a:pt x="324726" y="211734"/>
              </a:lnTo>
              <a:lnTo>
                <a:pt x="323227" y="211442"/>
              </a:lnTo>
              <a:lnTo>
                <a:pt x="322097" y="211213"/>
              </a:lnTo>
              <a:lnTo>
                <a:pt x="321919" y="211175"/>
              </a:lnTo>
              <a:lnTo>
                <a:pt x="320687" y="210908"/>
              </a:lnTo>
              <a:lnTo>
                <a:pt x="319366" y="210489"/>
              </a:lnTo>
              <a:lnTo>
                <a:pt x="316852" y="209423"/>
              </a:lnTo>
              <a:lnTo>
                <a:pt x="315658" y="208775"/>
              </a:lnTo>
              <a:lnTo>
                <a:pt x="314490" y="207975"/>
              </a:lnTo>
              <a:lnTo>
                <a:pt x="313829" y="207568"/>
              </a:lnTo>
              <a:lnTo>
                <a:pt x="313702" y="207479"/>
              </a:lnTo>
              <a:lnTo>
                <a:pt x="313728" y="207137"/>
              </a:lnTo>
              <a:lnTo>
                <a:pt x="312115" y="205346"/>
              </a:lnTo>
              <a:lnTo>
                <a:pt x="311327" y="205295"/>
              </a:lnTo>
              <a:lnTo>
                <a:pt x="311073" y="205016"/>
              </a:lnTo>
              <a:lnTo>
                <a:pt x="310553" y="204355"/>
              </a:lnTo>
              <a:lnTo>
                <a:pt x="309816" y="203504"/>
              </a:lnTo>
              <a:lnTo>
                <a:pt x="309499" y="203365"/>
              </a:lnTo>
              <a:lnTo>
                <a:pt x="308825" y="202298"/>
              </a:lnTo>
              <a:lnTo>
                <a:pt x="305269" y="192392"/>
              </a:lnTo>
              <a:lnTo>
                <a:pt x="305384" y="187617"/>
              </a:lnTo>
              <a:lnTo>
                <a:pt x="308165" y="179717"/>
              </a:lnTo>
              <a:lnTo>
                <a:pt x="308660" y="178955"/>
              </a:lnTo>
              <a:lnTo>
                <a:pt x="324078" y="169646"/>
              </a:lnTo>
              <a:lnTo>
                <a:pt x="325259" y="169519"/>
              </a:lnTo>
              <a:lnTo>
                <a:pt x="325412" y="169418"/>
              </a:lnTo>
              <a:lnTo>
                <a:pt x="327774" y="169418"/>
              </a:lnTo>
              <a:lnTo>
                <a:pt x="345846" y="182689"/>
              </a:lnTo>
              <a:lnTo>
                <a:pt x="346227" y="183616"/>
              </a:lnTo>
              <a:lnTo>
                <a:pt x="346646" y="184873"/>
              </a:lnTo>
              <a:lnTo>
                <a:pt x="347192" y="187617"/>
              </a:lnTo>
              <a:lnTo>
                <a:pt x="347294" y="192392"/>
              </a:lnTo>
              <a:lnTo>
                <a:pt x="347294" y="170929"/>
              </a:lnTo>
              <a:lnTo>
                <a:pt x="345782" y="169418"/>
              </a:lnTo>
              <a:lnTo>
                <a:pt x="345274" y="168910"/>
              </a:lnTo>
              <a:lnTo>
                <a:pt x="343839" y="167728"/>
              </a:lnTo>
              <a:lnTo>
                <a:pt x="330492" y="162064"/>
              </a:lnTo>
              <a:lnTo>
                <a:pt x="390017" y="65417"/>
              </a:lnTo>
              <a:lnTo>
                <a:pt x="392430" y="66624"/>
              </a:lnTo>
              <a:lnTo>
                <a:pt x="399821" y="70891"/>
              </a:lnTo>
              <a:lnTo>
                <a:pt x="404825" y="74168"/>
              </a:lnTo>
              <a:lnTo>
                <a:pt x="404825" y="65074"/>
              </a:lnTo>
              <a:lnTo>
                <a:pt x="403809" y="64401"/>
              </a:lnTo>
              <a:lnTo>
                <a:pt x="397611" y="60769"/>
              </a:lnTo>
              <a:lnTo>
                <a:pt x="394004"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78"/>
              </a:lnTo>
              <a:lnTo>
                <a:pt x="324853" y="42189"/>
              </a:lnTo>
              <a:lnTo>
                <a:pt x="317296" y="42405"/>
              </a:lnTo>
              <a:lnTo>
                <a:pt x="278168" y="49809"/>
              </a:lnTo>
              <a:lnTo>
                <a:pt x="277037" y="51943"/>
              </a:lnTo>
              <a:lnTo>
                <a:pt x="278282" y="55956"/>
              </a:lnTo>
              <a:lnTo>
                <a:pt x="280377" y="57111"/>
              </a:lnTo>
              <a:lnTo>
                <a:pt x="290614" y="54152"/>
              </a:lnTo>
              <a:lnTo>
                <a:pt x="297192" y="52654"/>
              </a:lnTo>
              <a:lnTo>
                <a:pt x="303885" y="51460"/>
              </a:lnTo>
              <a:lnTo>
                <a:pt x="310667" y="50584"/>
              </a:lnTo>
              <a:lnTo>
                <a:pt x="317690" y="50025"/>
              </a:lnTo>
              <a:lnTo>
                <a:pt x="324891" y="49822"/>
              </a:lnTo>
              <a:lnTo>
                <a:pt x="332168" y="49987"/>
              </a:lnTo>
              <a:lnTo>
                <a:pt x="374230" y="58483"/>
              </a:lnTo>
              <a:lnTo>
                <a:pt x="383108" y="62128"/>
              </a:lnTo>
              <a:lnTo>
                <a:pt x="321487" y="162179"/>
              </a:lnTo>
              <a:lnTo>
                <a:pt x="321030" y="162267"/>
              </a:lnTo>
              <a:lnTo>
                <a:pt x="320814" y="162293"/>
              </a:lnTo>
              <a:lnTo>
                <a:pt x="318579" y="162763"/>
              </a:lnTo>
              <a:lnTo>
                <a:pt x="307289" y="168922"/>
              </a:lnTo>
              <a:lnTo>
                <a:pt x="305117" y="171094"/>
              </a:lnTo>
              <a:lnTo>
                <a:pt x="304622" y="171589"/>
              </a:lnTo>
              <a:lnTo>
                <a:pt x="303453" y="173012"/>
              </a:lnTo>
              <a:lnTo>
                <a:pt x="300278" y="173113"/>
              </a:lnTo>
              <a:lnTo>
                <a:pt x="300278" y="202692"/>
              </a:lnTo>
              <a:lnTo>
                <a:pt x="122555" y="195656"/>
              </a:lnTo>
              <a:lnTo>
                <a:pt x="118516" y="195567"/>
              </a:lnTo>
              <a:lnTo>
                <a:pt x="115252" y="192189"/>
              </a:lnTo>
              <a:lnTo>
                <a:pt x="115404" y="184137"/>
              </a:lnTo>
              <a:lnTo>
                <a:pt x="118706" y="180886"/>
              </a:lnTo>
              <a:lnTo>
                <a:pt x="299288" y="180721"/>
              </a:lnTo>
              <a:lnTo>
                <a:pt x="299072" y="181267"/>
              </a:lnTo>
              <a:lnTo>
                <a:pt x="298564" y="182981"/>
              </a:lnTo>
              <a:lnTo>
                <a:pt x="298183" y="184861"/>
              </a:lnTo>
              <a:lnTo>
                <a:pt x="297815" y="186563"/>
              </a:lnTo>
              <a:lnTo>
                <a:pt x="297700" y="193382"/>
              </a:lnTo>
              <a:lnTo>
                <a:pt x="300278" y="202692"/>
              </a:lnTo>
              <a:lnTo>
                <a:pt x="300278" y="173113"/>
              </a:lnTo>
              <a:lnTo>
                <a:pt x="114592" y="173266"/>
              </a:lnTo>
              <a:lnTo>
                <a:pt x="107873" y="179870"/>
              </a:lnTo>
              <a:lnTo>
                <a:pt x="107708" y="187604"/>
              </a:lnTo>
              <a:lnTo>
                <a:pt x="107607" y="196278"/>
              </a:lnTo>
              <a:lnTo>
                <a:pt x="114173" y="203111"/>
              </a:lnTo>
              <a:lnTo>
                <a:pt x="122339" y="203276"/>
              </a:lnTo>
              <a:lnTo>
                <a:pt x="305701" y="210527"/>
              </a:lnTo>
              <a:lnTo>
                <a:pt x="305879" y="210718"/>
              </a:lnTo>
              <a:lnTo>
                <a:pt x="297942" y="356387"/>
              </a:lnTo>
              <a:lnTo>
                <a:pt x="292506" y="355434"/>
              </a:lnTo>
              <a:lnTo>
                <a:pt x="284264" y="353580"/>
              </a:lnTo>
              <a:lnTo>
                <a:pt x="281266" y="352755"/>
              </a:lnTo>
              <a:lnTo>
                <a:pt x="282651" y="338848"/>
              </a:lnTo>
              <a:lnTo>
                <a:pt x="282638" y="331165"/>
              </a:lnTo>
              <a:lnTo>
                <a:pt x="272440" y="288086"/>
              </a:lnTo>
              <a:lnTo>
                <a:pt x="247065" y="252768"/>
              </a:lnTo>
              <a:lnTo>
                <a:pt x="240093" y="246989"/>
              </a:lnTo>
              <a:lnTo>
                <a:pt x="237693" y="247192"/>
              </a:lnTo>
              <a:lnTo>
                <a:pt x="235000" y="250431"/>
              </a:lnTo>
              <a:lnTo>
                <a:pt x="235216" y="252844"/>
              </a:lnTo>
              <a:lnTo>
                <a:pt x="241833" y="258318"/>
              </a:lnTo>
              <a:lnTo>
                <a:pt x="246595" y="263144"/>
              </a:lnTo>
              <a:lnTo>
                <a:pt x="268147" y="297561"/>
              </a:lnTo>
              <a:lnTo>
                <a:pt x="275018" y="338594"/>
              </a:lnTo>
              <a:lnTo>
                <a:pt x="273824" y="350558"/>
              </a:lnTo>
              <a:lnTo>
                <a:pt x="239039" y="334492"/>
              </a:lnTo>
              <a:lnTo>
                <a:pt x="217792" y="319074"/>
              </a:lnTo>
              <a:lnTo>
                <a:pt x="215392" y="319290"/>
              </a:lnTo>
              <a:lnTo>
                <a:pt x="212699" y="322516"/>
              </a:lnTo>
              <a:lnTo>
                <a:pt x="212915" y="324916"/>
              </a:lnTo>
              <a:lnTo>
                <a:pt x="221145" y="331508"/>
              </a:lnTo>
              <a:lnTo>
                <a:pt x="257886" y="352691"/>
              </a:lnTo>
              <a:lnTo>
                <a:pt x="272529" y="358152"/>
              </a:lnTo>
              <a:lnTo>
                <a:pt x="272249" y="359562"/>
              </a:lnTo>
              <a:lnTo>
                <a:pt x="254965" y="397268"/>
              </a:lnTo>
              <a:lnTo>
                <a:pt x="249377" y="403898"/>
              </a:lnTo>
              <a:lnTo>
                <a:pt x="249580" y="406311"/>
              </a:lnTo>
              <a:lnTo>
                <a:pt x="251904" y="408266"/>
              </a:lnTo>
              <a:lnTo>
                <a:pt x="252768" y="408559"/>
              </a:lnTo>
              <a:lnTo>
                <a:pt x="253644" y="408559"/>
              </a:lnTo>
              <a:lnTo>
                <a:pt x="254723" y="408559"/>
              </a:lnTo>
              <a:lnTo>
                <a:pt x="275209" y="375831"/>
              </a:lnTo>
              <a:lnTo>
                <a:pt x="279882" y="360273"/>
              </a:lnTo>
              <a:lnTo>
                <a:pt x="282397" y="360959"/>
              </a:lnTo>
              <a:lnTo>
                <a:pt x="291007" y="362902"/>
              </a:lnTo>
              <a:lnTo>
                <a:pt x="297522" y="364045"/>
              </a:lnTo>
              <a:lnTo>
                <a:pt x="297459" y="365353"/>
              </a:lnTo>
              <a:lnTo>
                <a:pt x="291985" y="479945"/>
              </a:lnTo>
              <a:lnTo>
                <a:pt x="191897" y="479945"/>
              </a:lnTo>
              <a:lnTo>
                <a:pt x="190284" y="445871"/>
              </a:lnTo>
              <a:lnTo>
                <a:pt x="187172" y="390067"/>
              </a:lnTo>
              <a:lnTo>
                <a:pt x="225361" y="453288"/>
              </a:lnTo>
              <a:lnTo>
                <a:pt x="227317" y="456653"/>
              </a:lnTo>
              <a:lnTo>
                <a:pt x="230949" y="458762"/>
              </a:lnTo>
              <a:lnTo>
                <a:pt x="236766" y="458762"/>
              </a:lnTo>
              <a:lnTo>
                <a:pt x="238658" y="458254"/>
              </a:lnTo>
              <a:lnTo>
                <a:pt x="245554" y="454240"/>
              </a:lnTo>
              <a:lnTo>
                <a:pt x="246392" y="451142"/>
              </a:lnTo>
              <a:lnTo>
                <a:pt x="247357" y="447522"/>
              </a:lnTo>
              <a:lnTo>
                <a:pt x="244373" y="442353"/>
              </a:lnTo>
              <a:lnTo>
                <a:pt x="238658" y="431977"/>
              </a:lnTo>
              <a:lnTo>
                <a:pt x="238658" y="447700"/>
              </a:lnTo>
              <a:lnTo>
                <a:pt x="238112" y="449757"/>
              </a:lnTo>
              <a:lnTo>
                <a:pt x="235991" y="450989"/>
              </a:lnTo>
              <a:lnTo>
                <a:pt x="235432" y="451142"/>
              </a:lnTo>
              <a:lnTo>
                <a:pt x="233667" y="451142"/>
              </a:lnTo>
              <a:lnTo>
                <a:pt x="232549" y="450494"/>
              </a:lnTo>
              <a:lnTo>
                <a:pt x="231927" y="449402"/>
              </a:lnTo>
              <a:lnTo>
                <a:pt x="186270" y="373824"/>
              </a:lnTo>
              <a:lnTo>
                <a:pt x="186207" y="372643"/>
              </a:lnTo>
              <a:lnTo>
                <a:pt x="184797" y="371386"/>
              </a:lnTo>
              <a:lnTo>
                <a:pt x="174028" y="353568"/>
              </a:lnTo>
              <a:lnTo>
                <a:pt x="184023" y="348488"/>
              </a:lnTo>
              <a:lnTo>
                <a:pt x="237744" y="446100"/>
              </a:lnTo>
              <a:lnTo>
                <a:pt x="238658" y="447700"/>
              </a:lnTo>
              <a:lnTo>
                <a:pt x="238658" y="431977"/>
              </a:lnTo>
              <a:lnTo>
                <a:pt x="188810" y="341363"/>
              </a:lnTo>
              <a:lnTo>
                <a:pt x="189115" y="340614"/>
              </a:lnTo>
              <a:lnTo>
                <a:pt x="189217" y="340296"/>
              </a:lnTo>
              <a:lnTo>
                <a:pt x="189534" y="339369"/>
              </a:lnTo>
              <a:lnTo>
                <a:pt x="190030" y="336804"/>
              </a:lnTo>
              <a:lnTo>
                <a:pt x="190119" y="335927"/>
              </a:lnTo>
              <a:lnTo>
                <a:pt x="190017" y="331482"/>
              </a:lnTo>
              <a:lnTo>
                <a:pt x="189649" y="329577"/>
              </a:lnTo>
              <a:lnTo>
                <a:pt x="189534" y="328917"/>
              </a:lnTo>
              <a:lnTo>
                <a:pt x="189331" y="328345"/>
              </a:lnTo>
              <a:lnTo>
                <a:pt x="225107" y="264591"/>
              </a:lnTo>
              <a:lnTo>
                <a:pt x="227787" y="266814"/>
              </a:lnTo>
              <a:lnTo>
                <a:pt x="228650" y="267106"/>
              </a:lnTo>
              <a:lnTo>
                <a:pt x="229514" y="267106"/>
              </a:lnTo>
              <a:lnTo>
                <a:pt x="230593" y="267106"/>
              </a:lnTo>
              <a:lnTo>
                <a:pt x="231686" y="266636"/>
              </a:lnTo>
              <a:lnTo>
                <a:pt x="233781" y="264121"/>
              </a:lnTo>
              <a:lnTo>
                <a:pt x="233565" y="261721"/>
              </a:lnTo>
              <a:lnTo>
                <a:pt x="228892" y="257835"/>
              </a:lnTo>
              <a:lnTo>
                <a:pt x="245237" y="228727"/>
              </a:lnTo>
              <a:lnTo>
                <a:pt x="246735" y="226199"/>
              </a:lnTo>
              <a:lnTo>
                <a:pt x="247040" y="224091"/>
              </a:lnTo>
              <a:lnTo>
                <a:pt x="247142" y="223177"/>
              </a:lnTo>
              <a:lnTo>
                <a:pt x="246151" y="219316"/>
              </a:lnTo>
              <a:lnTo>
                <a:pt x="245694" y="217576"/>
              </a:lnTo>
              <a:lnTo>
                <a:pt x="243890" y="215188"/>
              </a:lnTo>
              <a:lnTo>
                <a:pt x="239268" y="212471"/>
              </a:lnTo>
              <a:lnTo>
                <a:pt x="239268" y="223177"/>
              </a:lnTo>
              <a:lnTo>
                <a:pt x="239128" y="224091"/>
              </a:lnTo>
              <a:lnTo>
                <a:pt x="222694" y="253352"/>
              </a:lnTo>
              <a:lnTo>
                <a:pt x="222186" y="252984"/>
              </a:lnTo>
              <a:lnTo>
                <a:pt x="218948" y="251231"/>
              </a:lnTo>
              <a:lnTo>
                <a:pt x="218948" y="260019"/>
              </a:lnTo>
              <a:lnTo>
                <a:pt x="184886" y="320687"/>
              </a:lnTo>
              <a:lnTo>
                <a:pt x="184404" y="320192"/>
              </a:lnTo>
              <a:lnTo>
                <a:pt x="183540" y="319316"/>
              </a:lnTo>
              <a:lnTo>
                <a:pt x="182575" y="318503"/>
              </a:lnTo>
              <a:lnTo>
                <a:pt x="182460" y="333222"/>
              </a:lnTo>
              <a:lnTo>
                <a:pt x="182460" y="335724"/>
              </a:lnTo>
              <a:lnTo>
                <a:pt x="182143" y="337426"/>
              </a:lnTo>
              <a:lnTo>
                <a:pt x="181610" y="338836"/>
              </a:lnTo>
              <a:lnTo>
                <a:pt x="181292" y="339610"/>
              </a:lnTo>
              <a:lnTo>
                <a:pt x="181127" y="339686"/>
              </a:lnTo>
              <a:lnTo>
                <a:pt x="180555" y="340791"/>
              </a:lnTo>
              <a:lnTo>
                <a:pt x="180047" y="341579"/>
              </a:lnTo>
              <a:lnTo>
                <a:pt x="171323" y="346341"/>
              </a:lnTo>
              <a:lnTo>
                <a:pt x="169583" y="346341"/>
              </a:lnTo>
              <a:lnTo>
                <a:pt x="169037" y="346240"/>
              </a:lnTo>
              <a:lnTo>
                <a:pt x="168097" y="346049"/>
              </a:lnTo>
              <a:lnTo>
                <a:pt x="167220" y="345859"/>
              </a:lnTo>
              <a:lnTo>
                <a:pt x="166471" y="345617"/>
              </a:lnTo>
              <a:lnTo>
                <a:pt x="165036" y="345008"/>
              </a:lnTo>
              <a:lnTo>
                <a:pt x="164338" y="344627"/>
              </a:lnTo>
              <a:lnTo>
                <a:pt x="163957" y="344385"/>
              </a:lnTo>
              <a:lnTo>
                <a:pt x="163817" y="344284"/>
              </a:lnTo>
              <a:lnTo>
                <a:pt x="163830" y="344093"/>
              </a:lnTo>
              <a:lnTo>
                <a:pt x="162217" y="342303"/>
              </a:lnTo>
              <a:lnTo>
                <a:pt x="161518" y="342252"/>
              </a:lnTo>
              <a:lnTo>
                <a:pt x="161366" y="342049"/>
              </a:lnTo>
              <a:lnTo>
                <a:pt x="160667" y="341249"/>
              </a:lnTo>
              <a:lnTo>
                <a:pt x="158445" y="335826"/>
              </a:lnTo>
              <a:lnTo>
                <a:pt x="158445" y="332460"/>
              </a:lnTo>
              <a:lnTo>
                <a:pt x="170357" y="322046"/>
              </a:lnTo>
              <a:lnTo>
                <a:pt x="171297" y="322021"/>
              </a:lnTo>
              <a:lnTo>
                <a:pt x="172123" y="322097"/>
              </a:lnTo>
              <a:lnTo>
                <a:pt x="182460" y="333222"/>
              </a:lnTo>
              <a:lnTo>
                <a:pt x="182460" y="318427"/>
              </a:lnTo>
              <a:lnTo>
                <a:pt x="175336" y="314985"/>
              </a:lnTo>
              <a:lnTo>
                <a:pt x="211696" y="255943"/>
              </a:lnTo>
              <a:lnTo>
                <a:pt x="218071" y="259410"/>
              </a:lnTo>
              <a:lnTo>
                <a:pt x="218948" y="260019"/>
              </a:lnTo>
              <a:lnTo>
                <a:pt x="218948" y="251231"/>
              </a:lnTo>
              <a:lnTo>
                <a:pt x="215696" y="249453"/>
              </a:lnTo>
              <a:lnTo>
                <a:pt x="232943" y="221449"/>
              </a:lnTo>
              <a:lnTo>
                <a:pt x="233832" y="219900"/>
              </a:lnTo>
              <a:lnTo>
                <a:pt x="235877" y="219316"/>
              </a:lnTo>
              <a:lnTo>
                <a:pt x="238264" y="220726"/>
              </a:lnTo>
              <a:lnTo>
                <a:pt x="238836" y="221462"/>
              </a:lnTo>
              <a:lnTo>
                <a:pt x="239268" y="223177"/>
              </a:lnTo>
              <a:lnTo>
                <a:pt x="239268" y="212471"/>
              </a:lnTo>
              <a:lnTo>
                <a:pt x="236334" y="210731"/>
              </a:lnTo>
              <a:lnTo>
                <a:pt x="229311" y="212598"/>
              </a:lnTo>
              <a:lnTo>
                <a:pt x="226377" y="217576"/>
              </a:lnTo>
              <a:lnTo>
                <a:pt x="208915" y="245935"/>
              </a:lnTo>
              <a:lnTo>
                <a:pt x="204698" y="244157"/>
              </a:lnTo>
              <a:lnTo>
                <a:pt x="192570" y="240360"/>
              </a:lnTo>
              <a:lnTo>
                <a:pt x="186029" y="239014"/>
              </a:lnTo>
              <a:lnTo>
                <a:pt x="177419" y="238239"/>
              </a:lnTo>
              <a:lnTo>
                <a:pt x="175501" y="239699"/>
              </a:lnTo>
              <a:lnTo>
                <a:pt x="175094" y="243890"/>
              </a:lnTo>
              <a:lnTo>
                <a:pt x="176631" y="245757"/>
              </a:lnTo>
              <a:lnTo>
                <a:pt x="184759" y="246545"/>
              </a:lnTo>
              <a:lnTo>
                <a:pt x="190792" y="247777"/>
              </a:lnTo>
              <a:lnTo>
                <a:pt x="201968" y="251282"/>
              </a:lnTo>
              <a:lnTo>
                <a:pt x="204863" y="252501"/>
              </a:lnTo>
              <a:lnTo>
                <a:pt x="166522" y="314769"/>
              </a:lnTo>
              <a:lnTo>
                <a:pt x="165188" y="315061"/>
              </a:lnTo>
              <a:lnTo>
                <a:pt x="163957" y="315429"/>
              </a:lnTo>
              <a:lnTo>
                <a:pt x="163410" y="315658"/>
              </a:lnTo>
              <a:lnTo>
                <a:pt x="161594" y="316433"/>
              </a:lnTo>
              <a:lnTo>
                <a:pt x="160489" y="317042"/>
              </a:lnTo>
              <a:lnTo>
                <a:pt x="158356" y="318490"/>
              </a:lnTo>
              <a:lnTo>
                <a:pt x="157378" y="319316"/>
              </a:lnTo>
              <a:lnTo>
                <a:pt x="156070" y="320611"/>
              </a:lnTo>
              <a:lnTo>
                <a:pt x="155587" y="321094"/>
              </a:lnTo>
              <a:lnTo>
                <a:pt x="155143" y="321640"/>
              </a:lnTo>
              <a:lnTo>
                <a:pt x="151739" y="321652"/>
              </a:lnTo>
              <a:lnTo>
                <a:pt x="151739" y="340487"/>
              </a:lnTo>
              <a:lnTo>
                <a:pt x="80289" y="337654"/>
              </a:lnTo>
              <a:lnTo>
                <a:pt x="80289" y="332422"/>
              </a:lnTo>
              <a:lnTo>
                <a:pt x="80594" y="329323"/>
              </a:lnTo>
              <a:lnTo>
                <a:pt x="151320" y="329247"/>
              </a:lnTo>
              <a:lnTo>
                <a:pt x="150990" y="330873"/>
              </a:lnTo>
              <a:lnTo>
                <a:pt x="150863" y="336804"/>
              </a:lnTo>
              <a:lnTo>
                <a:pt x="151396" y="339369"/>
              </a:lnTo>
              <a:lnTo>
                <a:pt x="151739" y="340487"/>
              </a:lnTo>
              <a:lnTo>
                <a:pt x="151739" y="321652"/>
              </a:lnTo>
              <a:lnTo>
                <a:pt x="81356" y="321703"/>
              </a:lnTo>
              <a:lnTo>
                <a:pt x="81495" y="320357"/>
              </a:lnTo>
              <a:lnTo>
                <a:pt x="82715" y="314363"/>
              </a:lnTo>
              <a:lnTo>
                <a:pt x="85115" y="306552"/>
              </a:lnTo>
              <a:lnTo>
                <a:pt x="83985" y="304419"/>
              </a:lnTo>
              <a:lnTo>
                <a:pt x="79959" y="303136"/>
              </a:lnTo>
              <a:lnTo>
                <a:pt x="77838" y="304304"/>
              </a:lnTo>
              <a:lnTo>
                <a:pt x="75272" y="312597"/>
              </a:lnTo>
              <a:lnTo>
                <a:pt x="73964" y="319100"/>
              </a:lnTo>
              <a:lnTo>
                <a:pt x="73698" y="321716"/>
              </a:lnTo>
              <a:lnTo>
                <a:pt x="72936" y="321729"/>
              </a:lnTo>
              <a:lnTo>
                <a:pt x="72936" y="329336"/>
              </a:lnTo>
              <a:lnTo>
                <a:pt x="72656" y="332181"/>
              </a:lnTo>
              <a:lnTo>
                <a:pt x="72656" y="337350"/>
              </a:lnTo>
              <a:lnTo>
                <a:pt x="40157" y="336054"/>
              </a:lnTo>
              <a:lnTo>
                <a:pt x="38315" y="336016"/>
              </a:lnTo>
              <a:lnTo>
                <a:pt x="36842" y="334492"/>
              </a:lnTo>
              <a:lnTo>
                <a:pt x="36918" y="330835"/>
              </a:lnTo>
              <a:lnTo>
                <a:pt x="38417" y="329361"/>
              </a:lnTo>
              <a:lnTo>
                <a:pt x="72936" y="329336"/>
              </a:lnTo>
              <a:lnTo>
                <a:pt x="72936" y="321729"/>
              </a:lnTo>
              <a:lnTo>
                <a:pt x="34315" y="321741"/>
              </a:lnTo>
              <a:lnTo>
                <a:pt x="29387" y="326567"/>
              </a:lnTo>
              <a:lnTo>
                <a:pt x="29298" y="330835"/>
              </a:lnTo>
              <a:lnTo>
                <a:pt x="29171" y="338556"/>
              </a:lnTo>
              <a:lnTo>
                <a:pt x="33997" y="343560"/>
              </a:lnTo>
              <a:lnTo>
                <a:pt x="39941" y="343674"/>
              </a:lnTo>
              <a:lnTo>
                <a:pt x="73317" y="345008"/>
              </a:lnTo>
              <a:lnTo>
                <a:pt x="85229" y="382803"/>
              </a:lnTo>
              <a:lnTo>
                <a:pt x="86537" y="383527"/>
              </a:lnTo>
              <a:lnTo>
                <a:pt x="87896" y="383527"/>
              </a:lnTo>
              <a:lnTo>
                <a:pt x="89128" y="383387"/>
              </a:lnTo>
              <a:lnTo>
                <a:pt x="91554" y="382066"/>
              </a:lnTo>
              <a:lnTo>
                <a:pt x="92252" y="379755"/>
              </a:lnTo>
              <a:lnTo>
                <a:pt x="88531" y="372884"/>
              </a:lnTo>
              <a:lnTo>
                <a:pt x="86283" y="367576"/>
              </a:lnTo>
              <a:lnTo>
                <a:pt x="82664" y="355854"/>
              </a:lnTo>
              <a:lnTo>
                <a:pt x="81521" y="350164"/>
              </a:lnTo>
              <a:lnTo>
                <a:pt x="81013" y="345313"/>
              </a:lnTo>
              <a:lnTo>
                <a:pt x="155968" y="348272"/>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85"/>
              </a:lnTo>
              <a:lnTo>
                <a:pt x="74523" y="480085"/>
              </a:lnTo>
              <a:lnTo>
                <a:pt x="72821" y="481787"/>
              </a:lnTo>
              <a:lnTo>
                <a:pt x="72821" y="486003"/>
              </a:lnTo>
              <a:lnTo>
                <a:pt x="74523" y="487705"/>
              </a:lnTo>
              <a:lnTo>
                <a:pt x="148640" y="487705"/>
              </a:lnTo>
              <a:lnTo>
                <a:pt x="143979" y="585241"/>
              </a:lnTo>
              <a:lnTo>
                <a:pt x="1714" y="585241"/>
              </a:lnTo>
              <a:lnTo>
                <a:pt x="0" y="586943"/>
              </a:lnTo>
              <a:lnTo>
                <a:pt x="0" y="591159"/>
              </a:lnTo>
              <a:lnTo>
                <a:pt x="1714" y="592861"/>
              </a:lnTo>
              <a:lnTo>
                <a:pt x="151244" y="592861"/>
              </a:lnTo>
              <a:lnTo>
                <a:pt x="156337" y="486117"/>
              </a:lnTo>
              <a:lnTo>
                <a:pt x="156451" y="483806"/>
              </a:lnTo>
              <a:lnTo>
                <a:pt x="158191" y="447344"/>
              </a:lnTo>
              <a:lnTo>
                <a:pt x="159194" y="447433"/>
              </a:lnTo>
              <a:lnTo>
                <a:pt x="161124" y="447433"/>
              </a:lnTo>
              <a:lnTo>
                <a:pt x="162775" y="445960"/>
              </a:lnTo>
              <a:lnTo>
                <a:pt x="163182" y="441909"/>
              </a:lnTo>
              <a:lnTo>
                <a:pt x="161658" y="440042"/>
              </a:lnTo>
              <a:lnTo>
                <a:pt x="158597" y="439750"/>
              </a:lnTo>
              <a:lnTo>
                <a:pt x="163220" y="355180"/>
              </a:lnTo>
              <a:lnTo>
                <a:pt x="166903" y="356527"/>
              </a:lnTo>
              <a:lnTo>
                <a:pt x="178765" y="376161"/>
              </a:lnTo>
              <a:lnTo>
                <a:pt x="182676" y="446265"/>
              </a:lnTo>
              <a:lnTo>
                <a:pt x="189585" y="591261"/>
              </a:lnTo>
              <a:lnTo>
                <a:pt x="191262" y="592861"/>
              </a:lnTo>
              <a:lnTo>
                <a:pt x="228854" y="592861"/>
              </a:lnTo>
              <a:lnTo>
                <a:pt x="230962" y="592861"/>
              </a:lnTo>
              <a:lnTo>
                <a:pt x="232664" y="591159"/>
              </a:lnTo>
              <a:lnTo>
                <a:pt x="232664" y="586943"/>
              </a:lnTo>
              <a:lnTo>
                <a:pt x="230962" y="585241"/>
              </a:lnTo>
              <a:lnTo>
                <a:pt x="196926" y="585241"/>
              </a:lnTo>
              <a:lnTo>
                <a:pt x="192265" y="487565"/>
              </a:lnTo>
              <a:lnTo>
                <a:pt x="291617" y="487565"/>
              </a:lnTo>
              <a:lnTo>
                <a:pt x="286969" y="585241"/>
              </a:lnTo>
              <a:lnTo>
                <a:pt x="247688" y="585241"/>
              </a:lnTo>
              <a:lnTo>
                <a:pt x="245986" y="586943"/>
              </a:lnTo>
              <a:lnTo>
                <a:pt x="245986" y="591159"/>
              </a:lnTo>
              <a:lnTo>
                <a:pt x="247688" y="592861"/>
              </a:lnTo>
              <a:lnTo>
                <a:pt x="290601" y="592861"/>
              </a:lnTo>
              <a:lnTo>
                <a:pt x="292633" y="592861"/>
              </a:lnTo>
              <a:lnTo>
                <a:pt x="294309" y="591261"/>
              </a:lnTo>
              <a:lnTo>
                <a:pt x="299326" y="485952"/>
              </a:lnTo>
              <a:lnTo>
                <a:pt x="299415" y="484238"/>
              </a:lnTo>
              <a:lnTo>
                <a:pt x="305066" y="365747"/>
              </a:lnTo>
              <a:lnTo>
                <a:pt x="305092" y="365074"/>
              </a:lnTo>
              <a:lnTo>
                <a:pt x="308673" y="365506"/>
              </a:lnTo>
              <a:lnTo>
                <a:pt x="310603" y="365506"/>
              </a:lnTo>
              <a:lnTo>
                <a:pt x="312254" y="364032"/>
              </a:lnTo>
              <a:lnTo>
                <a:pt x="312661" y="359981"/>
              </a:lnTo>
              <a:lnTo>
                <a:pt x="311137" y="358114"/>
              </a:lnTo>
              <a:lnTo>
                <a:pt x="305511" y="357441"/>
              </a:lnTo>
              <a:lnTo>
                <a:pt x="312902" y="222173"/>
              </a:lnTo>
              <a:lnTo>
                <a:pt x="313778" y="222758"/>
              </a:lnTo>
              <a:lnTo>
                <a:pt x="315214" y="223532"/>
              </a:lnTo>
              <a:lnTo>
                <a:pt x="316687" y="224155"/>
              </a:lnTo>
              <a:lnTo>
                <a:pt x="318160" y="224790"/>
              </a:lnTo>
              <a:lnTo>
                <a:pt x="319747" y="225285"/>
              </a:lnTo>
              <a:lnTo>
                <a:pt x="322973" y="225945"/>
              </a:lnTo>
              <a:lnTo>
                <a:pt x="323596" y="226021"/>
              </a:lnTo>
              <a:lnTo>
                <a:pt x="341401" y="255498"/>
              </a:lnTo>
              <a:lnTo>
                <a:pt x="347535" y="365721"/>
              </a:lnTo>
              <a:lnTo>
                <a:pt x="353174" y="483819"/>
              </a:lnTo>
              <a:lnTo>
                <a:pt x="353174" y="486003"/>
              </a:lnTo>
              <a:lnTo>
                <a:pt x="358305" y="591261"/>
              </a:lnTo>
              <a:lnTo>
                <a:pt x="359981" y="592861"/>
              </a:lnTo>
              <a:lnTo>
                <a:pt x="561073" y="592861"/>
              </a:lnTo>
              <a:lnTo>
                <a:pt x="563181" y="592861"/>
              </a:lnTo>
              <a:lnTo>
                <a:pt x="564883" y="591159"/>
              </a:lnTo>
              <a:lnTo>
                <a:pt x="564883" y="586943"/>
              </a:lnTo>
              <a:close/>
            </a:path>
          </a:pathLst>
        </a:custGeom>
        <a:solidFill>
          <a:srgbClr val="77837C"/>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172806</xdr:colOff>
      <xdr:row>7</xdr:row>
      <xdr:rowOff>27214</xdr:rowOff>
    </xdr:from>
    <xdr:ext cx="565150" cy="650240"/>
    <xdr:sp macro="" textlink="">
      <xdr:nvSpPr>
        <xdr:cNvPr id="2" name="Shape 2762">
          <a:extLst>
            <a:ext uri="{FF2B5EF4-FFF2-40B4-BE49-F238E27FC236}">
              <a16:creationId xmlns:a16="http://schemas.microsoft.com/office/drawing/2014/main" id="{DD2C1D9E-F0B8-488F-AB82-702F322C7EB7}"/>
            </a:ext>
          </a:extLst>
        </xdr:cNvPr>
        <xdr:cNvSpPr/>
      </xdr:nvSpPr>
      <xdr:spPr>
        <a:xfrm>
          <a:off x="830031" y="1303564"/>
          <a:ext cx="565150" cy="650240"/>
        </a:xfrm>
        <a:custGeom>
          <a:avLst/>
          <a:gdLst/>
          <a:ahLst/>
          <a:cxnLst/>
          <a:rect l="0" t="0" r="0" b="0"/>
          <a:pathLst>
            <a:path w="565150" h="650240">
              <a:moveTo>
                <a:pt x="122631" y="239268"/>
              </a:moveTo>
              <a:lnTo>
                <a:pt x="120611" y="235572"/>
              </a:lnTo>
              <a:lnTo>
                <a:pt x="118300" y="234899"/>
              </a:lnTo>
              <a:lnTo>
                <a:pt x="110312" y="239229"/>
              </a:lnTo>
              <a:lnTo>
                <a:pt x="78600" y="268795"/>
              </a:lnTo>
              <a:lnTo>
                <a:pt x="61772" y="303720"/>
              </a:lnTo>
              <a:lnTo>
                <a:pt x="62903" y="305854"/>
              </a:lnTo>
              <a:lnTo>
                <a:pt x="64922" y="306476"/>
              </a:lnTo>
              <a:lnTo>
                <a:pt x="66040" y="306641"/>
              </a:lnTo>
              <a:lnTo>
                <a:pt x="67665" y="306641"/>
              </a:lnTo>
              <a:lnTo>
                <a:pt x="69176" y="305587"/>
              </a:lnTo>
              <a:lnTo>
                <a:pt x="71678" y="297484"/>
              </a:lnTo>
              <a:lnTo>
                <a:pt x="74383" y="291071"/>
              </a:lnTo>
              <a:lnTo>
                <a:pt x="98171" y="258140"/>
              </a:lnTo>
              <a:lnTo>
                <a:pt x="121945" y="241592"/>
              </a:lnTo>
              <a:lnTo>
                <a:pt x="122631" y="239268"/>
              </a:lnTo>
              <a:close/>
            </a:path>
            <a:path w="565150" h="650240">
              <a:moveTo>
                <a:pt x="129971" y="417436"/>
              </a:moveTo>
              <a:lnTo>
                <a:pt x="129286" y="415124"/>
              </a:lnTo>
              <a:lnTo>
                <a:pt x="122339" y="411353"/>
              </a:lnTo>
              <a:lnTo>
                <a:pt x="117513" y="408114"/>
              </a:lnTo>
              <a:lnTo>
                <a:pt x="111467" y="403136"/>
              </a:lnTo>
              <a:lnTo>
                <a:pt x="109067" y="403364"/>
              </a:lnTo>
              <a:lnTo>
                <a:pt x="106387" y="406615"/>
              </a:lnTo>
              <a:lnTo>
                <a:pt x="124993" y="421284"/>
              </a:lnTo>
              <a:lnTo>
                <a:pt x="125615" y="421284"/>
              </a:lnTo>
              <a:lnTo>
                <a:pt x="126961" y="421284"/>
              </a:lnTo>
              <a:lnTo>
                <a:pt x="128270" y="420560"/>
              </a:lnTo>
              <a:lnTo>
                <a:pt x="129971" y="417436"/>
              </a:lnTo>
              <a:close/>
            </a:path>
            <a:path w="565150" h="650240">
              <a:moveTo>
                <a:pt x="175298" y="333794"/>
              </a:moveTo>
              <a:lnTo>
                <a:pt x="170789" y="329272"/>
              </a:lnTo>
              <a:lnTo>
                <a:pt x="170129" y="329272"/>
              </a:lnTo>
              <a:lnTo>
                <a:pt x="167754" y="330111"/>
              </a:lnTo>
              <a:lnTo>
                <a:pt x="167487" y="330276"/>
              </a:lnTo>
              <a:lnTo>
                <a:pt x="166801" y="330923"/>
              </a:lnTo>
              <a:lnTo>
                <a:pt x="166611" y="331152"/>
              </a:lnTo>
              <a:lnTo>
                <a:pt x="166116" y="331952"/>
              </a:lnTo>
              <a:lnTo>
                <a:pt x="166001" y="332244"/>
              </a:lnTo>
              <a:lnTo>
                <a:pt x="165874" y="332511"/>
              </a:lnTo>
              <a:lnTo>
                <a:pt x="165785" y="332828"/>
              </a:lnTo>
              <a:lnTo>
                <a:pt x="165658" y="333451"/>
              </a:lnTo>
              <a:lnTo>
                <a:pt x="165620" y="333794"/>
              </a:lnTo>
              <a:lnTo>
                <a:pt x="165620" y="334124"/>
              </a:lnTo>
              <a:lnTo>
                <a:pt x="165620" y="334454"/>
              </a:lnTo>
              <a:lnTo>
                <a:pt x="165658" y="334784"/>
              </a:lnTo>
              <a:lnTo>
                <a:pt x="165785" y="335419"/>
              </a:lnTo>
              <a:lnTo>
                <a:pt x="165874" y="335724"/>
              </a:lnTo>
              <a:lnTo>
                <a:pt x="166001" y="336003"/>
              </a:lnTo>
              <a:lnTo>
                <a:pt x="166116" y="336308"/>
              </a:lnTo>
              <a:lnTo>
                <a:pt x="167754" y="338137"/>
              </a:lnTo>
              <a:lnTo>
                <a:pt x="167995" y="338315"/>
              </a:lnTo>
              <a:lnTo>
                <a:pt x="170129" y="338975"/>
              </a:lnTo>
              <a:lnTo>
                <a:pt x="170789" y="338975"/>
              </a:lnTo>
              <a:lnTo>
                <a:pt x="175298" y="334454"/>
              </a:lnTo>
              <a:lnTo>
                <a:pt x="175298" y="333794"/>
              </a:lnTo>
              <a:close/>
            </a:path>
            <a:path w="565150" h="650240">
              <a:moveTo>
                <a:pt x="206438" y="230314"/>
              </a:moveTo>
              <a:lnTo>
                <a:pt x="205320" y="228168"/>
              </a:lnTo>
              <a:lnTo>
                <a:pt x="196253" y="225298"/>
              </a:lnTo>
              <a:lnTo>
                <a:pt x="188734" y="223774"/>
              </a:lnTo>
              <a:lnTo>
                <a:pt x="173050" y="222211"/>
              </a:lnTo>
              <a:lnTo>
                <a:pt x="165379" y="222237"/>
              </a:lnTo>
              <a:lnTo>
                <a:pt x="156044" y="223291"/>
              </a:lnTo>
              <a:lnTo>
                <a:pt x="154546" y="225183"/>
              </a:lnTo>
              <a:lnTo>
                <a:pt x="155016" y="229362"/>
              </a:lnTo>
              <a:lnTo>
                <a:pt x="157022" y="230835"/>
              </a:lnTo>
              <a:lnTo>
                <a:pt x="165709" y="229870"/>
              </a:lnTo>
              <a:lnTo>
                <a:pt x="172847" y="229857"/>
              </a:lnTo>
              <a:lnTo>
                <a:pt x="187452" y="231305"/>
              </a:lnTo>
              <a:lnTo>
                <a:pt x="194449" y="232714"/>
              </a:lnTo>
              <a:lnTo>
                <a:pt x="201409" y="234924"/>
              </a:lnTo>
              <a:lnTo>
                <a:pt x="202171" y="234975"/>
              </a:lnTo>
              <a:lnTo>
                <a:pt x="203784" y="234975"/>
              </a:lnTo>
              <a:lnTo>
                <a:pt x="205295" y="233934"/>
              </a:lnTo>
              <a:lnTo>
                <a:pt x="206438" y="230314"/>
              </a:lnTo>
              <a:close/>
            </a:path>
            <a:path w="565150" h="650240">
              <a:moveTo>
                <a:pt x="215722" y="644055"/>
              </a:moveTo>
              <a:lnTo>
                <a:pt x="214020" y="642353"/>
              </a:lnTo>
              <a:lnTo>
                <a:pt x="187286" y="642353"/>
              </a:lnTo>
              <a:lnTo>
                <a:pt x="185572" y="644055"/>
              </a:lnTo>
              <a:lnTo>
                <a:pt x="185572" y="648271"/>
              </a:lnTo>
              <a:lnTo>
                <a:pt x="187286" y="649973"/>
              </a:lnTo>
              <a:lnTo>
                <a:pt x="211912" y="649973"/>
              </a:lnTo>
              <a:lnTo>
                <a:pt x="214020" y="649973"/>
              </a:lnTo>
              <a:lnTo>
                <a:pt x="215722" y="648271"/>
              </a:lnTo>
              <a:lnTo>
                <a:pt x="215722" y="644055"/>
              </a:lnTo>
              <a:close/>
            </a:path>
            <a:path w="565150" h="650240">
              <a:moveTo>
                <a:pt x="249072" y="42189"/>
              </a:moveTo>
              <a:lnTo>
                <a:pt x="247065" y="38493"/>
              </a:lnTo>
              <a:lnTo>
                <a:pt x="244729" y="37820"/>
              </a:lnTo>
              <a:lnTo>
                <a:pt x="235851" y="42862"/>
              </a:lnTo>
              <a:lnTo>
                <a:pt x="202857" y="68681"/>
              </a:lnTo>
              <a:lnTo>
                <a:pt x="176911" y="101561"/>
              </a:lnTo>
              <a:lnTo>
                <a:pt x="158788" y="142455"/>
              </a:lnTo>
              <a:lnTo>
                <a:pt x="159918" y="144589"/>
              </a:lnTo>
              <a:lnTo>
                <a:pt x="161937" y="145211"/>
              </a:lnTo>
              <a:lnTo>
                <a:pt x="163055" y="145376"/>
              </a:lnTo>
              <a:lnTo>
                <a:pt x="164680" y="145376"/>
              </a:lnTo>
              <a:lnTo>
                <a:pt x="166192" y="144322"/>
              </a:lnTo>
              <a:lnTo>
                <a:pt x="169278" y="135026"/>
              </a:lnTo>
              <a:lnTo>
                <a:pt x="172262" y="127431"/>
              </a:lnTo>
              <a:lnTo>
                <a:pt x="192455" y="92214"/>
              </a:lnTo>
              <a:lnTo>
                <a:pt x="220078" y="63334"/>
              </a:lnTo>
              <a:lnTo>
                <a:pt x="248386" y="44500"/>
              </a:lnTo>
              <a:lnTo>
                <a:pt x="249072" y="42189"/>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55"/>
              </a:moveTo>
              <a:lnTo>
                <a:pt x="323507" y="642353"/>
              </a:lnTo>
              <a:lnTo>
                <a:pt x="238772" y="642353"/>
              </a:lnTo>
              <a:lnTo>
                <a:pt x="237070" y="644055"/>
              </a:lnTo>
              <a:lnTo>
                <a:pt x="237070" y="648271"/>
              </a:lnTo>
              <a:lnTo>
                <a:pt x="238772" y="649973"/>
              </a:lnTo>
              <a:lnTo>
                <a:pt x="321398" y="649973"/>
              </a:lnTo>
              <a:lnTo>
                <a:pt x="323507" y="649973"/>
              </a:lnTo>
              <a:lnTo>
                <a:pt x="325208" y="648271"/>
              </a:lnTo>
              <a:lnTo>
                <a:pt x="325208" y="644055"/>
              </a:lnTo>
              <a:close/>
            </a:path>
            <a:path w="565150" h="650240">
              <a:moveTo>
                <a:pt x="333870" y="189979"/>
              </a:moveTo>
              <a:lnTo>
                <a:pt x="326809" y="182918"/>
              </a:lnTo>
              <a:lnTo>
                <a:pt x="325780" y="182918"/>
              </a:lnTo>
              <a:lnTo>
                <a:pt x="318731" y="189979"/>
              </a:lnTo>
              <a:lnTo>
                <a:pt x="318731" y="190500"/>
              </a:lnTo>
              <a:lnTo>
                <a:pt x="318731" y="191008"/>
              </a:lnTo>
              <a:lnTo>
                <a:pt x="322072" y="196761"/>
              </a:lnTo>
              <a:lnTo>
                <a:pt x="322453" y="197053"/>
              </a:lnTo>
              <a:lnTo>
                <a:pt x="325780" y="198069"/>
              </a:lnTo>
              <a:lnTo>
                <a:pt x="326809" y="198069"/>
              </a:lnTo>
              <a:lnTo>
                <a:pt x="331622" y="195846"/>
              </a:lnTo>
              <a:lnTo>
                <a:pt x="331990" y="195503"/>
              </a:lnTo>
              <a:lnTo>
                <a:pt x="333870" y="191008"/>
              </a:lnTo>
              <a:lnTo>
                <a:pt x="333870" y="189979"/>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76"/>
              </a:moveTo>
              <a:lnTo>
                <a:pt x="342506" y="18897"/>
              </a:lnTo>
              <a:lnTo>
                <a:pt x="324586" y="18008"/>
              </a:lnTo>
              <a:lnTo>
                <a:pt x="315836" y="18262"/>
              </a:lnTo>
              <a:lnTo>
                <a:pt x="305193" y="19215"/>
              </a:lnTo>
              <a:lnTo>
                <a:pt x="303682" y="21094"/>
              </a:lnTo>
              <a:lnTo>
                <a:pt x="304152" y="25273"/>
              </a:lnTo>
              <a:lnTo>
                <a:pt x="306070" y="26758"/>
              </a:lnTo>
              <a:lnTo>
                <a:pt x="316280" y="25869"/>
              </a:lnTo>
              <a:lnTo>
                <a:pt x="324624" y="25628"/>
              </a:lnTo>
              <a:lnTo>
                <a:pt x="366839" y="30899"/>
              </a:lnTo>
              <a:lnTo>
                <a:pt x="374726" y="33159"/>
              </a:lnTo>
              <a:lnTo>
                <a:pt x="375881" y="33337"/>
              </a:lnTo>
              <a:lnTo>
                <a:pt x="377494" y="33337"/>
              </a:lnTo>
              <a:lnTo>
                <a:pt x="379006" y="32308"/>
              </a:lnTo>
              <a:lnTo>
                <a:pt x="380149" y="28676"/>
              </a:lnTo>
              <a:close/>
            </a:path>
            <a:path w="565150" h="650240">
              <a:moveTo>
                <a:pt x="475056" y="191808"/>
              </a:moveTo>
              <a:lnTo>
                <a:pt x="467753" y="145821"/>
              </a:lnTo>
              <a:lnTo>
                <a:pt x="465658" y="144703"/>
              </a:lnTo>
              <a:lnTo>
                <a:pt x="461594" y="145935"/>
              </a:lnTo>
              <a:lnTo>
                <a:pt x="460476" y="148069"/>
              </a:lnTo>
              <a:lnTo>
                <a:pt x="462965" y="156692"/>
              </a:lnTo>
              <a:lnTo>
                <a:pt x="464527" y="163436"/>
              </a:lnTo>
              <a:lnTo>
                <a:pt x="465759" y="170307"/>
              </a:lnTo>
              <a:lnTo>
                <a:pt x="466674" y="177266"/>
              </a:lnTo>
              <a:lnTo>
                <a:pt x="467233" y="184581"/>
              </a:lnTo>
              <a:lnTo>
                <a:pt x="467436" y="191808"/>
              </a:lnTo>
              <a:lnTo>
                <a:pt x="467271" y="198996"/>
              </a:lnTo>
              <a:lnTo>
                <a:pt x="466534" y="208280"/>
              </a:lnTo>
              <a:lnTo>
                <a:pt x="468058" y="210146"/>
              </a:lnTo>
              <a:lnTo>
                <a:pt x="470535" y="210375"/>
              </a:lnTo>
              <a:lnTo>
                <a:pt x="472465" y="210375"/>
              </a:lnTo>
              <a:lnTo>
                <a:pt x="474116" y="208902"/>
              </a:lnTo>
              <a:lnTo>
                <a:pt x="474878" y="199364"/>
              </a:lnTo>
              <a:lnTo>
                <a:pt x="475056" y="191808"/>
              </a:lnTo>
              <a:close/>
            </a:path>
            <a:path w="565150" h="650240">
              <a:moveTo>
                <a:pt x="499237" y="191808"/>
              </a:moveTo>
              <a:lnTo>
                <a:pt x="493763" y="148640"/>
              </a:lnTo>
              <a:lnTo>
                <a:pt x="478421" y="109550"/>
              </a:lnTo>
              <a:lnTo>
                <a:pt x="454164" y="75184"/>
              </a:lnTo>
              <a:lnTo>
                <a:pt x="434682" y="56642"/>
              </a:lnTo>
              <a:lnTo>
                <a:pt x="432295" y="56870"/>
              </a:lnTo>
              <a:lnTo>
                <a:pt x="429602" y="60109"/>
              </a:lnTo>
              <a:lnTo>
                <a:pt x="429831" y="62509"/>
              </a:lnTo>
              <a:lnTo>
                <a:pt x="437286" y="68948"/>
              </a:lnTo>
              <a:lnTo>
                <a:pt x="442988" y="74434"/>
              </a:lnTo>
              <a:lnTo>
                <a:pt x="467804" y="106273"/>
              </a:lnTo>
              <a:lnTo>
                <a:pt x="484162" y="142760"/>
              </a:lnTo>
              <a:lnTo>
                <a:pt x="491401" y="183324"/>
              </a:lnTo>
              <a:lnTo>
                <a:pt x="491617" y="191808"/>
              </a:lnTo>
              <a:lnTo>
                <a:pt x="491426" y="200253"/>
              </a:lnTo>
              <a:lnTo>
                <a:pt x="484174" y="241808"/>
              </a:lnTo>
              <a:lnTo>
                <a:pt x="467347" y="279006"/>
              </a:lnTo>
              <a:lnTo>
                <a:pt x="452081" y="300062"/>
              </a:lnTo>
              <a:lnTo>
                <a:pt x="452285" y="302463"/>
              </a:lnTo>
              <a:lnTo>
                <a:pt x="454609" y="304419"/>
              </a:lnTo>
              <a:lnTo>
                <a:pt x="455472" y="304711"/>
              </a:lnTo>
              <a:lnTo>
                <a:pt x="456349" y="304711"/>
              </a:lnTo>
              <a:lnTo>
                <a:pt x="457441" y="304711"/>
              </a:lnTo>
              <a:lnTo>
                <a:pt x="482092" y="267766"/>
              </a:lnTo>
              <a:lnTo>
                <a:pt x="495833" y="226720"/>
              </a:lnTo>
              <a:lnTo>
                <a:pt x="499033" y="200621"/>
              </a:lnTo>
              <a:lnTo>
                <a:pt x="499237" y="191808"/>
              </a:lnTo>
              <a:close/>
            </a:path>
            <a:path w="565150" h="650240">
              <a:moveTo>
                <a:pt x="564883" y="586930"/>
              </a:moveTo>
              <a:lnTo>
                <a:pt x="563181" y="585228"/>
              </a:lnTo>
              <a:lnTo>
                <a:pt x="365645" y="585228"/>
              </a:lnTo>
              <a:lnTo>
                <a:pt x="360984" y="487692"/>
              </a:lnTo>
              <a:lnTo>
                <a:pt x="393839" y="487692"/>
              </a:lnTo>
              <a:lnTo>
                <a:pt x="425526" y="519480"/>
              </a:lnTo>
              <a:lnTo>
                <a:pt x="426504" y="519874"/>
              </a:lnTo>
              <a:lnTo>
                <a:pt x="484276" y="519874"/>
              </a:lnTo>
              <a:lnTo>
                <a:pt x="516775" y="552462"/>
              </a:lnTo>
              <a:lnTo>
                <a:pt x="517753" y="552831"/>
              </a:lnTo>
              <a:lnTo>
                <a:pt x="518731" y="552831"/>
              </a:lnTo>
              <a:lnTo>
                <a:pt x="519709" y="552831"/>
              </a:lnTo>
              <a:lnTo>
                <a:pt x="520687" y="552462"/>
              </a:lnTo>
              <a:lnTo>
                <a:pt x="522909" y="550240"/>
              </a:lnTo>
              <a:lnTo>
                <a:pt x="522909" y="547814"/>
              </a:lnTo>
              <a:lnTo>
                <a:pt x="487832" y="512660"/>
              </a:lnTo>
              <a:lnTo>
                <a:pt x="486867" y="512254"/>
              </a:lnTo>
              <a:lnTo>
                <a:pt x="429094" y="512254"/>
              </a:lnTo>
              <a:lnTo>
                <a:pt x="397408" y="480479"/>
              </a:lnTo>
              <a:lnTo>
                <a:pt x="396443" y="480072"/>
              </a:lnTo>
              <a:lnTo>
                <a:pt x="360616" y="480072"/>
              </a:lnTo>
              <a:lnTo>
                <a:pt x="355142" y="365315"/>
              </a:lnTo>
              <a:lnTo>
                <a:pt x="349808" y="269405"/>
              </a:lnTo>
              <a:lnTo>
                <a:pt x="382003" y="322707"/>
              </a:lnTo>
              <a:lnTo>
                <a:pt x="379971" y="323608"/>
              </a:lnTo>
              <a:lnTo>
                <a:pt x="373659" y="326072"/>
              </a:lnTo>
              <a:lnTo>
                <a:pt x="365264" y="328828"/>
              </a:lnTo>
              <a:lnTo>
                <a:pt x="364134" y="330949"/>
              </a:lnTo>
              <a:lnTo>
                <a:pt x="365252" y="334606"/>
              </a:lnTo>
              <a:lnTo>
                <a:pt x="366763" y="335661"/>
              </a:lnTo>
              <a:lnTo>
                <a:pt x="368388" y="335661"/>
              </a:lnTo>
              <a:lnTo>
                <a:pt x="368757" y="335661"/>
              </a:lnTo>
              <a:lnTo>
                <a:pt x="376250" y="333235"/>
              </a:lnTo>
              <a:lnTo>
                <a:pt x="382905" y="330644"/>
              </a:lnTo>
              <a:lnTo>
                <a:pt x="385965"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5996"/>
              </a:lnTo>
              <a:lnTo>
                <a:pt x="395884" y="324485"/>
              </a:lnTo>
              <a:lnTo>
                <a:pt x="402221" y="320903"/>
              </a:lnTo>
              <a:lnTo>
                <a:pt x="407530" y="317550"/>
              </a:lnTo>
              <a:lnTo>
                <a:pt x="433362" y="364477"/>
              </a:lnTo>
              <a:lnTo>
                <a:pt x="435394" y="367995"/>
              </a:lnTo>
              <a:lnTo>
                <a:pt x="435394" y="352361"/>
              </a:lnTo>
              <a:lnTo>
                <a:pt x="413816" y="313169"/>
              </a:lnTo>
              <a:lnTo>
                <a:pt x="414451" y="312724"/>
              </a:lnTo>
              <a:lnTo>
                <a:pt x="445046" y="282295"/>
              </a:lnTo>
              <a:lnTo>
                <a:pt x="458127" y="261581"/>
              </a:lnTo>
              <a:lnTo>
                <a:pt x="457454" y="259257"/>
              </a:lnTo>
              <a:lnTo>
                <a:pt x="453745" y="257251"/>
              </a:lnTo>
              <a:lnTo>
                <a:pt x="451446" y="257924"/>
              </a:lnTo>
              <a:lnTo>
                <a:pt x="446811" y="266065"/>
              </a:lnTo>
              <a:lnTo>
                <a:pt x="442988" y="272034"/>
              </a:lnTo>
              <a:lnTo>
                <a:pt x="415467" y="302272"/>
              </a:lnTo>
              <a:lnTo>
                <a:pt x="410121" y="306451"/>
              </a:lnTo>
              <a:lnTo>
                <a:pt x="403847" y="295059"/>
              </a:lnTo>
              <a:lnTo>
                <a:pt x="403847" y="310857"/>
              </a:lnTo>
              <a:lnTo>
                <a:pt x="398310" y="314363"/>
              </a:lnTo>
              <a:lnTo>
                <a:pt x="392303" y="317754"/>
              </a:lnTo>
              <a:lnTo>
                <a:pt x="388937" y="319455"/>
              </a:lnTo>
              <a:lnTo>
                <a:pt x="348907" y="253187"/>
              </a:lnTo>
              <a:lnTo>
                <a:pt x="348843" y="251993"/>
              </a:lnTo>
              <a:lnTo>
                <a:pt x="347510" y="250875"/>
              </a:lnTo>
              <a:lnTo>
                <a:pt x="328371" y="219214"/>
              </a:lnTo>
              <a:lnTo>
                <a:pt x="330136" y="219036"/>
              </a:lnTo>
              <a:lnTo>
                <a:pt x="333895" y="218274"/>
              </a:lnTo>
              <a:lnTo>
                <a:pt x="345668" y="211734"/>
              </a:lnTo>
              <a:lnTo>
                <a:pt x="347941" y="209423"/>
              </a:lnTo>
              <a:lnTo>
                <a:pt x="403847" y="310857"/>
              </a:lnTo>
              <a:lnTo>
                <a:pt x="403847" y="295059"/>
              </a:lnTo>
              <a:lnTo>
                <a:pt x="352615" y="201930"/>
              </a:lnTo>
              <a:lnTo>
                <a:pt x="353504" y="199771"/>
              </a:lnTo>
              <a:lnTo>
                <a:pt x="354050" y="198018"/>
              </a:lnTo>
              <a:lnTo>
                <a:pt x="354139" y="197548"/>
              </a:lnTo>
              <a:lnTo>
                <a:pt x="354418" y="196176"/>
              </a:lnTo>
              <a:lnTo>
                <a:pt x="354787" y="194259"/>
              </a:lnTo>
              <a:lnTo>
                <a:pt x="354863" y="193421"/>
              </a:lnTo>
              <a:lnTo>
                <a:pt x="354838" y="191541"/>
              </a:lnTo>
              <a:lnTo>
                <a:pt x="354787" y="186715"/>
              </a:lnTo>
              <a:lnTo>
                <a:pt x="354749" y="186550"/>
              </a:lnTo>
              <a:lnTo>
                <a:pt x="354431" y="184962"/>
              </a:lnTo>
              <a:lnTo>
                <a:pt x="354152" y="183565"/>
              </a:lnTo>
              <a:lnTo>
                <a:pt x="354037" y="182968"/>
              </a:lnTo>
              <a:lnTo>
                <a:pt x="353504" y="181254"/>
              </a:lnTo>
              <a:lnTo>
                <a:pt x="411073" y="78625"/>
              </a:lnTo>
              <a:lnTo>
                <a:pt x="416902" y="83261"/>
              </a:lnTo>
              <a:lnTo>
                <a:pt x="417766" y="83553"/>
              </a:lnTo>
              <a:lnTo>
                <a:pt x="418630" y="83553"/>
              </a:lnTo>
              <a:lnTo>
                <a:pt x="419722" y="83553"/>
              </a:lnTo>
              <a:lnTo>
                <a:pt x="420801" y="83083"/>
              </a:lnTo>
              <a:lnTo>
                <a:pt x="422897" y="80568"/>
              </a:lnTo>
              <a:lnTo>
                <a:pt x="422681" y="78168"/>
              </a:lnTo>
              <a:lnTo>
                <a:pt x="415556" y="72440"/>
              </a:lnTo>
              <a:lnTo>
                <a:pt x="414832" y="71932"/>
              </a:lnTo>
              <a:lnTo>
                <a:pt x="441388" y="24612"/>
              </a:lnTo>
              <a:lnTo>
                <a:pt x="445579" y="17487"/>
              </a:lnTo>
              <a:lnTo>
                <a:pt x="443293" y="8623"/>
              </a:lnTo>
              <a:lnTo>
                <a:pt x="443204" y="8267"/>
              </a:lnTo>
              <a:lnTo>
                <a:pt x="436892" y="4546"/>
              </a:lnTo>
              <a:lnTo>
                <a:pt x="436892" y="17233"/>
              </a:lnTo>
              <a:lnTo>
                <a:pt x="434784" y="20815"/>
              </a:lnTo>
              <a:lnTo>
                <a:pt x="408571" y="67500"/>
              </a:lnTo>
              <a:lnTo>
                <a:pt x="404837" y="65074"/>
              </a:lnTo>
              <a:lnTo>
                <a:pt x="404837" y="74155"/>
              </a:lnTo>
              <a:lnTo>
                <a:pt x="349237" y="173215"/>
              </a:lnTo>
              <a:lnTo>
                <a:pt x="349059" y="172935"/>
              </a:lnTo>
              <a:lnTo>
                <a:pt x="347878" y="171500"/>
              </a:lnTo>
              <a:lnTo>
                <a:pt x="347306" y="170929"/>
              </a:lnTo>
              <a:lnTo>
                <a:pt x="347306" y="192379"/>
              </a:lnTo>
              <a:lnTo>
                <a:pt x="347192" y="193421"/>
              </a:lnTo>
              <a:lnTo>
                <a:pt x="346608" y="196278"/>
              </a:lnTo>
              <a:lnTo>
                <a:pt x="346532" y="196494"/>
              </a:lnTo>
              <a:lnTo>
                <a:pt x="346202" y="197485"/>
              </a:lnTo>
              <a:lnTo>
                <a:pt x="346036" y="197878"/>
              </a:lnTo>
              <a:lnTo>
                <a:pt x="345351" y="199377"/>
              </a:lnTo>
              <a:lnTo>
                <a:pt x="344932" y="200113"/>
              </a:lnTo>
              <a:lnTo>
                <a:pt x="344309" y="201307"/>
              </a:lnTo>
              <a:lnTo>
                <a:pt x="344309" y="201498"/>
              </a:lnTo>
              <a:lnTo>
                <a:pt x="342963" y="203479"/>
              </a:lnTo>
              <a:lnTo>
                <a:pt x="327837" y="211734"/>
              </a:lnTo>
              <a:lnTo>
                <a:pt x="324726" y="211721"/>
              </a:lnTo>
              <a:lnTo>
                <a:pt x="323202" y="211416"/>
              </a:lnTo>
              <a:lnTo>
                <a:pt x="322427" y="211264"/>
              </a:lnTo>
              <a:lnTo>
                <a:pt x="322059" y="211201"/>
              </a:lnTo>
              <a:lnTo>
                <a:pt x="320890" y="210959"/>
              </a:lnTo>
              <a:lnTo>
                <a:pt x="320687" y="210908"/>
              </a:lnTo>
              <a:lnTo>
                <a:pt x="319366" y="210489"/>
              </a:lnTo>
              <a:lnTo>
                <a:pt x="316852" y="209423"/>
              </a:lnTo>
              <a:lnTo>
                <a:pt x="315658" y="208775"/>
              </a:lnTo>
              <a:lnTo>
                <a:pt x="314490" y="207975"/>
              </a:lnTo>
              <a:lnTo>
                <a:pt x="314109" y="207746"/>
              </a:lnTo>
              <a:lnTo>
                <a:pt x="313702" y="207479"/>
              </a:lnTo>
              <a:lnTo>
                <a:pt x="313728" y="207137"/>
              </a:lnTo>
              <a:lnTo>
                <a:pt x="312115" y="205333"/>
              </a:lnTo>
              <a:lnTo>
                <a:pt x="311315" y="205282"/>
              </a:lnTo>
              <a:lnTo>
                <a:pt x="311073" y="205016"/>
              </a:lnTo>
              <a:lnTo>
                <a:pt x="310553" y="204355"/>
              </a:lnTo>
              <a:lnTo>
                <a:pt x="309816" y="203504"/>
              </a:lnTo>
              <a:lnTo>
                <a:pt x="309511" y="203365"/>
              </a:lnTo>
              <a:lnTo>
                <a:pt x="308825" y="202285"/>
              </a:lnTo>
              <a:lnTo>
                <a:pt x="308063" y="201168"/>
              </a:lnTo>
              <a:lnTo>
                <a:pt x="305269" y="192379"/>
              </a:lnTo>
              <a:lnTo>
                <a:pt x="305384" y="187604"/>
              </a:lnTo>
              <a:lnTo>
                <a:pt x="308165" y="179717"/>
              </a:lnTo>
              <a:lnTo>
                <a:pt x="309029" y="178396"/>
              </a:lnTo>
              <a:lnTo>
                <a:pt x="309549" y="177609"/>
              </a:lnTo>
              <a:lnTo>
                <a:pt x="310413" y="176580"/>
              </a:lnTo>
              <a:lnTo>
                <a:pt x="312369" y="174612"/>
              </a:lnTo>
              <a:lnTo>
                <a:pt x="313410" y="173748"/>
              </a:lnTo>
              <a:lnTo>
                <a:pt x="315658" y="172224"/>
              </a:lnTo>
              <a:lnTo>
                <a:pt x="316966" y="171538"/>
              </a:lnTo>
              <a:lnTo>
                <a:pt x="319366" y="170497"/>
              </a:lnTo>
              <a:lnTo>
                <a:pt x="320687" y="170103"/>
              </a:lnTo>
              <a:lnTo>
                <a:pt x="322389" y="169760"/>
              </a:lnTo>
              <a:lnTo>
                <a:pt x="324078" y="169646"/>
              </a:lnTo>
              <a:lnTo>
                <a:pt x="325259" y="169519"/>
              </a:lnTo>
              <a:lnTo>
                <a:pt x="325437" y="169405"/>
              </a:lnTo>
              <a:lnTo>
                <a:pt x="327774" y="169405"/>
              </a:lnTo>
              <a:lnTo>
                <a:pt x="345567" y="181991"/>
              </a:lnTo>
              <a:lnTo>
                <a:pt x="346227" y="183616"/>
              </a:lnTo>
              <a:lnTo>
                <a:pt x="346646" y="184886"/>
              </a:lnTo>
              <a:lnTo>
                <a:pt x="347192" y="187604"/>
              </a:lnTo>
              <a:lnTo>
                <a:pt x="347306" y="192379"/>
              </a:lnTo>
              <a:lnTo>
                <a:pt x="347306" y="170929"/>
              </a:lnTo>
              <a:lnTo>
                <a:pt x="345782" y="169405"/>
              </a:lnTo>
              <a:lnTo>
                <a:pt x="345274" y="168897"/>
              </a:lnTo>
              <a:lnTo>
                <a:pt x="343839" y="167716"/>
              </a:lnTo>
              <a:lnTo>
                <a:pt x="330504" y="162052"/>
              </a:lnTo>
              <a:lnTo>
                <a:pt x="390017" y="65405"/>
              </a:lnTo>
              <a:lnTo>
                <a:pt x="392430" y="66611"/>
              </a:lnTo>
              <a:lnTo>
                <a:pt x="399821" y="70878"/>
              </a:lnTo>
              <a:lnTo>
                <a:pt x="404837" y="74155"/>
              </a:lnTo>
              <a:lnTo>
                <a:pt x="404837" y="65074"/>
              </a:lnTo>
              <a:lnTo>
                <a:pt x="403809" y="64401"/>
              </a:lnTo>
              <a:lnTo>
                <a:pt x="397611" y="60756"/>
              </a:lnTo>
              <a:lnTo>
                <a:pt x="394017"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65"/>
              </a:lnTo>
              <a:lnTo>
                <a:pt x="324853" y="42176"/>
              </a:lnTo>
              <a:lnTo>
                <a:pt x="317296" y="42392"/>
              </a:lnTo>
              <a:lnTo>
                <a:pt x="278168" y="49796"/>
              </a:lnTo>
              <a:lnTo>
                <a:pt x="277037" y="51930"/>
              </a:lnTo>
              <a:lnTo>
                <a:pt x="278282" y="55943"/>
              </a:lnTo>
              <a:lnTo>
                <a:pt x="280377" y="57099"/>
              </a:lnTo>
              <a:lnTo>
                <a:pt x="290614" y="54140"/>
              </a:lnTo>
              <a:lnTo>
                <a:pt x="297192" y="52641"/>
              </a:lnTo>
              <a:lnTo>
                <a:pt x="303885" y="51460"/>
              </a:lnTo>
              <a:lnTo>
                <a:pt x="310667" y="50571"/>
              </a:lnTo>
              <a:lnTo>
                <a:pt x="317690" y="50012"/>
              </a:lnTo>
              <a:lnTo>
                <a:pt x="324891" y="49809"/>
              </a:lnTo>
              <a:lnTo>
                <a:pt x="332168" y="49974"/>
              </a:lnTo>
              <a:lnTo>
                <a:pt x="374230" y="58470"/>
              </a:lnTo>
              <a:lnTo>
                <a:pt x="383108" y="62115"/>
              </a:lnTo>
              <a:lnTo>
                <a:pt x="321487" y="162166"/>
              </a:lnTo>
              <a:lnTo>
                <a:pt x="320890" y="162293"/>
              </a:lnTo>
              <a:lnTo>
                <a:pt x="318579" y="162763"/>
              </a:lnTo>
              <a:lnTo>
                <a:pt x="316776" y="163322"/>
              </a:lnTo>
              <a:lnTo>
                <a:pt x="313372" y="164782"/>
              </a:lnTo>
              <a:lnTo>
                <a:pt x="311746" y="165671"/>
              </a:lnTo>
              <a:lnTo>
                <a:pt x="308737" y="167716"/>
              </a:lnTo>
              <a:lnTo>
                <a:pt x="307301" y="168897"/>
              </a:lnTo>
              <a:lnTo>
                <a:pt x="304622" y="171577"/>
              </a:lnTo>
              <a:lnTo>
                <a:pt x="303453" y="172999"/>
              </a:lnTo>
              <a:lnTo>
                <a:pt x="300278" y="173113"/>
              </a:lnTo>
              <a:lnTo>
                <a:pt x="300278" y="202692"/>
              </a:lnTo>
              <a:lnTo>
                <a:pt x="122555" y="195656"/>
              </a:lnTo>
              <a:lnTo>
                <a:pt x="118516" y="195567"/>
              </a:lnTo>
              <a:lnTo>
                <a:pt x="115252" y="192201"/>
              </a:lnTo>
              <a:lnTo>
                <a:pt x="115404" y="184137"/>
              </a:lnTo>
              <a:lnTo>
                <a:pt x="118706" y="180886"/>
              </a:lnTo>
              <a:lnTo>
                <a:pt x="299288" y="180721"/>
              </a:lnTo>
              <a:lnTo>
                <a:pt x="299072" y="181254"/>
              </a:lnTo>
              <a:lnTo>
                <a:pt x="298564" y="182968"/>
              </a:lnTo>
              <a:lnTo>
                <a:pt x="298183" y="184848"/>
              </a:lnTo>
              <a:lnTo>
                <a:pt x="297815" y="186550"/>
              </a:lnTo>
              <a:lnTo>
                <a:pt x="297700" y="193370"/>
              </a:lnTo>
              <a:lnTo>
                <a:pt x="300278" y="202692"/>
              </a:lnTo>
              <a:lnTo>
                <a:pt x="300278" y="173113"/>
              </a:lnTo>
              <a:lnTo>
                <a:pt x="114592" y="173266"/>
              </a:lnTo>
              <a:lnTo>
                <a:pt x="107873" y="179870"/>
              </a:lnTo>
              <a:lnTo>
                <a:pt x="107708" y="187604"/>
              </a:lnTo>
              <a:lnTo>
                <a:pt x="107607" y="196278"/>
              </a:lnTo>
              <a:lnTo>
                <a:pt x="114173" y="203111"/>
              </a:lnTo>
              <a:lnTo>
                <a:pt x="122339" y="203276"/>
              </a:lnTo>
              <a:lnTo>
                <a:pt x="305714" y="210527"/>
              </a:lnTo>
              <a:lnTo>
                <a:pt x="305879" y="210705"/>
              </a:lnTo>
              <a:lnTo>
                <a:pt x="297942" y="356387"/>
              </a:lnTo>
              <a:lnTo>
                <a:pt x="292506" y="355422"/>
              </a:lnTo>
              <a:lnTo>
                <a:pt x="284264" y="353568"/>
              </a:lnTo>
              <a:lnTo>
                <a:pt x="281266" y="352742"/>
              </a:lnTo>
              <a:lnTo>
                <a:pt x="282651" y="338836"/>
              </a:lnTo>
              <a:lnTo>
                <a:pt x="282638" y="331152"/>
              </a:lnTo>
              <a:lnTo>
                <a:pt x="272440" y="288074"/>
              </a:lnTo>
              <a:lnTo>
                <a:pt x="247065" y="252755"/>
              </a:lnTo>
              <a:lnTo>
                <a:pt x="240093" y="246976"/>
              </a:lnTo>
              <a:lnTo>
                <a:pt x="237693" y="247192"/>
              </a:lnTo>
              <a:lnTo>
                <a:pt x="235000" y="250418"/>
              </a:lnTo>
              <a:lnTo>
                <a:pt x="235216" y="252831"/>
              </a:lnTo>
              <a:lnTo>
                <a:pt x="241833" y="258318"/>
              </a:lnTo>
              <a:lnTo>
                <a:pt x="246595" y="263131"/>
              </a:lnTo>
              <a:lnTo>
                <a:pt x="268147" y="297548"/>
              </a:lnTo>
              <a:lnTo>
                <a:pt x="275018" y="338582"/>
              </a:lnTo>
              <a:lnTo>
                <a:pt x="273824" y="350545"/>
              </a:lnTo>
              <a:lnTo>
                <a:pt x="239039" y="334492"/>
              </a:lnTo>
              <a:lnTo>
                <a:pt x="217792" y="319062"/>
              </a:lnTo>
              <a:lnTo>
                <a:pt x="215392" y="319278"/>
              </a:lnTo>
              <a:lnTo>
                <a:pt x="212699" y="322503"/>
              </a:lnTo>
              <a:lnTo>
                <a:pt x="212915" y="324904"/>
              </a:lnTo>
              <a:lnTo>
                <a:pt x="221145" y="331495"/>
              </a:lnTo>
              <a:lnTo>
                <a:pt x="257886" y="352679"/>
              </a:lnTo>
              <a:lnTo>
                <a:pt x="272529" y="358152"/>
              </a:lnTo>
              <a:lnTo>
                <a:pt x="272249" y="359549"/>
              </a:lnTo>
              <a:lnTo>
                <a:pt x="254965" y="397256"/>
              </a:lnTo>
              <a:lnTo>
                <a:pt x="249377" y="403898"/>
              </a:lnTo>
              <a:lnTo>
                <a:pt x="249580" y="406298"/>
              </a:lnTo>
              <a:lnTo>
                <a:pt x="251904" y="408254"/>
              </a:lnTo>
              <a:lnTo>
                <a:pt x="252768" y="408546"/>
              </a:lnTo>
              <a:lnTo>
                <a:pt x="253644" y="408546"/>
              </a:lnTo>
              <a:lnTo>
                <a:pt x="254723" y="408546"/>
              </a:lnTo>
              <a:lnTo>
                <a:pt x="275209" y="375818"/>
              </a:lnTo>
              <a:lnTo>
                <a:pt x="279882" y="360260"/>
              </a:lnTo>
              <a:lnTo>
                <a:pt x="282397" y="360946"/>
              </a:lnTo>
              <a:lnTo>
                <a:pt x="291007" y="362889"/>
              </a:lnTo>
              <a:lnTo>
                <a:pt x="297522" y="364032"/>
              </a:lnTo>
              <a:lnTo>
                <a:pt x="297459" y="365340"/>
              </a:lnTo>
              <a:lnTo>
                <a:pt x="291985" y="479945"/>
              </a:lnTo>
              <a:lnTo>
                <a:pt x="191897" y="479945"/>
              </a:lnTo>
              <a:lnTo>
                <a:pt x="190284" y="445858"/>
              </a:lnTo>
              <a:lnTo>
                <a:pt x="187172" y="390055"/>
              </a:lnTo>
              <a:lnTo>
                <a:pt x="225361" y="453275"/>
              </a:lnTo>
              <a:lnTo>
                <a:pt x="227317" y="456641"/>
              </a:lnTo>
              <a:lnTo>
                <a:pt x="230949" y="458749"/>
              </a:lnTo>
              <a:lnTo>
                <a:pt x="236766" y="458749"/>
              </a:lnTo>
              <a:lnTo>
                <a:pt x="238658" y="458241"/>
              </a:lnTo>
              <a:lnTo>
                <a:pt x="245554" y="454228"/>
              </a:lnTo>
              <a:lnTo>
                <a:pt x="246392" y="451129"/>
              </a:lnTo>
              <a:lnTo>
                <a:pt x="247357" y="447509"/>
              </a:lnTo>
              <a:lnTo>
                <a:pt x="244373" y="442341"/>
              </a:lnTo>
              <a:lnTo>
                <a:pt x="238658" y="431965"/>
              </a:lnTo>
              <a:lnTo>
                <a:pt x="238658" y="447687"/>
              </a:lnTo>
              <a:lnTo>
                <a:pt x="238112" y="449745"/>
              </a:lnTo>
              <a:lnTo>
                <a:pt x="235991" y="450977"/>
              </a:lnTo>
              <a:lnTo>
                <a:pt x="235432" y="451129"/>
              </a:lnTo>
              <a:lnTo>
                <a:pt x="233667" y="451129"/>
              </a:lnTo>
              <a:lnTo>
                <a:pt x="232549" y="450481"/>
              </a:lnTo>
              <a:lnTo>
                <a:pt x="231927" y="449389"/>
              </a:lnTo>
              <a:lnTo>
                <a:pt x="186270" y="373811"/>
              </a:lnTo>
              <a:lnTo>
                <a:pt x="186207" y="372630"/>
              </a:lnTo>
              <a:lnTo>
                <a:pt x="184797" y="371373"/>
              </a:lnTo>
              <a:lnTo>
                <a:pt x="174028" y="353555"/>
              </a:lnTo>
              <a:lnTo>
                <a:pt x="184023" y="348475"/>
              </a:lnTo>
              <a:lnTo>
                <a:pt x="237744" y="446087"/>
              </a:lnTo>
              <a:lnTo>
                <a:pt x="238658" y="447687"/>
              </a:lnTo>
              <a:lnTo>
                <a:pt x="238658" y="431965"/>
              </a:lnTo>
              <a:lnTo>
                <a:pt x="188810" y="341350"/>
              </a:lnTo>
              <a:lnTo>
                <a:pt x="189115" y="340601"/>
              </a:lnTo>
              <a:lnTo>
                <a:pt x="189217" y="340283"/>
              </a:lnTo>
              <a:lnTo>
                <a:pt x="189534" y="339356"/>
              </a:lnTo>
              <a:lnTo>
                <a:pt x="190030" y="336791"/>
              </a:lnTo>
              <a:lnTo>
                <a:pt x="190119" y="335915"/>
              </a:lnTo>
              <a:lnTo>
                <a:pt x="190017" y="331470"/>
              </a:lnTo>
              <a:lnTo>
                <a:pt x="189649" y="329565"/>
              </a:lnTo>
              <a:lnTo>
                <a:pt x="189534" y="328904"/>
              </a:lnTo>
              <a:lnTo>
                <a:pt x="189331" y="328333"/>
              </a:lnTo>
              <a:lnTo>
                <a:pt x="225107" y="264579"/>
              </a:lnTo>
              <a:lnTo>
                <a:pt x="227787" y="266801"/>
              </a:lnTo>
              <a:lnTo>
                <a:pt x="228650" y="267093"/>
              </a:lnTo>
              <a:lnTo>
                <a:pt x="229514" y="267093"/>
              </a:lnTo>
              <a:lnTo>
                <a:pt x="230593" y="267093"/>
              </a:lnTo>
              <a:lnTo>
                <a:pt x="231686" y="266623"/>
              </a:lnTo>
              <a:lnTo>
                <a:pt x="233781" y="264109"/>
              </a:lnTo>
              <a:lnTo>
                <a:pt x="233565" y="261708"/>
              </a:lnTo>
              <a:lnTo>
                <a:pt x="228892" y="257822"/>
              </a:lnTo>
              <a:lnTo>
                <a:pt x="245237" y="228714"/>
              </a:lnTo>
              <a:lnTo>
                <a:pt x="246735" y="226187"/>
              </a:lnTo>
              <a:lnTo>
                <a:pt x="247040" y="224078"/>
              </a:lnTo>
              <a:lnTo>
                <a:pt x="247142" y="223164"/>
              </a:lnTo>
              <a:lnTo>
                <a:pt x="246151" y="219303"/>
              </a:lnTo>
              <a:lnTo>
                <a:pt x="245694" y="217563"/>
              </a:lnTo>
              <a:lnTo>
                <a:pt x="243890" y="215176"/>
              </a:lnTo>
              <a:lnTo>
                <a:pt x="239268" y="212458"/>
              </a:lnTo>
              <a:lnTo>
                <a:pt x="239268" y="223164"/>
              </a:lnTo>
              <a:lnTo>
                <a:pt x="239128" y="224078"/>
              </a:lnTo>
              <a:lnTo>
                <a:pt x="222694" y="253339"/>
              </a:lnTo>
              <a:lnTo>
                <a:pt x="222186" y="252971"/>
              </a:lnTo>
              <a:lnTo>
                <a:pt x="218948" y="251218"/>
              </a:lnTo>
              <a:lnTo>
                <a:pt x="218948" y="260007"/>
              </a:lnTo>
              <a:lnTo>
                <a:pt x="184886" y="320675"/>
              </a:lnTo>
              <a:lnTo>
                <a:pt x="184404" y="320179"/>
              </a:lnTo>
              <a:lnTo>
                <a:pt x="183540" y="319303"/>
              </a:lnTo>
              <a:lnTo>
                <a:pt x="182575" y="318490"/>
              </a:lnTo>
              <a:lnTo>
                <a:pt x="182460" y="333209"/>
              </a:lnTo>
              <a:lnTo>
                <a:pt x="182460" y="335711"/>
              </a:lnTo>
              <a:lnTo>
                <a:pt x="182143" y="337413"/>
              </a:lnTo>
              <a:lnTo>
                <a:pt x="181610" y="338823"/>
              </a:lnTo>
              <a:lnTo>
                <a:pt x="181292" y="339598"/>
              </a:lnTo>
              <a:lnTo>
                <a:pt x="181127" y="339674"/>
              </a:lnTo>
              <a:lnTo>
                <a:pt x="180555" y="340779"/>
              </a:lnTo>
              <a:lnTo>
                <a:pt x="180047" y="341566"/>
              </a:lnTo>
              <a:lnTo>
                <a:pt x="171323" y="346329"/>
              </a:lnTo>
              <a:lnTo>
                <a:pt x="169583" y="346329"/>
              </a:lnTo>
              <a:lnTo>
                <a:pt x="169037" y="346227"/>
              </a:lnTo>
              <a:lnTo>
                <a:pt x="168097" y="346036"/>
              </a:lnTo>
              <a:lnTo>
                <a:pt x="167220" y="345846"/>
              </a:lnTo>
              <a:lnTo>
                <a:pt x="166471" y="345605"/>
              </a:lnTo>
              <a:lnTo>
                <a:pt x="165036" y="344995"/>
              </a:lnTo>
              <a:lnTo>
                <a:pt x="164338" y="344614"/>
              </a:lnTo>
              <a:lnTo>
                <a:pt x="164084" y="344462"/>
              </a:lnTo>
              <a:lnTo>
                <a:pt x="163817" y="344284"/>
              </a:lnTo>
              <a:lnTo>
                <a:pt x="163830" y="344081"/>
              </a:lnTo>
              <a:lnTo>
                <a:pt x="162217" y="342290"/>
              </a:lnTo>
              <a:lnTo>
                <a:pt x="161518" y="342239"/>
              </a:lnTo>
              <a:lnTo>
                <a:pt x="161366" y="342036"/>
              </a:lnTo>
              <a:lnTo>
                <a:pt x="160667" y="341236"/>
              </a:lnTo>
              <a:lnTo>
                <a:pt x="159981" y="340258"/>
              </a:lnTo>
              <a:lnTo>
                <a:pt x="159626" y="339598"/>
              </a:lnTo>
              <a:lnTo>
                <a:pt x="159016" y="338150"/>
              </a:lnTo>
              <a:lnTo>
                <a:pt x="158775" y="337413"/>
              </a:lnTo>
              <a:lnTo>
                <a:pt x="158445" y="335826"/>
              </a:lnTo>
              <a:lnTo>
                <a:pt x="158445" y="332447"/>
              </a:lnTo>
              <a:lnTo>
                <a:pt x="170357" y="322033"/>
              </a:lnTo>
              <a:lnTo>
                <a:pt x="171297" y="322008"/>
              </a:lnTo>
              <a:lnTo>
                <a:pt x="172123" y="322084"/>
              </a:lnTo>
              <a:lnTo>
                <a:pt x="182460" y="333209"/>
              </a:lnTo>
              <a:lnTo>
                <a:pt x="182460" y="318414"/>
              </a:lnTo>
              <a:lnTo>
                <a:pt x="175336" y="314972"/>
              </a:lnTo>
              <a:lnTo>
                <a:pt x="211696" y="255930"/>
              </a:lnTo>
              <a:lnTo>
                <a:pt x="218071" y="259397"/>
              </a:lnTo>
              <a:lnTo>
                <a:pt x="218948" y="260007"/>
              </a:lnTo>
              <a:lnTo>
                <a:pt x="218948" y="251218"/>
              </a:lnTo>
              <a:lnTo>
                <a:pt x="215696" y="249440"/>
              </a:lnTo>
              <a:lnTo>
                <a:pt x="232943" y="221437"/>
              </a:lnTo>
              <a:lnTo>
                <a:pt x="233832" y="219887"/>
              </a:lnTo>
              <a:lnTo>
                <a:pt x="235877" y="219303"/>
              </a:lnTo>
              <a:lnTo>
                <a:pt x="238264" y="220713"/>
              </a:lnTo>
              <a:lnTo>
                <a:pt x="238836" y="221449"/>
              </a:lnTo>
              <a:lnTo>
                <a:pt x="239268" y="223164"/>
              </a:lnTo>
              <a:lnTo>
                <a:pt x="239268" y="212458"/>
              </a:lnTo>
              <a:lnTo>
                <a:pt x="236334" y="210718"/>
              </a:lnTo>
              <a:lnTo>
                <a:pt x="229311" y="212585"/>
              </a:lnTo>
              <a:lnTo>
                <a:pt x="226377" y="217563"/>
              </a:lnTo>
              <a:lnTo>
                <a:pt x="208915" y="245922"/>
              </a:lnTo>
              <a:lnTo>
                <a:pt x="204698" y="244144"/>
              </a:lnTo>
              <a:lnTo>
                <a:pt x="192570" y="240347"/>
              </a:lnTo>
              <a:lnTo>
                <a:pt x="186029" y="239001"/>
              </a:lnTo>
              <a:lnTo>
                <a:pt x="177419" y="238226"/>
              </a:lnTo>
              <a:lnTo>
                <a:pt x="175501" y="239687"/>
              </a:lnTo>
              <a:lnTo>
                <a:pt x="175094" y="243878"/>
              </a:lnTo>
              <a:lnTo>
                <a:pt x="176631" y="245745"/>
              </a:lnTo>
              <a:lnTo>
                <a:pt x="184759" y="246532"/>
              </a:lnTo>
              <a:lnTo>
                <a:pt x="190792" y="247764"/>
              </a:lnTo>
              <a:lnTo>
                <a:pt x="201968" y="251269"/>
              </a:lnTo>
              <a:lnTo>
                <a:pt x="204863" y="252488"/>
              </a:lnTo>
              <a:lnTo>
                <a:pt x="166522" y="314756"/>
              </a:lnTo>
              <a:lnTo>
                <a:pt x="165188" y="315048"/>
              </a:lnTo>
              <a:lnTo>
                <a:pt x="163957" y="315417"/>
              </a:lnTo>
              <a:lnTo>
                <a:pt x="163410" y="315645"/>
              </a:lnTo>
              <a:lnTo>
                <a:pt x="161594" y="316420"/>
              </a:lnTo>
              <a:lnTo>
                <a:pt x="160489" y="317030"/>
              </a:lnTo>
              <a:lnTo>
                <a:pt x="158356" y="318477"/>
              </a:lnTo>
              <a:lnTo>
                <a:pt x="157378" y="319303"/>
              </a:lnTo>
              <a:lnTo>
                <a:pt x="156070" y="320598"/>
              </a:lnTo>
              <a:lnTo>
                <a:pt x="155587" y="321081"/>
              </a:lnTo>
              <a:lnTo>
                <a:pt x="155143" y="321627"/>
              </a:lnTo>
              <a:lnTo>
                <a:pt x="151739" y="321640"/>
              </a:lnTo>
              <a:lnTo>
                <a:pt x="151739" y="340474"/>
              </a:lnTo>
              <a:lnTo>
                <a:pt x="80289" y="337642"/>
              </a:lnTo>
              <a:lnTo>
                <a:pt x="80289" y="332409"/>
              </a:lnTo>
              <a:lnTo>
                <a:pt x="80594" y="329311"/>
              </a:lnTo>
              <a:lnTo>
                <a:pt x="151320" y="329234"/>
              </a:lnTo>
              <a:lnTo>
                <a:pt x="150990" y="330860"/>
              </a:lnTo>
              <a:lnTo>
                <a:pt x="150863" y="336791"/>
              </a:lnTo>
              <a:lnTo>
                <a:pt x="151396" y="339356"/>
              </a:lnTo>
              <a:lnTo>
                <a:pt x="151739" y="340474"/>
              </a:lnTo>
              <a:lnTo>
                <a:pt x="151739" y="321640"/>
              </a:lnTo>
              <a:lnTo>
                <a:pt x="81356" y="321691"/>
              </a:lnTo>
              <a:lnTo>
                <a:pt x="81495" y="320344"/>
              </a:lnTo>
              <a:lnTo>
                <a:pt x="82715" y="314350"/>
              </a:lnTo>
              <a:lnTo>
                <a:pt x="85115" y="306539"/>
              </a:lnTo>
              <a:lnTo>
                <a:pt x="83985" y="304406"/>
              </a:lnTo>
              <a:lnTo>
                <a:pt x="79959" y="303123"/>
              </a:lnTo>
              <a:lnTo>
                <a:pt x="77838" y="304292"/>
              </a:lnTo>
              <a:lnTo>
                <a:pt x="75272" y="312585"/>
              </a:lnTo>
              <a:lnTo>
                <a:pt x="73964" y="319087"/>
              </a:lnTo>
              <a:lnTo>
                <a:pt x="73698" y="321703"/>
              </a:lnTo>
              <a:lnTo>
                <a:pt x="72936" y="321716"/>
              </a:lnTo>
              <a:lnTo>
                <a:pt x="72936" y="329323"/>
              </a:lnTo>
              <a:lnTo>
                <a:pt x="72656" y="332168"/>
              </a:lnTo>
              <a:lnTo>
                <a:pt x="72656" y="337337"/>
              </a:lnTo>
              <a:lnTo>
                <a:pt x="40157" y="336042"/>
              </a:lnTo>
              <a:lnTo>
                <a:pt x="38315" y="336003"/>
              </a:lnTo>
              <a:lnTo>
                <a:pt x="36842" y="334479"/>
              </a:lnTo>
              <a:lnTo>
                <a:pt x="36918" y="330822"/>
              </a:lnTo>
              <a:lnTo>
                <a:pt x="38417" y="329349"/>
              </a:lnTo>
              <a:lnTo>
                <a:pt x="72936" y="329323"/>
              </a:lnTo>
              <a:lnTo>
                <a:pt x="72936" y="321716"/>
              </a:lnTo>
              <a:lnTo>
                <a:pt x="34315" y="321729"/>
              </a:lnTo>
              <a:lnTo>
                <a:pt x="29387" y="326555"/>
              </a:lnTo>
              <a:lnTo>
                <a:pt x="29298" y="330822"/>
              </a:lnTo>
              <a:lnTo>
                <a:pt x="29171" y="338543"/>
              </a:lnTo>
              <a:lnTo>
                <a:pt x="33997" y="343547"/>
              </a:lnTo>
              <a:lnTo>
                <a:pt x="39941" y="343662"/>
              </a:lnTo>
              <a:lnTo>
                <a:pt x="73317" y="344995"/>
              </a:lnTo>
              <a:lnTo>
                <a:pt x="85229" y="382790"/>
              </a:lnTo>
              <a:lnTo>
                <a:pt x="86537" y="383514"/>
              </a:lnTo>
              <a:lnTo>
                <a:pt x="87896" y="383514"/>
              </a:lnTo>
              <a:lnTo>
                <a:pt x="89128" y="383374"/>
              </a:lnTo>
              <a:lnTo>
                <a:pt x="91554" y="382054"/>
              </a:lnTo>
              <a:lnTo>
                <a:pt x="92252" y="379742"/>
              </a:lnTo>
              <a:lnTo>
                <a:pt x="88531" y="372872"/>
              </a:lnTo>
              <a:lnTo>
                <a:pt x="86283" y="367563"/>
              </a:lnTo>
              <a:lnTo>
                <a:pt x="82664" y="355841"/>
              </a:lnTo>
              <a:lnTo>
                <a:pt x="81521" y="350151"/>
              </a:lnTo>
              <a:lnTo>
                <a:pt x="81013" y="345300"/>
              </a:lnTo>
              <a:lnTo>
                <a:pt x="155968" y="348259"/>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72"/>
              </a:lnTo>
              <a:lnTo>
                <a:pt x="74523" y="480072"/>
              </a:lnTo>
              <a:lnTo>
                <a:pt x="72821" y="481774"/>
              </a:lnTo>
              <a:lnTo>
                <a:pt x="72821" y="485990"/>
              </a:lnTo>
              <a:lnTo>
                <a:pt x="74523" y="487692"/>
              </a:lnTo>
              <a:lnTo>
                <a:pt x="148640" y="487692"/>
              </a:lnTo>
              <a:lnTo>
                <a:pt x="143979" y="585228"/>
              </a:lnTo>
              <a:lnTo>
                <a:pt x="1714" y="585228"/>
              </a:lnTo>
              <a:lnTo>
                <a:pt x="0" y="586930"/>
              </a:lnTo>
              <a:lnTo>
                <a:pt x="0" y="591146"/>
              </a:lnTo>
              <a:lnTo>
                <a:pt x="1714" y="592848"/>
              </a:lnTo>
              <a:lnTo>
                <a:pt x="151244" y="592848"/>
              </a:lnTo>
              <a:lnTo>
                <a:pt x="156337" y="486105"/>
              </a:lnTo>
              <a:lnTo>
                <a:pt x="156451" y="483793"/>
              </a:lnTo>
              <a:lnTo>
                <a:pt x="158191" y="447344"/>
              </a:lnTo>
              <a:lnTo>
                <a:pt x="159194" y="447433"/>
              </a:lnTo>
              <a:lnTo>
                <a:pt x="161124" y="447433"/>
              </a:lnTo>
              <a:lnTo>
                <a:pt x="162775" y="445960"/>
              </a:lnTo>
              <a:lnTo>
                <a:pt x="163182" y="441909"/>
              </a:lnTo>
              <a:lnTo>
                <a:pt x="161658" y="440042"/>
              </a:lnTo>
              <a:lnTo>
                <a:pt x="158597" y="439750"/>
              </a:lnTo>
              <a:lnTo>
                <a:pt x="163220" y="355168"/>
              </a:lnTo>
              <a:lnTo>
                <a:pt x="166903" y="356514"/>
              </a:lnTo>
              <a:lnTo>
                <a:pt x="178765" y="376148"/>
              </a:lnTo>
              <a:lnTo>
                <a:pt x="182676" y="446252"/>
              </a:lnTo>
              <a:lnTo>
                <a:pt x="189585" y="591248"/>
              </a:lnTo>
              <a:lnTo>
                <a:pt x="191262" y="592848"/>
              </a:lnTo>
              <a:lnTo>
                <a:pt x="228854" y="592848"/>
              </a:lnTo>
              <a:lnTo>
                <a:pt x="230962" y="592848"/>
              </a:lnTo>
              <a:lnTo>
                <a:pt x="232664" y="591146"/>
              </a:lnTo>
              <a:lnTo>
                <a:pt x="232664" y="586930"/>
              </a:lnTo>
              <a:lnTo>
                <a:pt x="230962" y="585228"/>
              </a:lnTo>
              <a:lnTo>
                <a:pt x="196926" y="585228"/>
              </a:lnTo>
              <a:lnTo>
                <a:pt x="192265" y="487565"/>
              </a:lnTo>
              <a:lnTo>
                <a:pt x="291617" y="487565"/>
              </a:lnTo>
              <a:lnTo>
                <a:pt x="286969" y="585228"/>
              </a:lnTo>
              <a:lnTo>
                <a:pt x="247688" y="585228"/>
              </a:lnTo>
              <a:lnTo>
                <a:pt x="245986" y="586930"/>
              </a:lnTo>
              <a:lnTo>
                <a:pt x="245986" y="591146"/>
              </a:lnTo>
              <a:lnTo>
                <a:pt x="247688" y="592848"/>
              </a:lnTo>
              <a:lnTo>
                <a:pt x="290601" y="592848"/>
              </a:lnTo>
              <a:lnTo>
                <a:pt x="292633" y="592848"/>
              </a:lnTo>
              <a:lnTo>
                <a:pt x="294309" y="591248"/>
              </a:lnTo>
              <a:lnTo>
                <a:pt x="299326" y="485952"/>
              </a:lnTo>
              <a:lnTo>
                <a:pt x="299415" y="484225"/>
              </a:lnTo>
              <a:lnTo>
                <a:pt x="305066" y="365734"/>
              </a:lnTo>
              <a:lnTo>
                <a:pt x="305092" y="365061"/>
              </a:lnTo>
              <a:lnTo>
                <a:pt x="308673" y="365493"/>
              </a:lnTo>
              <a:lnTo>
                <a:pt x="310603" y="365493"/>
              </a:lnTo>
              <a:lnTo>
                <a:pt x="312254" y="364020"/>
              </a:lnTo>
              <a:lnTo>
                <a:pt x="312661" y="359968"/>
              </a:lnTo>
              <a:lnTo>
                <a:pt x="311137" y="358101"/>
              </a:lnTo>
              <a:lnTo>
                <a:pt x="305511" y="357441"/>
              </a:lnTo>
              <a:lnTo>
                <a:pt x="312902" y="222173"/>
              </a:lnTo>
              <a:lnTo>
                <a:pt x="313778" y="222745"/>
              </a:lnTo>
              <a:lnTo>
                <a:pt x="315214" y="223520"/>
              </a:lnTo>
              <a:lnTo>
                <a:pt x="316687" y="224142"/>
              </a:lnTo>
              <a:lnTo>
                <a:pt x="318160" y="224777"/>
              </a:lnTo>
              <a:lnTo>
                <a:pt x="319747" y="225272"/>
              </a:lnTo>
              <a:lnTo>
                <a:pt x="322973" y="225933"/>
              </a:lnTo>
              <a:lnTo>
                <a:pt x="323583" y="226009"/>
              </a:lnTo>
              <a:lnTo>
                <a:pt x="341401" y="255498"/>
              </a:lnTo>
              <a:lnTo>
                <a:pt x="347535" y="365709"/>
              </a:lnTo>
              <a:lnTo>
                <a:pt x="353174" y="483806"/>
              </a:lnTo>
              <a:lnTo>
                <a:pt x="353174" y="485990"/>
              </a:lnTo>
              <a:lnTo>
                <a:pt x="358305" y="591248"/>
              </a:lnTo>
              <a:lnTo>
                <a:pt x="359981" y="592848"/>
              </a:lnTo>
              <a:lnTo>
                <a:pt x="561073" y="592848"/>
              </a:lnTo>
              <a:lnTo>
                <a:pt x="563181" y="592848"/>
              </a:lnTo>
              <a:lnTo>
                <a:pt x="564883" y="591146"/>
              </a:lnTo>
              <a:lnTo>
                <a:pt x="564883" y="586930"/>
              </a:lnTo>
              <a:close/>
            </a:path>
          </a:pathLst>
        </a:custGeom>
        <a:solidFill>
          <a:srgbClr val="77837C"/>
        </a:solidFill>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15</xdr:col>
      <xdr:colOff>227659</xdr:colOff>
      <xdr:row>25</xdr:row>
      <xdr:rowOff>66490</xdr:rowOff>
    </xdr:to>
    <xdr:pic>
      <xdr:nvPicPr>
        <xdr:cNvPr id="2" name="Picture 1">
          <a:extLst>
            <a:ext uri="{FF2B5EF4-FFF2-40B4-BE49-F238E27FC236}">
              <a16:creationId xmlns:a16="http://schemas.microsoft.com/office/drawing/2014/main" id="{9963E9FE-20AE-4187-8C11-7ECD2F8644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6125" y="1266825"/>
          <a:ext cx="6056959" cy="3324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173764</xdr:colOff>
      <xdr:row>6</xdr:row>
      <xdr:rowOff>57336</xdr:rowOff>
    </xdr:from>
    <xdr:ext cx="753745" cy="650240"/>
    <xdr:grpSp>
      <xdr:nvGrpSpPr>
        <xdr:cNvPr id="2" name="Group 4311">
          <a:extLst>
            <a:ext uri="{FF2B5EF4-FFF2-40B4-BE49-F238E27FC236}">
              <a16:creationId xmlns:a16="http://schemas.microsoft.com/office/drawing/2014/main" id="{9015A73C-3DE1-453E-B584-A6CDFEFA019B}"/>
            </a:ext>
          </a:extLst>
        </xdr:cNvPr>
        <xdr:cNvGrpSpPr/>
      </xdr:nvGrpSpPr>
      <xdr:grpSpPr>
        <a:xfrm>
          <a:off x="2094639" y="1247961"/>
          <a:ext cx="753745" cy="650240"/>
          <a:chOff x="0" y="0"/>
          <a:chExt cx="753745" cy="650240"/>
        </a:xfrm>
      </xdr:grpSpPr>
      <xdr:sp macro="" textlink="">
        <xdr:nvSpPr>
          <xdr:cNvPr id="3" name="Shape 4312">
            <a:extLst>
              <a:ext uri="{FF2B5EF4-FFF2-40B4-BE49-F238E27FC236}">
                <a16:creationId xmlns:a16="http://schemas.microsoft.com/office/drawing/2014/main" id="{FABE2886-A8BC-4145-8D0B-65D97C679EA1}"/>
              </a:ext>
            </a:extLst>
          </xdr:cNvPr>
          <xdr:cNvSpPr/>
        </xdr:nvSpPr>
        <xdr:spPr>
          <a:xfrm>
            <a:off x="-3" y="7"/>
            <a:ext cx="255904" cy="448309"/>
          </a:xfrm>
          <a:custGeom>
            <a:avLst/>
            <a:gdLst/>
            <a:ahLst/>
            <a:cxnLst/>
            <a:rect l="0" t="0" r="0" b="0"/>
            <a:pathLst>
              <a:path w="255904" h="448309">
                <a:moveTo>
                  <a:pt x="255714" y="277876"/>
                </a:moveTo>
                <a:lnTo>
                  <a:pt x="252374" y="272110"/>
                </a:lnTo>
                <a:lnTo>
                  <a:pt x="186702" y="152971"/>
                </a:lnTo>
                <a:lnTo>
                  <a:pt x="187147"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708"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81" y="191325"/>
                </a:lnTo>
                <a:lnTo>
                  <a:pt x="183718" y="190144"/>
                </a:lnTo>
                <a:lnTo>
                  <a:pt x="182257" y="188480"/>
                </a:lnTo>
                <a:lnTo>
                  <a:pt x="182067" y="188493"/>
                </a:lnTo>
                <a:lnTo>
                  <a:pt x="167157" y="163855"/>
                </a:lnTo>
                <a:lnTo>
                  <a:pt x="167157" y="163182"/>
                </a:lnTo>
                <a:lnTo>
                  <a:pt x="166751" y="163182"/>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43"/>
                </a:lnTo>
                <a:lnTo>
                  <a:pt x="157302" y="156502"/>
                </a:lnTo>
                <a:lnTo>
                  <a:pt x="155689" y="154698"/>
                </a:lnTo>
                <a:lnTo>
                  <a:pt x="154952" y="154660"/>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24" y="126072"/>
                </a:lnTo>
                <a:lnTo>
                  <a:pt x="238912" y="11493"/>
                </a:lnTo>
                <a:lnTo>
                  <a:pt x="240131" y="9398"/>
                </a:lnTo>
                <a:lnTo>
                  <a:pt x="243052" y="8585"/>
                </a:lnTo>
                <a:lnTo>
                  <a:pt x="246278" y="10502"/>
                </a:lnTo>
                <a:lnTo>
                  <a:pt x="247053"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27" y="137604"/>
                </a:lnTo>
                <a:lnTo>
                  <a:pt x="0" y="149390"/>
                </a:lnTo>
                <a:lnTo>
                  <a:pt x="5283" y="154876"/>
                </a:lnTo>
                <a:lnTo>
                  <a:pt x="11950" y="154990"/>
                </a:lnTo>
                <a:lnTo>
                  <a:pt x="149453" y="160439"/>
                </a:lnTo>
                <a:lnTo>
                  <a:pt x="143141" y="275983"/>
                </a:lnTo>
                <a:lnTo>
                  <a:pt x="134975" y="446303"/>
                </a:lnTo>
                <a:lnTo>
                  <a:pt x="136601" y="448094"/>
                </a:lnTo>
                <a:lnTo>
                  <a:pt x="138887" y="448195"/>
                </a:lnTo>
                <a:lnTo>
                  <a:pt x="140906" y="448195"/>
                </a:lnTo>
                <a:lnTo>
                  <a:pt x="142595" y="446608"/>
                </a:lnTo>
                <a:lnTo>
                  <a:pt x="150736" y="276377"/>
                </a:lnTo>
                <a:lnTo>
                  <a:pt x="156616" y="168846"/>
                </a:lnTo>
                <a:lnTo>
                  <a:pt x="162534" y="170954"/>
                </a:lnTo>
                <a:lnTo>
                  <a:pt x="176276" y="193649"/>
                </a:lnTo>
                <a:lnTo>
                  <a:pt x="180911" y="276339"/>
                </a:lnTo>
                <a:lnTo>
                  <a:pt x="189039" y="446608"/>
                </a:lnTo>
                <a:lnTo>
                  <a:pt x="190728" y="448195"/>
                </a:lnTo>
                <a:lnTo>
                  <a:pt x="192747" y="448195"/>
                </a:lnTo>
                <a:lnTo>
                  <a:pt x="195033" y="448094"/>
                </a:lnTo>
                <a:lnTo>
                  <a:pt x="196659" y="446303"/>
                </a:lnTo>
                <a:lnTo>
                  <a:pt x="188518" y="275945"/>
                </a:lnTo>
                <a:lnTo>
                  <a:pt x="184683" y="207543"/>
                </a:lnTo>
                <a:lnTo>
                  <a:pt x="231165" y="284302"/>
                </a:lnTo>
                <a:lnTo>
                  <a:pt x="233337" y="288061"/>
                </a:lnTo>
                <a:lnTo>
                  <a:pt x="237388" y="290410"/>
                </a:lnTo>
                <a:lnTo>
                  <a:pt x="243878" y="290410"/>
                </a:lnTo>
                <a:lnTo>
                  <a:pt x="245999" y="289839"/>
                </a:lnTo>
                <a:lnTo>
                  <a:pt x="253707" y="285381"/>
                </a:lnTo>
                <a:lnTo>
                  <a:pt x="254241" y="283413"/>
                </a:lnTo>
                <a:lnTo>
                  <a:pt x="255714" y="277876"/>
                </a:lnTo>
                <a:close/>
              </a:path>
            </a:pathLst>
          </a:custGeom>
          <a:solidFill>
            <a:srgbClr val="374449"/>
          </a:solidFill>
        </xdr:spPr>
      </xdr:sp>
      <xdr:pic>
        <xdr:nvPicPr>
          <xdr:cNvPr id="4" name="image118.png">
            <a:extLst>
              <a:ext uri="{FF2B5EF4-FFF2-40B4-BE49-F238E27FC236}">
                <a16:creationId xmlns:a16="http://schemas.microsoft.com/office/drawing/2014/main" id="{0200492F-CED6-45B7-9A66-B5F96F2C6C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11" y="13686"/>
            <a:ext cx="258787" cy="263404"/>
          </a:xfrm>
          <a:prstGeom prst="rect">
            <a:avLst/>
          </a:prstGeom>
        </xdr:spPr>
      </xdr:pic>
      <xdr:sp macro="" textlink="">
        <xdr:nvSpPr>
          <xdr:cNvPr id="5" name="Shape 4314">
            <a:extLst>
              <a:ext uri="{FF2B5EF4-FFF2-40B4-BE49-F238E27FC236}">
                <a16:creationId xmlns:a16="http://schemas.microsoft.com/office/drawing/2014/main" id="{556DAB80-D7FE-4773-A88A-AD46269EE9B9}"/>
              </a:ext>
            </a:extLst>
          </xdr:cNvPr>
          <xdr:cNvSpPr/>
        </xdr:nvSpPr>
        <xdr:spPr>
          <a:xfrm>
            <a:off x="316421" y="199428"/>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19.png">
            <a:extLst>
              <a:ext uri="{FF2B5EF4-FFF2-40B4-BE49-F238E27FC236}">
                <a16:creationId xmlns:a16="http://schemas.microsoft.com/office/drawing/2014/main" id="{53A46BD1-D378-4126-8958-64D720A99E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4" y="213100"/>
            <a:ext cx="327668" cy="263411"/>
          </a:xfrm>
          <a:prstGeom prst="rect">
            <a:avLst/>
          </a:prstGeom>
        </xdr:spPr>
      </xdr:pic>
      <xdr:sp macro="" textlink="">
        <xdr:nvSpPr>
          <xdr:cNvPr id="7" name="Shape 4316">
            <a:extLst>
              <a:ext uri="{FF2B5EF4-FFF2-40B4-BE49-F238E27FC236}">
                <a16:creationId xmlns:a16="http://schemas.microsoft.com/office/drawing/2014/main" id="{4E96A0FF-B8F8-4612-BE68-A2B378D39EF0}"/>
              </a:ext>
            </a:extLst>
          </xdr:cNvPr>
          <xdr:cNvSpPr/>
        </xdr:nvSpPr>
        <xdr:spPr>
          <a:xfrm>
            <a:off x="76945" y="440608"/>
            <a:ext cx="676910" cy="209550"/>
          </a:xfrm>
          <a:custGeom>
            <a:avLst/>
            <a:gdLst/>
            <a:ahLst/>
            <a:cxnLst/>
            <a:rect l="0" t="0" r="0" b="0"/>
            <a:pathLst>
              <a:path w="676910" h="209550">
                <a:moveTo>
                  <a:pt x="149161" y="9867"/>
                </a:moveTo>
                <a:lnTo>
                  <a:pt x="147662" y="8382"/>
                </a:lnTo>
                <a:lnTo>
                  <a:pt x="138176" y="2082"/>
                </a:lnTo>
                <a:lnTo>
                  <a:pt x="127368" y="0"/>
                </a:lnTo>
                <a:lnTo>
                  <a:pt x="116573" y="2095"/>
                </a:lnTo>
                <a:lnTo>
                  <a:pt x="100190" y="12865"/>
                </a:lnTo>
                <a:lnTo>
                  <a:pt x="92176" y="14363"/>
                </a:lnTo>
                <a:lnTo>
                  <a:pt x="84162" y="12865"/>
                </a:lnTo>
                <a:lnTo>
                  <a:pt x="67767" y="2082"/>
                </a:lnTo>
                <a:lnTo>
                  <a:pt x="56959" y="0"/>
                </a:lnTo>
                <a:lnTo>
                  <a:pt x="46164" y="2095"/>
                </a:lnTo>
                <a:lnTo>
                  <a:pt x="29768" y="12865"/>
                </a:lnTo>
                <a:lnTo>
                  <a:pt x="21767" y="14351"/>
                </a:lnTo>
                <a:lnTo>
                  <a:pt x="13766" y="12852"/>
                </a:lnTo>
                <a:lnTo>
                  <a:pt x="6870" y="8382"/>
                </a:lnTo>
                <a:lnTo>
                  <a:pt x="5384" y="6896"/>
                </a:lnTo>
                <a:lnTo>
                  <a:pt x="2971" y="6896"/>
                </a:lnTo>
                <a:lnTo>
                  <a:pt x="0" y="9867"/>
                </a:lnTo>
                <a:lnTo>
                  <a:pt x="0" y="12280"/>
                </a:lnTo>
                <a:lnTo>
                  <a:pt x="1485" y="13766"/>
                </a:lnTo>
                <a:lnTo>
                  <a:pt x="10871" y="19862"/>
                </a:lnTo>
                <a:lnTo>
                  <a:pt x="21755" y="21894"/>
                </a:lnTo>
                <a:lnTo>
                  <a:pt x="32651" y="19862"/>
                </a:lnTo>
                <a:lnTo>
                  <a:pt x="49022" y="9144"/>
                </a:lnTo>
                <a:lnTo>
                  <a:pt x="56959" y="7607"/>
                </a:lnTo>
                <a:lnTo>
                  <a:pt x="64909" y="9144"/>
                </a:lnTo>
                <a:lnTo>
                  <a:pt x="71869" y="13766"/>
                </a:lnTo>
                <a:lnTo>
                  <a:pt x="77292" y="19189"/>
                </a:lnTo>
                <a:lnTo>
                  <a:pt x="84493" y="22174"/>
                </a:lnTo>
                <a:lnTo>
                  <a:pt x="92163" y="22174"/>
                </a:lnTo>
                <a:lnTo>
                  <a:pt x="99834" y="22174"/>
                </a:lnTo>
                <a:lnTo>
                  <a:pt x="107048" y="19189"/>
                </a:lnTo>
                <a:lnTo>
                  <a:pt x="112458" y="13766"/>
                </a:lnTo>
                <a:lnTo>
                  <a:pt x="119443" y="9144"/>
                </a:lnTo>
                <a:lnTo>
                  <a:pt x="127381" y="7594"/>
                </a:lnTo>
                <a:lnTo>
                  <a:pt x="135318" y="9144"/>
                </a:lnTo>
                <a:lnTo>
                  <a:pt x="142278" y="13766"/>
                </a:lnTo>
                <a:lnTo>
                  <a:pt x="143764" y="15252"/>
                </a:lnTo>
                <a:lnTo>
                  <a:pt x="146177" y="15252"/>
                </a:lnTo>
                <a:lnTo>
                  <a:pt x="149161" y="12280"/>
                </a:lnTo>
                <a:lnTo>
                  <a:pt x="149161" y="9867"/>
                </a:lnTo>
                <a:close/>
              </a:path>
              <a:path w="676910" h="209550">
                <a:moveTo>
                  <a:pt x="184365" y="72161"/>
                </a:moveTo>
                <a:lnTo>
                  <a:pt x="181394" y="69176"/>
                </a:lnTo>
                <a:lnTo>
                  <a:pt x="178981" y="69176"/>
                </a:lnTo>
                <a:lnTo>
                  <a:pt x="177495" y="70662"/>
                </a:lnTo>
                <a:lnTo>
                  <a:pt x="170522" y="75285"/>
                </a:lnTo>
                <a:lnTo>
                  <a:pt x="162585" y="76822"/>
                </a:lnTo>
                <a:lnTo>
                  <a:pt x="154647" y="75285"/>
                </a:lnTo>
                <a:lnTo>
                  <a:pt x="138290" y="64566"/>
                </a:lnTo>
                <a:lnTo>
                  <a:pt x="127381" y="62534"/>
                </a:lnTo>
                <a:lnTo>
                  <a:pt x="116471" y="64566"/>
                </a:lnTo>
                <a:lnTo>
                  <a:pt x="107073" y="70662"/>
                </a:lnTo>
                <a:lnTo>
                  <a:pt x="105587" y="72161"/>
                </a:lnTo>
                <a:lnTo>
                  <a:pt x="105587" y="74561"/>
                </a:lnTo>
                <a:lnTo>
                  <a:pt x="108572" y="77546"/>
                </a:lnTo>
                <a:lnTo>
                  <a:pt x="110985" y="77546"/>
                </a:lnTo>
                <a:lnTo>
                  <a:pt x="112471" y="76060"/>
                </a:lnTo>
                <a:lnTo>
                  <a:pt x="119367" y="71577"/>
                </a:lnTo>
                <a:lnTo>
                  <a:pt x="127381" y="70091"/>
                </a:lnTo>
                <a:lnTo>
                  <a:pt x="135394" y="71577"/>
                </a:lnTo>
                <a:lnTo>
                  <a:pt x="142290" y="76060"/>
                </a:lnTo>
                <a:lnTo>
                  <a:pt x="147878" y="81648"/>
                </a:lnTo>
                <a:lnTo>
                  <a:pt x="155232" y="84442"/>
                </a:lnTo>
                <a:lnTo>
                  <a:pt x="162585" y="84442"/>
                </a:lnTo>
                <a:lnTo>
                  <a:pt x="169938" y="84442"/>
                </a:lnTo>
                <a:lnTo>
                  <a:pt x="177279" y="81648"/>
                </a:lnTo>
                <a:lnTo>
                  <a:pt x="184365" y="74561"/>
                </a:lnTo>
                <a:lnTo>
                  <a:pt x="184365" y="72161"/>
                </a:lnTo>
                <a:close/>
              </a:path>
              <a:path w="676910" h="209550">
                <a:moveTo>
                  <a:pt x="289966" y="102831"/>
                </a:moveTo>
                <a:lnTo>
                  <a:pt x="288480" y="101346"/>
                </a:lnTo>
                <a:lnTo>
                  <a:pt x="278980" y="95059"/>
                </a:lnTo>
                <a:lnTo>
                  <a:pt x="268185" y="92964"/>
                </a:lnTo>
                <a:lnTo>
                  <a:pt x="257378" y="95059"/>
                </a:lnTo>
                <a:lnTo>
                  <a:pt x="240982" y="105829"/>
                </a:lnTo>
                <a:lnTo>
                  <a:pt x="232968" y="107315"/>
                </a:lnTo>
                <a:lnTo>
                  <a:pt x="224967" y="105829"/>
                </a:lnTo>
                <a:lnTo>
                  <a:pt x="208673" y="95250"/>
                </a:lnTo>
                <a:lnTo>
                  <a:pt x="197764" y="93218"/>
                </a:lnTo>
                <a:lnTo>
                  <a:pt x="186867" y="95250"/>
                </a:lnTo>
                <a:lnTo>
                  <a:pt x="170510" y="105968"/>
                </a:lnTo>
                <a:lnTo>
                  <a:pt x="162572" y="107505"/>
                </a:lnTo>
                <a:lnTo>
                  <a:pt x="154635" y="105968"/>
                </a:lnTo>
                <a:lnTo>
                  <a:pt x="138176" y="95046"/>
                </a:lnTo>
                <a:lnTo>
                  <a:pt x="127381" y="92951"/>
                </a:lnTo>
                <a:lnTo>
                  <a:pt x="116573" y="95059"/>
                </a:lnTo>
                <a:lnTo>
                  <a:pt x="100177" y="105829"/>
                </a:lnTo>
                <a:lnTo>
                  <a:pt x="92176" y="107315"/>
                </a:lnTo>
                <a:lnTo>
                  <a:pt x="84162" y="105829"/>
                </a:lnTo>
                <a:lnTo>
                  <a:pt x="67779" y="95059"/>
                </a:lnTo>
                <a:lnTo>
                  <a:pt x="56972" y="92964"/>
                </a:lnTo>
                <a:lnTo>
                  <a:pt x="46151" y="95059"/>
                </a:lnTo>
                <a:lnTo>
                  <a:pt x="36664" y="101346"/>
                </a:lnTo>
                <a:lnTo>
                  <a:pt x="35179" y="102819"/>
                </a:lnTo>
                <a:lnTo>
                  <a:pt x="35179" y="105244"/>
                </a:lnTo>
                <a:lnTo>
                  <a:pt x="38163" y="108216"/>
                </a:lnTo>
                <a:lnTo>
                  <a:pt x="40563" y="108216"/>
                </a:lnTo>
                <a:lnTo>
                  <a:pt x="42062" y="106730"/>
                </a:lnTo>
                <a:lnTo>
                  <a:pt x="49034" y="102108"/>
                </a:lnTo>
                <a:lnTo>
                  <a:pt x="56972" y="100558"/>
                </a:lnTo>
                <a:lnTo>
                  <a:pt x="64909" y="102108"/>
                </a:lnTo>
                <a:lnTo>
                  <a:pt x="81267" y="112826"/>
                </a:lnTo>
                <a:lnTo>
                  <a:pt x="92176" y="114871"/>
                </a:lnTo>
                <a:lnTo>
                  <a:pt x="103073" y="112826"/>
                </a:lnTo>
                <a:lnTo>
                  <a:pt x="119430" y="102108"/>
                </a:lnTo>
                <a:lnTo>
                  <a:pt x="127381" y="100571"/>
                </a:lnTo>
                <a:lnTo>
                  <a:pt x="135318" y="102108"/>
                </a:lnTo>
                <a:lnTo>
                  <a:pt x="151765" y="113030"/>
                </a:lnTo>
                <a:lnTo>
                  <a:pt x="162572" y="115125"/>
                </a:lnTo>
                <a:lnTo>
                  <a:pt x="173380" y="113030"/>
                </a:lnTo>
                <a:lnTo>
                  <a:pt x="189763" y="102260"/>
                </a:lnTo>
                <a:lnTo>
                  <a:pt x="197777" y="100761"/>
                </a:lnTo>
                <a:lnTo>
                  <a:pt x="205778" y="102260"/>
                </a:lnTo>
                <a:lnTo>
                  <a:pt x="212686" y="106730"/>
                </a:lnTo>
                <a:lnTo>
                  <a:pt x="218097" y="112153"/>
                </a:lnTo>
                <a:lnTo>
                  <a:pt x="225310" y="115138"/>
                </a:lnTo>
                <a:lnTo>
                  <a:pt x="232981" y="115138"/>
                </a:lnTo>
                <a:lnTo>
                  <a:pt x="240639" y="115138"/>
                </a:lnTo>
                <a:lnTo>
                  <a:pt x="247853" y="112153"/>
                </a:lnTo>
                <a:lnTo>
                  <a:pt x="253276" y="106730"/>
                </a:lnTo>
                <a:lnTo>
                  <a:pt x="260235" y="102108"/>
                </a:lnTo>
                <a:lnTo>
                  <a:pt x="268173" y="100571"/>
                </a:lnTo>
                <a:lnTo>
                  <a:pt x="276110" y="102108"/>
                </a:lnTo>
                <a:lnTo>
                  <a:pt x="283095" y="106730"/>
                </a:lnTo>
                <a:lnTo>
                  <a:pt x="284581" y="108216"/>
                </a:lnTo>
                <a:lnTo>
                  <a:pt x="286994" y="108216"/>
                </a:lnTo>
                <a:lnTo>
                  <a:pt x="289966" y="105244"/>
                </a:lnTo>
                <a:lnTo>
                  <a:pt x="289966" y="102831"/>
                </a:lnTo>
                <a:close/>
              </a:path>
              <a:path w="676910" h="209550">
                <a:moveTo>
                  <a:pt x="498944" y="196697"/>
                </a:moveTo>
                <a:lnTo>
                  <a:pt x="497459" y="195224"/>
                </a:lnTo>
                <a:lnTo>
                  <a:pt x="487959" y="188937"/>
                </a:lnTo>
                <a:lnTo>
                  <a:pt x="477151" y="186842"/>
                </a:lnTo>
                <a:lnTo>
                  <a:pt x="466344" y="188937"/>
                </a:lnTo>
                <a:lnTo>
                  <a:pt x="449961" y="199694"/>
                </a:lnTo>
                <a:lnTo>
                  <a:pt x="441960" y="201193"/>
                </a:lnTo>
                <a:lnTo>
                  <a:pt x="433946" y="199694"/>
                </a:lnTo>
                <a:lnTo>
                  <a:pt x="417652" y="189128"/>
                </a:lnTo>
                <a:lnTo>
                  <a:pt x="406742" y="187096"/>
                </a:lnTo>
                <a:lnTo>
                  <a:pt x="395846" y="189128"/>
                </a:lnTo>
                <a:lnTo>
                  <a:pt x="379501" y="199847"/>
                </a:lnTo>
                <a:lnTo>
                  <a:pt x="371551" y="201383"/>
                </a:lnTo>
                <a:lnTo>
                  <a:pt x="363626" y="199847"/>
                </a:lnTo>
                <a:lnTo>
                  <a:pt x="347167" y="188925"/>
                </a:lnTo>
                <a:lnTo>
                  <a:pt x="336359" y="186829"/>
                </a:lnTo>
                <a:lnTo>
                  <a:pt x="325551" y="188925"/>
                </a:lnTo>
                <a:lnTo>
                  <a:pt x="309168" y="199694"/>
                </a:lnTo>
                <a:lnTo>
                  <a:pt x="301155" y="201193"/>
                </a:lnTo>
                <a:lnTo>
                  <a:pt x="293141" y="199694"/>
                </a:lnTo>
                <a:lnTo>
                  <a:pt x="276758" y="188925"/>
                </a:lnTo>
                <a:lnTo>
                  <a:pt x="265950" y="186829"/>
                </a:lnTo>
                <a:lnTo>
                  <a:pt x="255143" y="188925"/>
                </a:lnTo>
                <a:lnTo>
                  <a:pt x="238747" y="199694"/>
                </a:lnTo>
                <a:lnTo>
                  <a:pt x="230746" y="201193"/>
                </a:lnTo>
                <a:lnTo>
                  <a:pt x="222732" y="199694"/>
                </a:lnTo>
                <a:lnTo>
                  <a:pt x="215849" y="195224"/>
                </a:lnTo>
                <a:lnTo>
                  <a:pt x="214363" y="193725"/>
                </a:lnTo>
                <a:lnTo>
                  <a:pt x="211950" y="193725"/>
                </a:lnTo>
                <a:lnTo>
                  <a:pt x="208978" y="196710"/>
                </a:lnTo>
                <a:lnTo>
                  <a:pt x="208978" y="199123"/>
                </a:lnTo>
                <a:lnTo>
                  <a:pt x="210464" y="200609"/>
                </a:lnTo>
                <a:lnTo>
                  <a:pt x="219849" y="206705"/>
                </a:lnTo>
                <a:lnTo>
                  <a:pt x="230746" y="208749"/>
                </a:lnTo>
                <a:lnTo>
                  <a:pt x="241642" y="206705"/>
                </a:lnTo>
                <a:lnTo>
                  <a:pt x="258000" y="195986"/>
                </a:lnTo>
                <a:lnTo>
                  <a:pt x="265938" y="194437"/>
                </a:lnTo>
                <a:lnTo>
                  <a:pt x="273875" y="195973"/>
                </a:lnTo>
                <a:lnTo>
                  <a:pt x="290245" y="206705"/>
                </a:lnTo>
                <a:lnTo>
                  <a:pt x="301155" y="208749"/>
                </a:lnTo>
                <a:lnTo>
                  <a:pt x="312064" y="206705"/>
                </a:lnTo>
                <a:lnTo>
                  <a:pt x="328422" y="195986"/>
                </a:lnTo>
                <a:lnTo>
                  <a:pt x="336359" y="194437"/>
                </a:lnTo>
                <a:lnTo>
                  <a:pt x="344297" y="195973"/>
                </a:lnTo>
                <a:lnTo>
                  <a:pt x="360743" y="206895"/>
                </a:lnTo>
                <a:lnTo>
                  <a:pt x="371551" y="208991"/>
                </a:lnTo>
                <a:lnTo>
                  <a:pt x="382371" y="206895"/>
                </a:lnTo>
                <a:lnTo>
                  <a:pt x="398754" y="196126"/>
                </a:lnTo>
                <a:lnTo>
                  <a:pt x="406755" y="194640"/>
                </a:lnTo>
                <a:lnTo>
                  <a:pt x="414756" y="196126"/>
                </a:lnTo>
                <a:lnTo>
                  <a:pt x="421652" y="200609"/>
                </a:lnTo>
                <a:lnTo>
                  <a:pt x="427075" y="206032"/>
                </a:lnTo>
                <a:lnTo>
                  <a:pt x="434289" y="209016"/>
                </a:lnTo>
                <a:lnTo>
                  <a:pt x="441947" y="209016"/>
                </a:lnTo>
                <a:lnTo>
                  <a:pt x="449618" y="209016"/>
                </a:lnTo>
                <a:lnTo>
                  <a:pt x="456831" y="206032"/>
                </a:lnTo>
                <a:lnTo>
                  <a:pt x="462241" y="200609"/>
                </a:lnTo>
                <a:lnTo>
                  <a:pt x="469214" y="195986"/>
                </a:lnTo>
                <a:lnTo>
                  <a:pt x="477151" y="194449"/>
                </a:lnTo>
                <a:lnTo>
                  <a:pt x="485101" y="195986"/>
                </a:lnTo>
                <a:lnTo>
                  <a:pt x="492074" y="200609"/>
                </a:lnTo>
                <a:lnTo>
                  <a:pt x="493560" y="202095"/>
                </a:lnTo>
                <a:lnTo>
                  <a:pt x="495973" y="202095"/>
                </a:lnTo>
                <a:lnTo>
                  <a:pt x="498944" y="199123"/>
                </a:lnTo>
                <a:lnTo>
                  <a:pt x="498944" y="196697"/>
                </a:lnTo>
                <a:close/>
              </a:path>
              <a:path w="676910" h="209550">
                <a:moveTo>
                  <a:pt x="571220" y="133527"/>
                </a:moveTo>
                <a:lnTo>
                  <a:pt x="569734" y="132041"/>
                </a:lnTo>
                <a:lnTo>
                  <a:pt x="560247" y="125742"/>
                </a:lnTo>
                <a:lnTo>
                  <a:pt x="549440" y="123647"/>
                </a:lnTo>
                <a:lnTo>
                  <a:pt x="538632" y="125755"/>
                </a:lnTo>
                <a:lnTo>
                  <a:pt x="522236" y="136512"/>
                </a:lnTo>
                <a:lnTo>
                  <a:pt x="514223" y="138010"/>
                </a:lnTo>
                <a:lnTo>
                  <a:pt x="506222" y="136512"/>
                </a:lnTo>
                <a:lnTo>
                  <a:pt x="489839" y="125742"/>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03"/>
                </a:lnTo>
                <a:lnTo>
                  <a:pt x="479018" y="131267"/>
                </a:lnTo>
                <a:lnTo>
                  <a:pt x="486968" y="132803"/>
                </a:lnTo>
                <a:lnTo>
                  <a:pt x="493941" y="137426"/>
                </a:lnTo>
                <a:lnTo>
                  <a:pt x="499529" y="143027"/>
                </a:lnTo>
                <a:lnTo>
                  <a:pt x="506882" y="145821"/>
                </a:lnTo>
                <a:lnTo>
                  <a:pt x="514235" y="145821"/>
                </a:lnTo>
                <a:lnTo>
                  <a:pt x="521576" y="145821"/>
                </a:lnTo>
                <a:lnTo>
                  <a:pt x="528929" y="143027"/>
                </a:lnTo>
                <a:lnTo>
                  <a:pt x="534530" y="137426"/>
                </a:lnTo>
                <a:lnTo>
                  <a:pt x="541502" y="132803"/>
                </a:lnTo>
                <a:lnTo>
                  <a:pt x="549440" y="131267"/>
                </a:lnTo>
                <a:lnTo>
                  <a:pt x="557377" y="132803"/>
                </a:lnTo>
                <a:lnTo>
                  <a:pt x="564349" y="137426"/>
                </a:lnTo>
                <a:lnTo>
                  <a:pt x="565835" y="138912"/>
                </a:lnTo>
                <a:lnTo>
                  <a:pt x="568248" y="138912"/>
                </a:lnTo>
                <a:lnTo>
                  <a:pt x="571220" y="135940"/>
                </a:lnTo>
                <a:lnTo>
                  <a:pt x="571220" y="133527"/>
                </a:lnTo>
                <a:close/>
              </a:path>
              <a:path w="676910" h="209550">
                <a:moveTo>
                  <a:pt x="676795" y="41440"/>
                </a:moveTo>
                <a:lnTo>
                  <a:pt x="673823" y="38481"/>
                </a:lnTo>
                <a:lnTo>
                  <a:pt x="671398" y="38468"/>
                </a:lnTo>
                <a:lnTo>
                  <a:pt x="665949" y="43942"/>
                </a:lnTo>
                <a:lnTo>
                  <a:pt x="660666" y="46139"/>
                </a:lnTo>
                <a:lnTo>
                  <a:pt x="649401" y="46139"/>
                </a:lnTo>
                <a:lnTo>
                  <a:pt x="644118" y="43942"/>
                </a:lnTo>
                <a:lnTo>
                  <a:pt x="640118" y="39966"/>
                </a:lnTo>
                <a:lnTo>
                  <a:pt x="630631" y="33667"/>
                </a:lnTo>
                <a:lnTo>
                  <a:pt x="619823" y="31584"/>
                </a:lnTo>
                <a:lnTo>
                  <a:pt x="609015" y="33680"/>
                </a:lnTo>
                <a:lnTo>
                  <a:pt x="592632" y="44450"/>
                </a:lnTo>
                <a:lnTo>
                  <a:pt x="584631" y="45935"/>
                </a:lnTo>
                <a:lnTo>
                  <a:pt x="576630" y="44450"/>
                </a:lnTo>
                <a:lnTo>
                  <a:pt x="560247" y="33680"/>
                </a:lnTo>
                <a:lnTo>
                  <a:pt x="549440" y="31572"/>
                </a:lnTo>
                <a:lnTo>
                  <a:pt x="538645" y="33667"/>
                </a:lnTo>
                <a:lnTo>
                  <a:pt x="529145" y="39966"/>
                </a:lnTo>
                <a:lnTo>
                  <a:pt x="527659" y="41452"/>
                </a:lnTo>
                <a:lnTo>
                  <a:pt x="527659" y="43865"/>
                </a:lnTo>
                <a:lnTo>
                  <a:pt x="530631" y="46837"/>
                </a:lnTo>
                <a:lnTo>
                  <a:pt x="533044" y="46837"/>
                </a:lnTo>
                <a:lnTo>
                  <a:pt x="534530" y="45351"/>
                </a:lnTo>
                <a:lnTo>
                  <a:pt x="541489" y="40741"/>
                </a:lnTo>
                <a:lnTo>
                  <a:pt x="549427" y="39192"/>
                </a:lnTo>
                <a:lnTo>
                  <a:pt x="557377" y="40728"/>
                </a:lnTo>
                <a:lnTo>
                  <a:pt x="573735" y="51460"/>
                </a:lnTo>
                <a:lnTo>
                  <a:pt x="584631" y="53492"/>
                </a:lnTo>
                <a:lnTo>
                  <a:pt x="595528" y="51460"/>
                </a:lnTo>
                <a:lnTo>
                  <a:pt x="611886" y="40741"/>
                </a:lnTo>
                <a:lnTo>
                  <a:pt x="619823" y="39192"/>
                </a:lnTo>
                <a:lnTo>
                  <a:pt x="627761" y="40728"/>
                </a:lnTo>
                <a:lnTo>
                  <a:pt x="634733" y="45351"/>
                </a:lnTo>
                <a:lnTo>
                  <a:pt x="640156" y="50774"/>
                </a:lnTo>
                <a:lnTo>
                  <a:pt x="647357" y="53759"/>
                </a:lnTo>
                <a:lnTo>
                  <a:pt x="655053" y="53759"/>
                </a:lnTo>
                <a:lnTo>
                  <a:pt x="662711" y="53746"/>
                </a:lnTo>
                <a:lnTo>
                  <a:pt x="669899" y="50761"/>
                </a:lnTo>
                <a:lnTo>
                  <a:pt x="676795" y="43853"/>
                </a:lnTo>
                <a:lnTo>
                  <a:pt x="676795" y="41440"/>
                </a:lnTo>
                <a:close/>
              </a:path>
            </a:pathLst>
          </a:custGeom>
          <a:solidFill>
            <a:srgbClr val="374449"/>
          </a:solidFill>
        </xdr:spPr>
      </xdr:sp>
    </xdr:grp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219618</xdr:colOff>
      <xdr:row>5</xdr:row>
      <xdr:rowOff>67745</xdr:rowOff>
    </xdr:from>
    <xdr:ext cx="753745" cy="650240"/>
    <xdr:grpSp>
      <xdr:nvGrpSpPr>
        <xdr:cNvPr id="2" name="Group 4539">
          <a:extLst>
            <a:ext uri="{FF2B5EF4-FFF2-40B4-BE49-F238E27FC236}">
              <a16:creationId xmlns:a16="http://schemas.microsoft.com/office/drawing/2014/main" id="{3B0564FF-9F2C-4261-9044-1EBFB9E3EB31}"/>
            </a:ext>
          </a:extLst>
        </xdr:cNvPr>
        <xdr:cNvGrpSpPr/>
      </xdr:nvGrpSpPr>
      <xdr:grpSpPr>
        <a:xfrm>
          <a:off x="902243" y="1036120"/>
          <a:ext cx="753745" cy="650240"/>
          <a:chOff x="0" y="0"/>
          <a:chExt cx="753745" cy="650240"/>
        </a:xfrm>
      </xdr:grpSpPr>
      <xdr:sp macro="" textlink="">
        <xdr:nvSpPr>
          <xdr:cNvPr id="3" name="Shape 4540">
            <a:extLst>
              <a:ext uri="{FF2B5EF4-FFF2-40B4-BE49-F238E27FC236}">
                <a16:creationId xmlns:a16="http://schemas.microsoft.com/office/drawing/2014/main" id="{3B674D44-DDD3-4569-BDF1-E58EAB602D1A}"/>
              </a:ext>
            </a:extLst>
          </xdr:cNvPr>
          <xdr:cNvSpPr/>
        </xdr:nvSpPr>
        <xdr:spPr>
          <a:xfrm>
            <a:off x="0" y="1"/>
            <a:ext cx="255904" cy="448309"/>
          </a:xfrm>
          <a:custGeom>
            <a:avLst/>
            <a:gdLst/>
            <a:ahLst/>
            <a:cxnLst/>
            <a:rect l="0" t="0" r="0" b="0"/>
            <a:pathLst>
              <a:path w="255904" h="448309">
                <a:moveTo>
                  <a:pt x="255714" y="277876"/>
                </a:moveTo>
                <a:lnTo>
                  <a:pt x="252374" y="272110"/>
                </a:lnTo>
                <a:lnTo>
                  <a:pt x="186702" y="152971"/>
                </a:lnTo>
                <a:lnTo>
                  <a:pt x="187134"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695"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56" y="191300"/>
                </a:lnTo>
                <a:lnTo>
                  <a:pt x="183705" y="190157"/>
                </a:lnTo>
                <a:lnTo>
                  <a:pt x="182245" y="188493"/>
                </a:lnTo>
                <a:lnTo>
                  <a:pt x="182079" y="188506"/>
                </a:lnTo>
                <a:lnTo>
                  <a:pt x="167144" y="163830"/>
                </a:lnTo>
                <a:lnTo>
                  <a:pt x="167144" y="163195"/>
                </a:lnTo>
                <a:lnTo>
                  <a:pt x="166763" y="163195"/>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30"/>
                </a:lnTo>
                <a:lnTo>
                  <a:pt x="157289" y="156514"/>
                </a:lnTo>
                <a:lnTo>
                  <a:pt x="155676" y="154711"/>
                </a:lnTo>
                <a:lnTo>
                  <a:pt x="154965" y="154673"/>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11" y="126072"/>
                </a:lnTo>
                <a:lnTo>
                  <a:pt x="238912" y="11493"/>
                </a:lnTo>
                <a:lnTo>
                  <a:pt x="240131" y="9398"/>
                </a:lnTo>
                <a:lnTo>
                  <a:pt x="243052" y="8585"/>
                </a:lnTo>
                <a:lnTo>
                  <a:pt x="246278" y="10502"/>
                </a:lnTo>
                <a:lnTo>
                  <a:pt x="247040"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14" y="137604"/>
                </a:lnTo>
                <a:lnTo>
                  <a:pt x="0" y="149390"/>
                </a:lnTo>
                <a:lnTo>
                  <a:pt x="5283" y="154876"/>
                </a:lnTo>
                <a:lnTo>
                  <a:pt x="11950" y="154990"/>
                </a:lnTo>
                <a:lnTo>
                  <a:pt x="149440" y="160439"/>
                </a:lnTo>
                <a:lnTo>
                  <a:pt x="143129" y="275996"/>
                </a:lnTo>
                <a:lnTo>
                  <a:pt x="134962" y="446316"/>
                </a:lnTo>
                <a:lnTo>
                  <a:pt x="136588" y="448106"/>
                </a:lnTo>
                <a:lnTo>
                  <a:pt x="138874" y="448208"/>
                </a:lnTo>
                <a:lnTo>
                  <a:pt x="140893" y="448208"/>
                </a:lnTo>
                <a:lnTo>
                  <a:pt x="142582" y="446620"/>
                </a:lnTo>
                <a:lnTo>
                  <a:pt x="150723" y="276390"/>
                </a:lnTo>
                <a:lnTo>
                  <a:pt x="156603" y="168859"/>
                </a:lnTo>
                <a:lnTo>
                  <a:pt x="162547" y="170980"/>
                </a:lnTo>
                <a:lnTo>
                  <a:pt x="176263" y="193624"/>
                </a:lnTo>
                <a:lnTo>
                  <a:pt x="180898" y="276352"/>
                </a:lnTo>
                <a:lnTo>
                  <a:pt x="189026" y="446620"/>
                </a:lnTo>
                <a:lnTo>
                  <a:pt x="190715" y="448208"/>
                </a:lnTo>
                <a:lnTo>
                  <a:pt x="192735" y="448208"/>
                </a:lnTo>
                <a:lnTo>
                  <a:pt x="195021" y="448106"/>
                </a:lnTo>
                <a:lnTo>
                  <a:pt x="196646" y="446316"/>
                </a:lnTo>
                <a:lnTo>
                  <a:pt x="188506" y="275958"/>
                </a:lnTo>
                <a:lnTo>
                  <a:pt x="184670" y="207518"/>
                </a:lnTo>
                <a:lnTo>
                  <a:pt x="231165" y="284302"/>
                </a:lnTo>
                <a:lnTo>
                  <a:pt x="233337" y="288061"/>
                </a:lnTo>
                <a:lnTo>
                  <a:pt x="237388" y="290410"/>
                </a:lnTo>
                <a:lnTo>
                  <a:pt x="243878" y="290410"/>
                </a:lnTo>
                <a:lnTo>
                  <a:pt x="245999" y="289839"/>
                </a:lnTo>
                <a:lnTo>
                  <a:pt x="253707" y="285381"/>
                </a:lnTo>
                <a:lnTo>
                  <a:pt x="254228" y="283413"/>
                </a:lnTo>
                <a:lnTo>
                  <a:pt x="255714" y="277876"/>
                </a:lnTo>
                <a:close/>
              </a:path>
            </a:pathLst>
          </a:custGeom>
          <a:solidFill>
            <a:srgbClr val="374449"/>
          </a:solidFill>
        </xdr:spPr>
      </xdr:sp>
      <xdr:pic>
        <xdr:nvPicPr>
          <xdr:cNvPr id="4" name="image122.png">
            <a:extLst>
              <a:ext uri="{FF2B5EF4-FFF2-40B4-BE49-F238E27FC236}">
                <a16:creationId xmlns:a16="http://schemas.microsoft.com/office/drawing/2014/main" id="{0C1C115A-299B-41AB-ACC7-130969DEAB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09" y="13686"/>
            <a:ext cx="258787" cy="263404"/>
          </a:xfrm>
          <a:prstGeom prst="rect">
            <a:avLst/>
          </a:prstGeom>
        </xdr:spPr>
      </xdr:pic>
      <xdr:sp macro="" textlink="">
        <xdr:nvSpPr>
          <xdr:cNvPr id="5" name="Shape 4542">
            <a:extLst>
              <a:ext uri="{FF2B5EF4-FFF2-40B4-BE49-F238E27FC236}">
                <a16:creationId xmlns:a16="http://schemas.microsoft.com/office/drawing/2014/main" id="{99FC77CC-355D-44CC-B2B2-7F770B3E594D}"/>
              </a:ext>
            </a:extLst>
          </xdr:cNvPr>
          <xdr:cNvSpPr/>
        </xdr:nvSpPr>
        <xdr:spPr>
          <a:xfrm>
            <a:off x="316420" y="199426"/>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23.png">
            <a:extLst>
              <a:ext uri="{FF2B5EF4-FFF2-40B4-BE49-F238E27FC236}">
                <a16:creationId xmlns:a16="http://schemas.microsoft.com/office/drawing/2014/main" id="{F740DAA4-3DC1-420A-A11B-91D4268AF5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2" y="213100"/>
            <a:ext cx="327670" cy="263411"/>
          </a:xfrm>
          <a:prstGeom prst="rect">
            <a:avLst/>
          </a:prstGeom>
        </xdr:spPr>
      </xdr:pic>
      <xdr:sp macro="" textlink="">
        <xdr:nvSpPr>
          <xdr:cNvPr id="7" name="Shape 4544">
            <a:extLst>
              <a:ext uri="{FF2B5EF4-FFF2-40B4-BE49-F238E27FC236}">
                <a16:creationId xmlns:a16="http://schemas.microsoft.com/office/drawing/2014/main" id="{7B0AE0FE-B9FB-4FB3-9FDF-3E30621E7A54}"/>
              </a:ext>
            </a:extLst>
          </xdr:cNvPr>
          <xdr:cNvSpPr/>
        </xdr:nvSpPr>
        <xdr:spPr>
          <a:xfrm>
            <a:off x="76949" y="440602"/>
            <a:ext cx="676910" cy="209550"/>
          </a:xfrm>
          <a:custGeom>
            <a:avLst/>
            <a:gdLst/>
            <a:ahLst/>
            <a:cxnLst/>
            <a:rect l="0" t="0" r="0" b="0"/>
            <a:pathLst>
              <a:path w="676910" h="209550">
                <a:moveTo>
                  <a:pt x="149161" y="9867"/>
                </a:moveTo>
                <a:lnTo>
                  <a:pt x="147662" y="8382"/>
                </a:lnTo>
                <a:lnTo>
                  <a:pt x="138176" y="2095"/>
                </a:lnTo>
                <a:lnTo>
                  <a:pt x="127368" y="0"/>
                </a:lnTo>
                <a:lnTo>
                  <a:pt x="116560" y="2108"/>
                </a:lnTo>
                <a:lnTo>
                  <a:pt x="100177" y="12865"/>
                </a:lnTo>
                <a:lnTo>
                  <a:pt x="92176" y="14363"/>
                </a:lnTo>
                <a:lnTo>
                  <a:pt x="84162" y="12877"/>
                </a:lnTo>
                <a:lnTo>
                  <a:pt x="67767" y="2095"/>
                </a:lnTo>
                <a:lnTo>
                  <a:pt x="56959" y="0"/>
                </a:lnTo>
                <a:lnTo>
                  <a:pt x="46151" y="2108"/>
                </a:lnTo>
                <a:lnTo>
                  <a:pt x="29768" y="12865"/>
                </a:lnTo>
                <a:lnTo>
                  <a:pt x="21767" y="14351"/>
                </a:lnTo>
                <a:lnTo>
                  <a:pt x="13754" y="12865"/>
                </a:lnTo>
                <a:lnTo>
                  <a:pt x="6870" y="8382"/>
                </a:lnTo>
                <a:lnTo>
                  <a:pt x="5384" y="6883"/>
                </a:lnTo>
                <a:lnTo>
                  <a:pt x="2971" y="6883"/>
                </a:lnTo>
                <a:lnTo>
                  <a:pt x="0" y="9867"/>
                </a:lnTo>
                <a:lnTo>
                  <a:pt x="0" y="12280"/>
                </a:lnTo>
                <a:lnTo>
                  <a:pt x="1485" y="13766"/>
                </a:lnTo>
                <a:lnTo>
                  <a:pt x="10858" y="19875"/>
                </a:lnTo>
                <a:lnTo>
                  <a:pt x="21755" y="21907"/>
                </a:lnTo>
                <a:lnTo>
                  <a:pt x="32651" y="19875"/>
                </a:lnTo>
                <a:lnTo>
                  <a:pt x="49022" y="9156"/>
                </a:lnTo>
                <a:lnTo>
                  <a:pt x="56959" y="7607"/>
                </a:lnTo>
                <a:lnTo>
                  <a:pt x="64897" y="9144"/>
                </a:lnTo>
                <a:lnTo>
                  <a:pt x="71869" y="13766"/>
                </a:lnTo>
                <a:lnTo>
                  <a:pt x="77292" y="19189"/>
                </a:lnTo>
                <a:lnTo>
                  <a:pt x="84493" y="22174"/>
                </a:lnTo>
                <a:lnTo>
                  <a:pt x="92163" y="22174"/>
                </a:lnTo>
                <a:lnTo>
                  <a:pt x="99834" y="22174"/>
                </a:lnTo>
                <a:lnTo>
                  <a:pt x="107048" y="19189"/>
                </a:lnTo>
                <a:lnTo>
                  <a:pt x="112458" y="13766"/>
                </a:lnTo>
                <a:lnTo>
                  <a:pt x="119430" y="9144"/>
                </a:lnTo>
                <a:lnTo>
                  <a:pt x="127381" y="7607"/>
                </a:lnTo>
                <a:lnTo>
                  <a:pt x="135318" y="9144"/>
                </a:lnTo>
                <a:lnTo>
                  <a:pt x="142278" y="13766"/>
                </a:lnTo>
                <a:lnTo>
                  <a:pt x="143764" y="15252"/>
                </a:lnTo>
                <a:lnTo>
                  <a:pt x="146177" y="15252"/>
                </a:lnTo>
                <a:lnTo>
                  <a:pt x="149161" y="12280"/>
                </a:lnTo>
                <a:lnTo>
                  <a:pt x="149161" y="9867"/>
                </a:lnTo>
                <a:close/>
              </a:path>
              <a:path w="676910" h="209550">
                <a:moveTo>
                  <a:pt x="184365" y="72174"/>
                </a:moveTo>
                <a:lnTo>
                  <a:pt x="181394" y="69189"/>
                </a:lnTo>
                <a:lnTo>
                  <a:pt x="178981" y="69189"/>
                </a:lnTo>
                <a:lnTo>
                  <a:pt x="177495" y="70675"/>
                </a:lnTo>
                <a:lnTo>
                  <a:pt x="170522" y="75298"/>
                </a:lnTo>
                <a:lnTo>
                  <a:pt x="162572" y="76835"/>
                </a:lnTo>
                <a:lnTo>
                  <a:pt x="154647" y="75298"/>
                </a:lnTo>
                <a:lnTo>
                  <a:pt x="138290" y="64566"/>
                </a:lnTo>
                <a:lnTo>
                  <a:pt x="127381" y="62534"/>
                </a:lnTo>
                <a:lnTo>
                  <a:pt x="116471" y="64566"/>
                </a:lnTo>
                <a:lnTo>
                  <a:pt x="107073" y="70675"/>
                </a:lnTo>
                <a:lnTo>
                  <a:pt x="105587" y="72174"/>
                </a:lnTo>
                <a:lnTo>
                  <a:pt x="105587" y="74574"/>
                </a:lnTo>
                <a:lnTo>
                  <a:pt x="108572" y="77558"/>
                </a:lnTo>
                <a:lnTo>
                  <a:pt x="110985" y="77558"/>
                </a:lnTo>
                <a:lnTo>
                  <a:pt x="112471" y="76073"/>
                </a:lnTo>
                <a:lnTo>
                  <a:pt x="119367" y="71589"/>
                </a:lnTo>
                <a:lnTo>
                  <a:pt x="127381" y="70091"/>
                </a:lnTo>
                <a:lnTo>
                  <a:pt x="135394" y="71589"/>
                </a:lnTo>
                <a:lnTo>
                  <a:pt x="142290" y="76073"/>
                </a:lnTo>
                <a:lnTo>
                  <a:pt x="147878" y="81661"/>
                </a:lnTo>
                <a:lnTo>
                  <a:pt x="155232" y="84455"/>
                </a:lnTo>
                <a:lnTo>
                  <a:pt x="162585" y="84455"/>
                </a:lnTo>
                <a:lnTo>
                  <a:pt x="169938" y="84455"/>
                </a:lnTo>
                <a:lnTo>
                  <a:pt x="177279" y="81661"/>
                </a:lnTo>
                <a:lnTo>
                  <a:pt x="184365" y="74574"/>
                </a:lnTo>
                <a:lnTo>
                  <a:pt x="184365" y="72174"/>
                </a:lnTo>
                <a:close/>
              </a:path>
              <a:path w="676910" h="209550">
                <a:moveTo>
                  <a:pt x="289953" y="102844"/>
                </a:moveTo>
                <a:lnTo>
                  <a:pt x="288467" y="101358"/>
                </a:lnTo>
                <a:lnTo>
                  <a:pt x="278980" y="95072"/>
                </a:lnTo>
                <a:lnTo>
                  <a:pt x="268173" y="92976"/>
                </a:lnTo>
                <a:lnTo>
                  <a:pt x="257365" y="95072"/>
                </a:lnTo>
                <a:lnTo>
                  <a:pt x="240969" y="105829"/>
                </a:lnTo>
                <a:lnTo>
                  <a:pt x="232968" y="107327"/>
                </a:lnTo>
                <a:lnTo>
                  <a:pt x="224955" y="105829"/>
                </a:lnTo>
                <a:lnTo>
                  <a:pt x="208661" y="95262"/>
                </a:lnTo>
                <a:lnTo>
                  <a:pt x="197764" y="93230"/>
                </a:lnTo>
                <a:lnTo>
                  <a:pt x="186867" y="95262"/>
                </a:lnTo>
                <a:lnTo>
                  <a:pt x="170510" y="105968"/>
                </a:lnTo>
                <a:lnTo>
                  <a:pt x="162572" y="107505"/>
                </a:lnTo>
                <a:lnTo>
                  <a:pt x="154635" y="105968"/>
                </a:lnTo>
                <a:lnTo>
                  <a:pt x="138176" y="95059"/>
                </a:lnTo>
                <a:lnTo>
                  <a:pt x="127368" y="92964"/>
                </a:lnTo>
                <a:lnTo>
                  <a:pt x="116560" y="95059"/>
                </a:lnTo>
                <a:lnTo>
                  <a:pt x="100177" y="105829"/>
                </a:lnTo>
                <a:lnTo>
                  <a:pt x="92163" y="107327"/>
                </a:lnTo>
                <a:lnTo>
                  <a:pt x="84150" y="105829"/>
                </a:lnTo>
                <a:lnTo>
                  <a:pt x="67767" y="95059"/>
                </a:lnTo>
                <a:lnTo>
                  <a:pt x="56959" y="92964"/>
                </a:lnTo>
                <a:lnTo>
                  <a:pt x="46151" y="95059"/>
                </a:lnTo>
                <a:lnTo>
                  <a:pt x="36652" y="101358"/>
                </a:lnTo>
                <a:lnTo>
                  <a:pt x="35166" y="102831"/>
                </a:lnTo>
                <a:lnTo>
                  <a:pt x="35166" y="105257"/>
                </a:lnTo>
                <a:lnTo>
                  <a:pt x="38150" y="108229"/>
                </a:lnTo>
                <a:lnTo>
                  <a:pt x="40551" y="108229"/>
                </a:lnTo>
                <a:lnTo>
                  <a:pt x="42049" y="106743"/>
                </a:lnTo>
                <a:lnTo>
                  <a:pt x="49022" y="102108"/>
                </a:lnTo>
                <a:lnTo>
                  <a:pt x="56959" y="100571"/>
                </a:lnTo>
                <a:lnTo>
                  <a:pt x="64897" y="102120"/>
                </a:lnTo>
                <a:lnTo>
                  <a:pt x="81254" y="112839"/>
                </a:lnTo>
                <a:lnTo>
                  <a:pt x="92163" y="114871"/>
                </a:lnTo>
                <a:lnTo>
                  <a:pt x="103073" y="112839"/>
                </a:lnTo>
                <a:lnTo>
                  <a:pt x="119430" y="102120"/>
                </a:lnTo>
                <a:lnTo>
                  <a:pt x="127368" y="100571"/>
                </a:lnTo>
                <a:lnTo>
                  <a:pt x="135305" y="102120"/>
                </a:lnTo>
                <a:lnTo>
                  <a:pt x="151765" y="113030"/>
                </a:lnTo>
                <a:lnTo>
                  <a:pt x="162560" y="115125"/>
                </a:lnTo>
                <a:lnTo>
                  <a:pt x="173367" y="113030"/>
                </a:lnTo>
                <a:lnTo>
                  <a:pt x="189763" y="102260"/>
                </a:lnTo>
                <a:lnTo>
                  <a:pt x="197764" y="100774"/>
                </a:lnTo>
                <a:lnTo>
                  <a:pt x="205778" y="102260"/>
                </a:lnTo>
                <a:lnTo>
                  <a:pt x="212674" y="106743"/>
                </a:lnTo>
                <a:lnTo>
                  <a:pt x="218084" y="112166"/>
                </a:lnTo>
                <a:lnTo>
                  <a:pt x="225298" y="115150"/>
                </a:lnTo>
                <a:lnTo>
                  <a:pt x="232968" y="115150"/>
                </a:lnTo>
                <a:lnTo>
                  <a:pt x="240626" y="115150"/>
                </a:lnTo>
                <a:lnTo>
                  <a:pt x="247840" y="112166"/>
                </a:lnTo>
                <a:lnTo>
                  <a:pt x="253263" y="106743"/>
                </a:lnTo>
                <a:lnTo>
                  <a:pt x="260223" y="102120"/>
                </a:lnTo>
                <a:lnTo>
                  <a:pt x="268160" y="100571"/>
                </a:lnTo>
                <a:lnTo>
                  <a:pt x="276110" y="102120"/>
                </a:lnTo>
                <a:lnTo>
                  <a:pt x="283083" y="106743"/>
                </a:lnTo>
                <a:lnTo>
                  <a:pt x="284568" y="108229"/>
                </a:lnTo>
                <a:lnTo>
                  <a:pt x="286981" y="108229"/>
                </a:lnTo>
                <a:lnTo>
                  <a:pt x="289953" y="105257"/>
                </a:lnTo>
                <a:lnTo>
                  <a:pt x="289953" y="102844"/>
                </a:lnTo>
                <a:close/>
              </a:path>
              <a:path w="676910" h="209550">
                <a:moveTo>
                  <a:pt x="498932" y="196697"/>
                </a:moveTo>
                <a:lnTo>
                  <a:pt x="497446" y="195224"/>
                </a:lnTo>
                <a:lnTo>
                  <a:pt x="487959" y="188937"/>
                </a:lnTo>
                <a:lnTo>
                  <a:pt x="477151" y="186842"/>
                </a:lnTo>
                <a:lnTo>
                  <a:pt x="466344" y="188937"/>
                </a:lnTo>
                <a:lnTo>
                  <a:pt x="449961" y="199694"/>
                </a:lnTo>
                <a:lnTo>
                  <a:pt x="441947" y="201193"/>
                </a:lnTo>
                <a:lnTo>
                  <a:pt x="433933" y="199707"/>
                </a:lnTo>
                <a:lnTo>
                  <a:pt x="417639" y="189128"/>
                </a:lnTo>
                <a:lnTo>
                  <a:pt x="406742" y="187096"/>
                </a:lnTo>
                <a:lnTo>
                  <a:pt x="395846" y="189128"/>
                </a:lnTo>
                <a:lnTo>
                  <a:pt x="379488" y="199847"/>
                </a:lnTo>
                <a:lnTo>
                  <a:pt x="371551" y="201383"/>
                </a:lnTo>
                <a:lnTo>
                  <a:pt x="363613" y="199847"/>
                </a:lnTo>
                <a:lnTo>
                  <a:pt x="347154" y="188925"/>
                </a:lnTo>
                <a:lnTo>
                  <a:pt x="336346" y="186829"/>
                </a:lnTo>
                <a:lnTo>
                  <a:pt x="325551" y="188937"/>
                </a:lnTo>
                <a:lnTo>
                  <a:pt x="309156" y="199694"/>
                </a:lnTo>
                <a:lnTo>
                  <a:pt x="301142" y="201193"/>
                </a:lnTo>
                <a:lnTo>
                  <a:pt x="293141" y="199707"/>
                </a:lnTo>
                <a:lnTo>
                  <a:pt x="276745" y="188925"/>
                </a:lnTo>
                <a:lnTo>
                  <a:pt x="265938" y="186829"/>
                </a:lnTo>
                <a:lnTo>
                  <a:pt x="255143" y="188937"/>
                </a:lnTo>
                <a:lnTo>
                  <a:pt x="238747" y="199707"/>
                </a:lnTo>
                <a:lnTo>
                  <a:pt x="230733" y="201193"/>
                </a:lnTo>
                <a:lnTo>
                  <a:pt x="222732" y="199694"/>
                </a:lnTo>
                <a:lnTo>
                  <a:pt x="215836" y="195224"/>
                </a:lnTo>
                <a:lnTo>
                  <a:pt x="214350" y="193725"/>
                </a:lnTo>
                <a:lnTo>
                  <a:pt x="211937" y="193725"/>
                </a:lnTo>
                <a:lnTo>
                  <a:pt x="208965" y="196710"/>
                </a:lnTo>
                <a:lnTo>
                  <a:pt x="208965" y="199123"/>
                </a:lnTo>
                <a:lnTo>
                  <a:pt x="210451" y="200609"/>
                </a:lnTo>
                <a:lnTo>
                  <a:pt x="219837" y="206717"/>
                </a:lnTo>
                <a:lnTo>
                  <a:pt x="230733" y="208749"/>
                </a:lnTo>
                <a:lnTo>
                  <a:pt x="241630" y="206717"/>
                </a:lnTo>
                <a:lnTo>
                  <a:pt x="258000" y="195999"/>
                </a:lnTo>
                <a:lnTo>
                  <a:pt x="265938" y="194449"/>
                </a:lnTo>
                <a:lnTo>
                  <a:pt x="273875" y="195986"/>
                </a:lnTo>
                <a:lnTo>
                  <a:pt x="290245" y="206717"/>
                </a:lnTo>
                <a:lnTo>
                  <a:pt x="301142" y="208749"/>
                </a:lnTo>
                <a:lnTo>
                  <a:pt x="312051" y="206717"/>
                </a:lnTo>
                <a:lnTo>
                  <a:pt x="328409" y="195999"/>
                </a:lnTo>
                <a:lnTo>
                  <a:pt x="336346" y="194449"/>
                </a:lnTo>
                <a:lnTo>
                  <a:pt x="344297" y="195986"/>
                </a:lnTo>
                <a:lnTo>
                  <a:pt x="360743" y="206895"/>
                </a:lnTo>
                <a:lnTo>
                  <a:pt x="371551" y="208991"/>
                </a:lnTo>
                <a:lnTo>
                  <a:pt x="382358" y="206895"/>
                </a:lnTo>
                <a:lnTo>
                  <a:pt x="398741" y="196138"/>
                </a:lnTo>
                <a:lnTo>
                  <a:pt x="406755" y="194640"/>
                </a:lnTo>
                <a:lnTo>
                  <a:pt x="414756" y="196138"/>
                </a:lnTo>
                <a:lnTo>
                  <a:pt x="421640" y="200609"/>
                </a:lnTo>
                <a:lnTo>
                  <a:pt x="427062" y="206032"/>
                </a:lnTo>
                <a:lnTo>
                  <a:pt x="434276" y="209016"/>
                </a:lnTo>
                <a:lnTo>
                  <a:pt x="441934" y="209016"/>
                </a:lnTo>
                <a:lnTo>
                  <a:pt x="449605" y="209016"/>
                </a:lnTo>
                <a:lnTo>
                  <a:pt x="456819" y="206032"/>
                </a:lnTo>
                <a:lnTo>
                  <a:pt x="462229" y="200609"/>
                </a:lnTo>
                <a:lnTo>
                  <a:pt x="469201" y="195999"/>
                </a:lnTo>
                <a:lnTo>
                  <a:pt x="477151" y="194462"/>
                </a:lnTo>
                <a:lnTo>
                  <a:pt x="485089" y="195999"/>
                </a:lnTo>
                <a:lnTo>
                  <a:pt x="492061" y="200609"/>
                </a:lnTo>
                <a:lnTo>
                  <a:pt x="493547" y="202095"/>
                </a:lnTo>
                <a:lnTo>
                  <a:pt x="495960" y="202095"/>
                </a:lnTo>
                <a:lnTo>
                  <a:pt x="498932" y="199123"/>
                </a:lnTo>
                <a:lnTo>
                  <a:pt x="498932" y="196697"/>
                </a:lnTo>
                <a:close/>
              </a:path>
              <a:path w="676910" h="209550">
                <a:moveTo>
                  <a:pt x="571220" y="133527"/>
                </a:moveTo>
                <a:lnTo>
                  <a:pt x="569734" y="132041"/>
                </a:lnTo>
                <a:lnTo>
                  <a:pt x="560247" y="125755"/>
                </a:lnTo>
                <a:lnTo>
                  <a:pt x="549440" y="123659"/>
                </a:lnTo>
                <a:lnTo>
                  <a:pt x="538632" y="125755"/>
                </a:lnTo>
                <a:lnTo>
                  <a:pt x="522236" y="136525"/>
                </a:lnTo>
                <a:lnTo>
                  <a:pt x="514223" y="138010"/>
                </a:lnTo>
                <a:lnTo>
                  <a:pt x="506209" y="136525"/>
                </a:lnTo>
                <a:lnTo>
                  <a:pt x="489839" y="125755"/>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16"/>
                </a:lnTo>
                <a:lnTo>
                  <a:pt x="479018" y="131279"/>
                </a:lnTo>
                <a:lnTo>
                  <a:pt x="486956" y="132816"/>
                </a:lnTo>
                <a:lnTo>
                  <a:pt x="493941" y="137426"/>
                </a:lnTo>
                <a:lnTo>
                  <a:pt x="499529" y="143027"/>
                </a:lnTo>
                <a:lnTo>
                  <a:pt x="506882" y="145821"/>
                </a:lnTo>
                <a:lnTo>
                  <a:pt x="514235" y="145821"/>
                </a:lnTo>
                <a:lnTo>
                  <a:pt x="521576" y="145821"/>
                </a:lnTo>
                <a:lnTo>
                  <a:pt x="528929" y="143027"/>
                </a:lnTo>
                <a:lnTo>
                  <a:pt x="534530" y="137426"/>
                </a:lnTo>
                <a:lnTo>
                  <a:pt x="541502" y="132816"/>
                </a:lnTo>
                <a:lnTo>
                  <a:pt x="549440" y="131279"/>
                </a:lnTo>
                <a:lnTo>
                  <a:pt x="557377" y="132816"/>
                </a:lnTo>
                <a:lnTo>
                  <a:pt x="564349" y="137426"/>
                </a:lnTo>
                <a:lnTo>
                  <a:pt x="565835" y="138912"/>
                </a:lnTo>
                <a:lnTo>
                  <a:pt x="568248" y="138912"/>
                </a:lnTo>
                <a:lnTo>
                  <a:pt x="571220" y="135940"/>
                </a:lnTo>
                <a:lnTo>
                  <a:pt x="571220" y="133527"/>
                </a:lnTo>
                <a:close/>
              </a:path>
              <a:path w="676910" h="209550">
                <a:moveTo>
                  <a:pt x="676795" y="41452"/>
                </a:moveTo>
                <a:lnTo>
                  <a:pt x="673823" y="38493"/>
                </a:lnTo>
                <a:lnTo>
                  <a:pt x="671398" y="38481"/>
                </a:lnTo>
                <a:lnTo>
                  <a:pt x="665949" y="43954"/>
                </a:lnTo>
                <a:lnTo>
                  <a:pt x="660666" y="46151"/>
                </a:lnTo>
                <a:lnTo>
                  <a:pt x="649401" y="46151"/>
                </a:lnTo>
                <a:lnTo>
                  <a:pt x="644118" y="43954"/>
                </a:lnTo>
                <a:lnTo>
                  <a:pt x="640118" y="39979"/>
                </a:lnTo>
                <a:lnTo>
                  <a:pt x="630631" y="33680"/>
                </a:lnTo>
                <a:lnTo>
                  <a:pt x="619823" y="31584"/>
                </a:lnTo>
                <a:lnTo>
                  <a:pt x="609015" y="33693"/>
                </a:lnTo>
                <a:lnTo>
                  <a:pt x="592632" y="44450"/>
                </a:lnTo>
                <a:lnTo>
                  <a:pt x="584631" y="45948"/>
                </a:lnTo>
                <a:lnTo>
                  <a:pt x="576630" y="44450"/>
                </a:lnTo>
                <a:lnTo>
                  <a:pt x="560247" y="33680"/>
                </a:lnTo>
                <a:lnTo>
                  <a:pt x="549440" y="31584"/>
                </a:lnTo>
                <a:lnTo>
                  <a:pt x="538632" y="33680"/>
                </a:lnTo>
                <a:lnTo>
                  <a:pt x="529145" y="39979"/>
                </a:lnTo>
                <a:lnTo>
                  <a:pt x="527659" y="41465"/>
                </a:lnTo>
                <a:lnTo>
                  <a:pt x="527659" y="43878"/>
                </a:lnTo>
                <a:lnTo>
                  <a:pt x="530631" y="46850"/>
                </a:lnTo>
                <a:lnTo>
                  <a:pt x="533044" y="46850"/>
                </a:lnTo>
                <a:lnTo>
                  <a:pt x="534530" y="45364"/>
                </a:lnTo>
                <a:lnTo>
                  <a:pt x="541489" y="40741"/>
                </a:lnTo>
                <a:lnTo>
                  <a:pt x="549427" y="39204"/>
                </a:lnTo>
                <a:lnTo>
                  <a:pt x="557364" y="40741"/>
                </a:lnTo>
                <a:lnTo>
                  <a:pt x="573735" y="51473"/>
                </a:lnTo>
                <a:lnTo>
                  <a:pt x="584631" y="53505"/>
                </a:lnTo>
                <a:lnTo>
                  <a:pt x="595528" y="51460"/>
                </a:lnTo>
                <a:lnTo>
                  <a:pt x="611886" y="40741"/>
                </a:lnTo>
                <a:lnTo>
                  <a:pt x="619823" y="39204"/>
                </a:lnTo>
                <a:lnTo>
                  <a:pt x="627761" y="40741"/>
                </a:lnTo>
                <a:lnTo>
                  <a:pt x="634733" y="45364"/>
                </a:lnTo>
                <a:lnTo>
                  <a:pt x="640156" y="50787"/>
                </a:lnTo>
                <a:lnTo>
                  <a:pt x="647357" y="53771"/>
                </a:lnTo>
                <a:lnTo>
                  <a:pt x="655053" y="53771"/>
                </a:lnTo>
                <a:lnTo>
                  <a:pt x="662711" y="53759"/>
                </a:lnTo>
                <a:lnTo>
                  <a:pt x="669899" y="50774"/>
                </a:lnTo>
                <a:lnTo>
                  <a:pt x="676795" y="43865"/>
                </a:lnTo>
                <a:lnTo>
                  <a:pt x="676795" y="41452"/>
                </a:lnTo>
                <a:close/>
              </a:path>
            </a:pathLst>
          </a:custGeom>
          <a:solidFill>
            <a:srgbClr val="374449"/>
          </a:solidFill>
        </xdr:spPr>
      </xdr:sp>
    </xdr:grp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296098</xdr:colOff>
      <xdr:row>3</xdr:row>
      <xdr:rowOff>21371</xdr:rowOff>
    </xdr:from>
    <xdr:ext cx="464820" cy="648335"/>
    <xdr:grpSp>
      <xdr:nvGrpSpPr>
        <xdr:cNvPr id="2" name="Group 7927">
          <a:extLst>
            <a:ext uri="{FF2B5EF4-FFF2-40B4-BE49-F238E27FC236}">
              <a16:creationId xmlns:a16="http://schemas.microsoft.com/office/drawing/2014/main" id="{4A92E099-287B-4522-AB28-2114A270D3F1}"/>
            </a:ext>
          </a:extLst>
        </xdr:cNvPr>
        <xdr:cNvGrpSpPr/>
      </xdr:nvGrpSpPr>
      <xdr:grpSpPr>
        <a:xfrm>
          <a:off x="2153473" y="592871"/>
          <a:ext cx="464820" cy="648335"/>
          <a:chOff x="0" y="0"/>
          <a:chExt cx="464820" cy="648335"/>
        </a:xfrm>
      </xdr:grpSpPr>
      <xdr:sp macro="" textlink="">
        <xdr:nvSpPr>
          <xdr:cNvPr id="3" name="Shape 7928">
            <a:extLst>
              <a:ext uri="{FF2B5EF4-FFF2-40B4-BE49-F238E27FC236}">
                <a16:creationId xmlns:a16="http://schemas.microsoft.com/office/drawing/2014/main" id="{EC83B467-D863-48F4-94E7-BBD801045606}"/>
              </a:ext>
            </a:extLst>
          </xdr:cNvPr>
          <xdr:cNvSpPr/>
        </xdr:nvSpPr>
        <xdr:spPr>
          <a:xfrm>
            <a:off x="-11" y="7"/>
            <a:ext cx="464820" cy="648335"/>
          </a:xfrm>
          <a:custGeom>
            <a:avLst/>
            <a:gdLst/>
            <a:ahLst/>
            <a:cxnLst/>
            <a:rect l="0" t="0" r="0" b="0"/>
            <a:pathLst>
              <a:path w="464820" h="648335">
                <a:moveTo>
                  <a:pt x="464629" y="454202"/>
                </a:moveTo>
                <a:lnTo>
                  <a:pt x="464273" y="451827"/>
                </a:lnTo>
                <a:lnTo>
                  <a:pt x="464121" y="451726"/>
                </a:lnTo>
                <a:lnTo>
                  <a:pt x="464121" y="382879"/>
                </a:lnTo>
                <a:lnTo>
                  <a:pt x="464121" y="158318"/>
                </a:lnTo>
                <a:lnTo>
                  <a:pt x="462419" y="156616"/>
                </a:lnTo>
                <a:lnTo>
                  <a:pt x="456501" y="156616"/>
                </a:lnTo>
                <a:lnTo>
                  <a:pt x="456501" y="164236"/>
                </a:lnTo>
                <a:lnTo>
                  <a:pt x="456501" y="376758"/>
                </a:lnTo>
                <a:lnTo>
                  <a:pt x="456501" y="640384"/>
                </a:lnTo>
                <a:lnTo>
                  <a:pt x="266966" y="640384"/>
                </a:lnTo>
                <a:lnTo>
                  <a:pt x="266966" y="476504"/>
                </a:lnTo>
                <a:lnTo>
                  <a:pt x="267284" y="475322"/>
                </a:lnTo>
                <a:lnTo>
                  <a:pt x="266966" y="474446"/>
                </a:lnTo>
                <a:lnTo>
                  <a:pt x="266966" y="473011"/>
                </a:lnTo>
                <a:lnTo>
                  <a:pt x="266966" y="469849"/>
                </a:lnTo>
                <a:lnTo>
                  <a:pt x="266966" y="404622"/>
                </a:lnTo>
                <a:lnTo>
                  <a:pt x="298869" y="404622"/>
                </a:lnTo>
                <a:lnTo>
                  <a:pt x="456501" y="526580"/>
                </a:lnTo>
                <a:lnTo>
                  <a:pt x="456501" y="516940"/>
                </a:lnTo>
                <a:lnTo>
                  <a:pt x="301840" y="397281"/>
                </a:lnTo>
                <a:lnTo>
                  <a:pt x="301015" y="397002"/>
                </a:lnTo>
                <a:lnTo>
                  <a:pt x="266979" y="397002"/>
                </a:lnTo>
                <a:lnTo>
                  <a:pt x="266979" y="354342"/>
                </a:lnTo>
                <a:lnTo>
                  <a:pt x="319735" y="354342"/>
                </a:lnTo>
                <a:lnTo>
                  <a:pt x="456501" y="455561"/>
                </a:lnTo>
                <a:lnTo>
                  <a:pt x="456501" y="446087"/>
                </a:lnTo>
                <a:lnTo>
                  <a:pt x="322605" y="346976"/>
                </a:lnTo>
                <a:lnTo>
                  <a:pt x="321805" y="346722"/>
                </a:lnTo>
                <a:lnTo>
                  <a:pt x="266979" y="346722"/>
                </a:lnTo>
                <a:lnTo>
                  <a:pt x="266979" y="304076"/>
                </a:lnTo>
                <a:lnTo>
                  <a:pt x="340575" y="304076"/>
                </a:lnTo>
                <a:lnTo>
                  <a:pt x="456501" y="386092"/>
                </a:lnTo>
                <a:lnTo>
                  <a:pt x="456501" y="376758"/>
                </a:lnTo>
                <a:lnTo>
                  <a:pt x="353771" y="304076"/>
                </a:lnTo>
                <a:lnTo>
                  <a:pt x="343344" y="296697"/>
                </a:lnTo>
                <a:lnTo>
                  <a:pt x="342569" y="296456"/>
                </a:lnTo>
                <a:lnTo>
                  <a:pt x="266966" y="296456"/>
                </a:lnTo>
                <a:lnTo>
                  <a:pt x="266966" y="253796"/>
                </a:lnTo>
                <a:lnTo>
                  <a:pt x="266966" y="252247"/>
                </a:lnTo>
                <a:lnTo>
                  <a:pt x="267119" y="252095"/>
                </a:lnTo>
                <a:lnTo>
                  <a:pt x="267119" y="248183"/>
                </a:lnTo>
                <a:lnTo>
                  <a:pt x="266966" y="248005"/>
                </a:lnTo>
                <a:lnTo>
                  <a:pt x="266966" y="247878"/>
                </a:lnTo>
                <a:lnTo>
                  <a:pt x="266395" y="247319"/>
                </a:lnTo>
                <a:lnTo>
                  <a:pt x="265861" y="246659"/>
                </a:lnTo>
                <a:lnTo>
                  <a:pt x="265709" y="246634"/>
                </a:lnTo>
                <a:lnTo>
                  <a:pt x="265264" y="246176"/>
                </a:lnTo>
                <a:lnTo>
                  <a:pt x="263931" y="246176"/>
                </a:lnTo>
                <a:lnTo>
                  <a:pt x="259346" y="244208"/>
                </a:lnTo>
                <a:lnTo>
                  <a:pt x="259346" y="253796"/>
                </a:lnTo>
                <a:lnTo>
                  <a:pt x="259346" y="469849"/>
                </a:lnTo>
                <a:lnTo>
                  <a:pt x="259346" y="483247"/>
                </a:lnTo>
                <a:lnTo>
                  <a:pt x="259346" y="640384"/>
                </a:lnTo>
                <a:lnTo>
                  <a:pt x="137464" y="640384"/>
                </a:lnTo>
                <a:lnTo>
                  <a:pt x="137464" y="577049"/>
                </a:lnTo>
                <a:lnTo>
                  <a:pt x="146075" y="577049"/>
                </a:lnTo>
                <a:lnTo>
                  <a:pt x="146939" y="576732"/>
                </a:lnTo>
                <a:lnTo>
                  <a:pt x="155727" y="569429"/>
                </a:lnTo>
                <a:lnTo>
                  <a:pt x="259346" y="483247"/>
                </a:lnTo>
                <a:lnTo>
                  <a:pt x="259346" y="469849"/>
                </a:lnTo>
                <a:lnTo>
                  <a:pt x="252615" y="469849"/>
                </a:lnTo>
                <a:lnTo>
                  <a:pt x="252615" y="478917"/>
                </a:lnTo>
                <a:lnTo>
                  <a:pt x="143814" y="569429"/>
                </a:lnTo>
                <a:lnTo>
                  <a:pt x="129844" y="569429"/>
                </a:lnTo>
                <a:lnTo>
                  <a:pt x="129844" y="577049"/>
                </a:lnTo>
                <a:lnTo>
                  <a:pt x="129844" y="640384"/>
                </a:lnTo>
                <a:lnTo>
                  <a:pt x="7950" y="640384"/>
                </a:lnTo>
                <a:lnTo>
                  <a:pt x="7950" y="483235"/>
                </a:lnTo>
                <a:lnTo>
                  <a:pt x="120357" y="576732"/>
                </a:lnTo>
                <a:lnTo>
                  <a:pt x="121221" y="577049"/>
                </a:lnTo>
                <a:lnTo>
                  <a:pt x="129844" y="577049"/>
                </a:lnTo>
                <a:lnTo>
                  <a:pt x="129844" y="569429"/>
                </a:lnTo>
                <a:lnTo>
                  <a:pt x="123482" y="569429"/>
                </a:lnTo>
                <a:lnTo>
                  <a:pt x="14668" y="478917"/>
                </a:lnTo>
                <a:lnTo>
                  <a:pt x="252615" y="478917"/>
                </a:lnTo>
                <a:lnTo>
                  <a:pt x="252615" y="469849"/>
                </a:lnTo>
                <a:lnTo>
                  <a:pt x="7950" y="469849"/>
                </a:lnTo>
                <a:lnTo>
                  <a:pt x="7950" y="253796"/>
                </a:lnTo>
                <a:lnTo>
                  <a:pt x="259346" y="253796"/>
                </a:lnTo>
                <a:lnTo>
                  <a:pt x="259346" y="244208"/>
                </a:lnTo>
                <a:lnTo>
                  <a:pt x="244652" y="237896"/>
                </a:lnTo>
                <a:lnTo>
                  <a:pt x="244652" y="246176"/>
                </a:lnTo>
                <a:lnTo>
                  <a:pt x="22644" y="246176"/>
                </a:lnTo>
                <a:lnTo>
                  <a:pt x="89801" y="217297"/>
                </a:lnTo>
                <a:lnTo>
                  <a:pt x="177507" y="217297"/>
                </a:lnTo>
                <a:lnTo>
                  <a:pt x="244652" y="246176"/>
                </a:lnTo>
                <a:lnTo>
                  <a:pt x="244652" y="237896"/>
                </a:lnTo>
                <a:lnTo>
                  <a:pt x="196786" y="217297"/>
                </a:lnTo>
                <a:lnTo>
                  <a:pt x="179311" y="209778"/>
                </a:lnTo>
                <a:lnTo>
                  <a:pt x="178803" y="209677"/>
                </a:lnTo>
                <a:lnTo>
                  <a:pt x="137477" y="209677"/>
                </a:lnTo>
                <a:lnTo>
                  <a:pt x="137477" y="164236"/>
                </a:lnTo>
                <a:lnTo>
                  <a:pt x="369150" y="164236"/>
                </a:lnTo>
                <a:lnTo>
                  <a:pt x="423405" y="164236"/>
                </a:lnTo>
                <a:lnTo>
                  <a:pt x="456501" y="164236"/>
                </a:lnTo>
                <a:lnTo>
                  <a:pt x="456501" y="156616"/>
                </a:lnTo>
                <a:lnTo>
                  <a:pt x="425107" y="156616"/>
                </a:lnTo>
                <a:lnTo>
                  <a:pt x="425107" y="7620"/>
                </a:lnTo>
                <a:lnTo>
                  <a:pt x="425107" y="1701"/>
                </a:lnTo>
                <a:lnTo>
                  <a:pt x="423405" y="0"/>
                </a:lnTo>
                <a:lnTo>
                  <a:pt x="417487" y="0"/>
                </a:lnTo>
                <a:lnTo>
                  <a:pt x="417487" y="7620"/>
                </a:lnTo>
                <a:lnTo>
                  <a:pt x="417487" y="156616"/>
                </a:lnTo>
                <a:lnTo>
                  <a:pt x="374510" y="156616"/>
                </a:lnTo>
                <a:lnTo>
                  <a:pt x="391350" y="7620"/>
                </a:lnTo>
                <a:lnTo>
                  <a:pt x="417487" y="7620"/>
                </a:lnTo>
                <a:lnTo>
                  <a:pt x="417487" y="0"/>
                </a:lnTo>
                <a:lnTo>
                  <a:pt x="386016" y="0"/>
                </a:lnTo>
                <a:lnTo>
                  <a:pt x="384390" y="1460"/>
                </a:lnTo>
                <a:lnTo>
                  <a:pt x="366826" y="156616"/>
                </a:lnTo>
                <a:lnTo>
                  <a:pt x="131559" y="156616"/>
                </a:lnTo>
                <a:lnTo>
                  <a:pt x="129857" y="158318"/>
                </a:lnTo>
                <a:lnTo>
                  <a:pt x="129857" y="209677"/>
                </a:lnTo>
                <a:lnTo>
                  <a:pt x="88493" y="209677"/>
                </a:lnTo>
                <a:lnTo>
                  <a:pt x="87985" y="209778"/>
                </a:lnTo>
                <a:lnTo>
                  <a:pt x="3365" y="246176"/>
                </a:lnTo>
                <a:lnTo>
                  <a:pt x="2032" y="246176"/>
                </a:lnTo>
                <a:lnTo>
                  <a:pt x="1016" y="247192"/>
                </a:lnTo>
                <a:lnTo>
                  <a:pt x="330" y="247878"/>
                </a:lnTo>
                <a:lnTo>
                  <a:pt x="330" y="248450"/>
                </a:lnTo>
                <a:lnTo>
                  <a:pt x="50" y="248983"/>
                </a:lnTo>
                <a:lnTo>
                  <a:pt x="330" y="250355"/>
                </a:lnTo>
                <a:lnTo>
                  <a:pt x="330" y="473011"/>
                </a:lnTo>
                <a:lnTo>
                  <a:pt x="330" y="474421"/>
                </a:lnTo>
                <a:lnTo>
                  <a:pt x="0" y="475322"/>
                </a:lnTo>
                <a:lnTo>
                  <a:pt x="330" y="476516"/>
                </a:lnTo>
                <a:lnTo>
                  <a:pt x="330" y="646303"/>
                </a:lnTo>
                <a:lnTo>
                  <a:pt x="2044" y="648004"/>
                </a:lnTo>
                <a:lnTo>
                  <a:pt x="261048" y="648004"/>
                </a:lnTo>
                <a:lnTo>
                  <a:pt x="263156" y="648004"/>
                </a:lnTo>
                <a:lnTo>
                  <a:pt x="265264" y="648004"/>
                </a:lnTo>
                <a:lnTo>
                  <a:pt x="460311" y="648004"/>
                </a:lnTo>
                <a:lnTo>
                  <a:pt x="462419" y="648004"/>
                </a:lnTo>
                <a:lnTo>
                  <a:pt x="464121" y="646303"/>
                </a:lnTo>
                <a:lnTo>
                  <a:pt x="464121" y="454888"/>
                </a:lnTo>
                <a:lnTo>
                  <a:pt x="464629" y="454202"/>
                </a:lnTo>
                <a:close/>
              </a:path>
            </a:pathLst>
          </a:custGeom>
          <a:solidFill>
            <a:srgbClr val="396E64"/>
          </a:solidFill>
        </xdr:spPr>
      </xdr:sp>
      <xdr:pic>
        <xdr:nvPicPr>
          <xdr:cNvPr id="4" name="image211.png">
            <a:extLst>
              <a:ext uri="{FF2B5EF4-FFF2-40B4-BE49-F238E27FC236}">
                <a16:creationId xmlns:a16="http://schemas.microsoft.com/office/drawing/2014/main" id="{66D09C69-6B5B-446F-B34E-740B18572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438" y="270108"/>
            <a:ext cx="102438" cy="185026"/>
          </a:xfrm>
          <a:prstGeom prst="rect">
            <a:avLst/>
          </a:prstGeom>
        </xdr:spPr>
      </xdr:pic>
    </xdr:grp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sts@iren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6.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491D-1CDF-4E94-99AA-40A8B55E2B8C}">
  <sheetPr>
    <tabColor theme="8" tint="0.39997558519241921"/>
  </sheetPr>
  <dimension ref="A2:K42"/>
  <sheetViews>
    <sheetView showGridLines="0" tabSelected="1" zoomScale="80" zoomScaleNormal="80" workbookViewId="0"/>
  </sheetViews>
  <sheetFormatPr baseColWidth="10" defaultColWidth="9.1640625" defaultRowHeight="15"/>
  <cols>
    <col min="2" max="2" width="7.83203125" customWidth="1"/>
    <col min="3" max="3" width="13.1640625" customWidth="1"/>
  </cols>
  <sheetData>
    <row r="2" spans="1:4">
      <c r="A2" t="s">
        <v>731</v>
      </c>
    </row>
    <row r="7" spans="1:4" ht="24">
      <c r="D7" s="1" t="s">
        <v>15</v>
      </c>
    </row>
    <row r="9" spans="1:4">
      <c r="D9" s="2" t="s">
        <v>16</v>
      </c>
    </row>
    <row r="17" spans="2:11">
      <c r="B17" s="3"/>
      <c r="H17" s="3"/>
    </row>
    <row r="21" spans="2:11">
      <c r="D21" s="4"/>
    </row>
    <row r="22" spans="2:11">
      <c r="D22" s="4"/>
    </row>
    <row r="26" spans="2:11" ht="18" customHeight="1" thickBot="1">
      <c r="C26" s="3"/>
      <c r="D26" s="6" t="s">
        <v>0</v>
      </c>
      <c r="E26" s="7"/>
      <c r="F26" s="7"/>
      <c r="G26" s="7"/>
      <c r="H26" s="7"/>
      <c r="I26" s="7"/>
      <c r="J26" s="7"/>
      <c r="K26" s="7"/>
    </row>
    <row r="27" spans="2:11" ht="16" thickTop="1">
      <c r="C27" s="3"/>
      <c r="D27" t="s">
        <v>1</v>
      </c>
    </row>
    <row r="28" spans="2:11">
      <c r="C28" s="3"/>
      <c r="D28" t="s">
        <v>2</v>
      </c>
    </row>
    <row r="29" spans="2:11">
      <c r="C29" s="3"/>
      <c r="D29" s="5" t="s">
        <v>3</v>
      </c>
    </row>
    <row r="30" spans="2:11">
      <c r="C30" s="3"/>
      <c r="D30" s="5" t="s">
        <v>4</v>
      </c>
    </row>
    <row r="31" spans="2:11">
      <c r="C31" s="3"/>
      <c r="D31" s="5" t="s">
        <v>5</v>
      </c>
    </row>
    <row r="32" spans="2:11">
      <c r="D32" s="5" t="s">
        <v>6</v>
      </c>
    </row>
    <row r="33" spans="4:5">
      <c r="D33" s="5" t="s">
        <v>7</v>
      </c>
    </row>
    <row r="34" spans="4:5">
      <c r="D34" s="5" t="s">
        <v>8</v>
      </c>
    </row>
    <row r="35" spans="4:5">
      <c r="D35" s="5" t="s">
        <v>9</v>
      </c>
    </row>
    <row r="36" spans="4:5">
      <c r="D36" s="5" t="s">
        <v>10</v>
      </c>
    </row>
    <row r="37" spans="4:5">
      <c r="D37" s="5" t="s">
        <v>932</v>
      </c>
    </row>
    <row r="38" spans="4:5">
      <c r="D38" s="5" t="s">
        <v>812</v>
      </c>
    </row>
    <row r="39" spans="4:5">
      <c r="D39" s="5"/>
    </row>
    <row r="40" spans="4:5">
      <c r="D40" t="s">
        <v>11</v>
      </c>
    </row>
    <row r="41" spans="4:5">
      <c r="D41" t="s">
        <v>14</v>
      </c>
    </row>
    <row r="42" spans="4:5">
      <c r="D42" t="s">
        <v>12</v>
      </c>
      <c r="E42" s="4" t="s">
        <v>13</v>
      </c>
    </row>
  </sheetData>
  <hyperlinks>
    <hyperlink ref="E42" r:id="rId1" xr:uid="{FC88443D-7E90-4E50-BEA8-462C823CAF3D}"/>
    <hyperlink ref="D29" location="'1 Latest cost trends&gt;&gt;'!A1" display="1. Latest cost trends" xr:uid="{DA459052-5C3E-4C57-892A-D471C09C9CDB}"/>
    <hyperlink ref="D30" location="'2 Onshore wind&gt;&gt;'!A1" display="2. Onshore wind" xr:uid="{F49026D8-B0B4-4EB1-BC76-F5382AB05BB3}"/>
    <hyperlink ref="D31" location="'3 Solar pv&gt;&gt;'!A1" display="3. Solar PV" xr:uid="{12335260-8CD8-42A6-8359-F528A61CCA3B}"/>
    <hyperlink ref="D32" location="'4 Offshore wind&gt;&gt;'!A1" display="4. Offshore wind" xr:uid="{256FF864-8569-4202-ADBC-922495C95793}"/>
    <hyperlink ref="D33" location="'5 CSP&gt;&gt;'!A1" display="5. Concentrating solar power" xr:uid="{D9512B55-BCB4-4783-8294-208A0D801698}"/>
    <hyperlink ref="D34" location="'6 Hydro&gt;&gt;'!A1" display="6. Hydropower" xr:uid="{ABDC8A46-5BF1-4C69-8FEF-FBC6D1FFE422}"/>
    <hyperlink ref="D35" location="'7 Geothermal&gt;&gt; '!A1" display="7. Geothermal" xr:uid="{1AB8A154-D944-4EDF-A4D2-0A845FF8852E}"/>
    <hyperlink ref="D36" location="'8 Bioenergy&gt;&gt;'!A1" display="8. Bioenergy" xr:uid="{09845CD7-1415-4308-99A4-F6424BFA39CB}"/>
    <hyperlink ref="D38" location="'Operation&amp;Maintenance'!A1" display="Operations &amp; Maintenace" xr:uid="{C503902E-1384-4C46-8319-C823E7F994A4}"/>
    <hyperlink ref="D37" location="'Annex I &gt;&gt;'!A1" display="Annex I" xr:uid="{47CA4E9B-4B0C-4AAC-8A40-ABFA813A30D6}"/>
  </hyperlinks>
  <pageMargins left="0.7" right="0.7" top="0.75" bottom="0.75" header="0.3" footer="0.3"/>
  <pageSetup orientation="portrait" horizontalDpi="203" verticalDpi="20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5296-87A7-45FC-A55E-027EB3B2ED7F}">
  <sheetPr>
    <tabColor theme="9" tint="0.39997558519241921"/>
  </sheetPr>
  <dimension ref="A1:X28"/>
  <sheetViews>
    <sheetView showGridLines="0" zoomScale="70" zoomScaleNormal="70" workbookViewId="0">
      <selection activeCell="A2" sqref="A2"/>
    </sheetView>
  </sheetViews>
  <sheetFormatPr baseColWidth="10" defaultColWidth="9.1640625" defaultRowHeight="15"/>
  <cols>
    <col min="2" max="2" width="18.1640625" bestFit="1" customWidth="1"/>
    <col min="3" max="4" width="13.83203125" customWidth="1"/>
    <col min="6" max="6" width="23.1640625" bestFit="1" customWidth="1"/>
    <col min="7" max="8" width="13.83203125" customWidth="1"/>
  </cols>
  <sheetData>
    <row r="1" spans="1:24">
      <c r="A1" s="8" t="s">
        <v>1024</v>
      </c>
    </row>
    <row r="4" spans="1:24">
      <c r="B4" s="30" t="s">
        <v>720</v>
      </c>
      <c r="C4" s="565" t="s">
        <v>840</v>
      </c>
      <c r="D4" s="565"/>
      <c r="F4" s="9"/>
      <c r="G4" s="565" t="s">
        <v>1022</v>
      </c>
      <c r="H4" s="565"/>
    </row>
    <row r="5" spans="1:24">
      <c r="B5" s="8"/>
      <c r="C5" s="493">
        <v>2010</v>
      </c>
      <c r="D5" s="493">
        <v>2021</v>
      </c>
      <c r="F5" s="8"/>
      <c r="G5" s="493">
        <v>2010</v>
      </c>
      <c r="H5" s="493">
        <v>2021</v>
      </c>
    </row>
    <row r="6" spans="1:24">
      <c r="B6" s="309" t="s">
        <v>20</v>
      </c>
      <c r="C6" s="494">
        <v>0.2077</v>
      </c>
      <c r="D6" s="494">
        <v>2.93E-2</v>
      </c>
      <c r="F6" s="309" t="s">
        <v>20</v>
      </c>
      <c r="G6" s="494">
        <v>4.0500000000000001E-2</v>
      </c>
      <c r="H6" s="494">
        <v>6.0900000000000003E-2</v>
      </c>
    </row>
    <row r="7" spans="1:24">
      <c r="B7" s="309" t="s">
        <v>21</v>
      </c>
      <c r="C7" s="494">
        <v>0.41710000000000003</v>
      </c>
      <c r="D7" s="494">
        <v>4.8300000000000003E-2</v>
      </c>
      <c r="F7" s="309" t="s">
        <v>21</v>
      </c>
      <c r="G7" s="494">
        <v>7.8200000000000006E-2</v>
      </c>
      <c r="H7" s="494">
        <v>6.7299999999999999E-2</v>
      </c>
    </row>
    <row r="8" spans="1:24">
      <c r="B8" s="309" t="s">
        <v>22</v>
      </c>
      <c r="C8" s="494">
        <v>0.52180000000000004</v>
      </c>
      <c r="D8" s="494">
        <v>0.1201</v>
      </c>
      <c r="F8" s="309" t="s">
        <v>22</v>
      </c>
      <c r="G8" s="494">
        <v>0.1444</v>
      </c>
      <c r="H8" s="494">
        <v>0.1386</v>
      </c>
    </row>
    <row r="9" spans="1:24">
      <c r="B9" s="309"/>
      <c r="C9" s="13"/>
      <c r="D9" s="13"/>
      <c r="F9" s="490"/>
      <c r="G9" s="171"/>
      <c r="H9" s="171"/>
    </row>
    <row r="10" spans="1:24" ht="16">
      <c r="B10" s="492"/>
      <c r="C10" s="565" t="s">
        <v>45</v>
      </c>
      <c r="D10" s="565"/>
      <c r="F10" s="309"/>
      <c r="G10" s="565" t="s">
        <v>693</v>
      </c>
      <c r="H10" s="565"/>
    </row>
    <row r="11" spans="1:24" ht="16">
      <c r="B11" s="491"/>
      <c r="C11" s="493">
        <v>2010</v>
      </c>
      <c r="D11" s="493">
        <v>2021</v>
      </c>
      <c r="F11" s="491"/>
      <c r="G11" s="493">
        <v>2010</v>
      </c>
      <c r="H11" s="493">
        <v>2021</v>
      </c>
      <c r="K11" s="567"/>
      <c r="L11" s="568"/>
      <c r="M11" s="567"/>
      <c r="N11" s="568"/>
      <c r="O11" s="567"/>
      <c r="P11" s="568"/>
      <c r="Q11" s="567"/>
      <c r="R11" s="568"/>
      <c r="S11" s="567"/>
      <c r="T11" s="568"/>
      <c r="U11" s="567"/>
      <c r="V11" s="568"/>
      <c r="W11" s="567"/>
      <c r="X11" s="568"/>
    </row>
    <row r="12" spans="1:24" ht="16">
      <c r="B12" s="309" t="s">
        <v>20</v>
      </c>
      <c r="C12" s="494">
        <v>6.6400000000000001E-2</v>
      </c>
      <c r="D12" s="494">
        <v>2.1000000000000001E-2</v>
      </c>
      <c r="F12" s="309" t="s">
        <v>20</v>
      </c>
      <c r="G12" s="494">
        <v>3.7699999999999997E-2</v>
      </c>
      <c r="H12" s="494">
        <v>3.7199999999999997E-2</v>
      </c>
      <c r="J12" s="335"/>
      <c r="K12" s="497"/>
      <c r="L12" s="497"/>
      <c r="M12" s="497"/>
      <c r="N12" s="497"/>
      <c r="O12" s="497"/>
      <c r="P12" s="497"/>
      <c r="Q12" s="497"/>
      <c r="R12" s="497"/>
      <c r="S12" s="497"/>
      <c r="T12" s="497"/>
      <c r="U12" s="497"/>
      <c r="V12" s="497"/>
      <c r="W12" s="497"/>
      <c r="X12" s="497"/>
    </row>
    <row r="13" spans="1:24">
      <c r="B13" s="309" t="s">
        <v>21</v>
      </c>
      <c r="C13" s="494">
        <v>0.1022</v>
      </c>
      <c r="D13" s="494">
        <v>3.3099999999999997E-2</v>
      </c>
      <c r="F13" s="309" t="s">
        <v>21</v>
      </c>
      <c r="G13" s="494">
        <v>5.04E-2</v>
      </c>
      <c r="H13" s="494">
        <v>6.7599999999999993E-2</v>
      </c>
    </row>
    <row r="14" spans="1:24">
      <c r="B14" s="309" t="s">
        <v>22</v>
      </c>
      <c r="C14" s="494">
        <v>0.14069999999999999</v>
      </c>
      <c r="D14" s="494">
        <v>6.3899999999999998E-2</v>
      </c>
      <c r="F14" s="309" t="s">
        <v>22</v>
      </c>
      <c r="G14" s="494">
        <v>7.7100000000000002E-2</v>
      </c>
      <c r="H14" s="494">
        <v>9.8900000000000002E-2</v>
      </c>
    </row>
    <row r="15" spans="1:24">
      <c r="B15" s="309"/>
      <c r="C15" s="13"/>
      <c r="D15" s="13"/>
      <c r="F15" s="490"/>
      <c r="G15" s="171"/>
      <c r="H15" s="171"/>
    </row>
    <row r="16" spans="1:24">
      <c r="B16" s="309"/>
      <c r="C16" s="13"/>
      <c r="D16" s="13"/>
      <c r="F16" s="490"/>
      <c r="G16" s="171"/>
      <c r="H16" s="171"/>
    </row>
    <row r="17" spans="2:8">
      <c r="B17" s="309"/>
      <c r="C17" s="566" t="s">
        <v>179</v>
      </c>
      <c r="D17" s="566"/>
      <c r="F17" s="309"/>
      <c r="G17" s="565" t="s">
        <v>1023</v>
      </c>
      <c r="H17" s="565"/>
    </row>
    <row r="18" spans="2:8">
      <c r="B18" s="491"/>
      <c r="C18" s="493">
        <v>2010</v>
      </c>
      <c r="D18" s="493">
        <v>2021</v>
      </c>
      <c r="F18" s="491"/>
      <c r="G18" s="493">
        <v>2010</v>
      </c>
      <c r="H18" s="493">
        <v>2021</v>
      </c>
    </row>
    <row r="19" spans="2:8">
      <c r="B19" s="309" t="s">
        <v>20</v>
      </c>
      <c r="C19" s="494">
        <v>0.1119</v>
      </c>
      <c r="D19" s="494">
        <v>5.3600000000000002E-2</v>
      </c>
      <c r="F19" s="309" t="s">
        <v>20</v>
      </c>
      <c r="G19" s="494">
        <v>2.0799999999999999E-2</v>
      </c>
      <c r="H19" s="494">
        <v>2.92E-2</v>
      </c>
    </row>
    <row r="20" spans="2:8">
      <c r="B20" s="309" t="s">
        <v>21</v>
      </c>
      <c r="C20" s="494">
        <v>0.18790000000000001</v>
      </c>
      <c r="D20" s="494">
        <v>7.5200000000000003E-2</v>
      </c>
      <c r="F20" s="309" t="s">
        <v>21</v>
      </c>
      <c r="G20" s="494">
        <v>3.8899999999999997E-2</v>
      </c>
      <c r="H20" s="494">
        <v>4.8300000000000003E-2</v>
      </c>
    </row>
    <row r="21" spans="2:8">
      <c r="B21" s="309" t="s">
        <v>22</v>
      </c>
      <c r="C21" s="494">
        <v>0.307</v>
      </c>
      <c r="D21" s="494">
        <v>0.12659999999999999</v>
      </c>
      <c r="F21" s="309" t="s">
        <v>22</v>
      </c>
      <c r="G21" s="494">
        <v>8.72E-2</v>
      </c>
      <c r="H21" s="494">
        <v>0.1313</v>
      </c>
    </row>
    <row r="22" spans="2:8">
      <c r="B22" s="309"/>
      <c r="C22" s="13"/>
      <c r="D22" s="13"/>
      <c r="G22" s="171"/>
      <c r="H22" s="171"/>
    </row>
    <row r="23" spans="2:8">
      <c r="B23" s="309"/>
      <c r="C23" s="13"/>
      <c r="D23" s="13"/>
      <c r="G23" s="171"/>
      <c r="H23" s="171"/>
    </row>
    <row r="24" spans="2:8">
      <c r="B24" s="309"/>
      <c r="C24" s="569" t="s">
        <v>842</v>
      </c>
      <c r="D24" s="569"/>
      <c r="F24" s="8" t="s">
        <v>881</v>
      </c>
      <c r="G24" s="493" t="s">
        <v>720</v>
      </c>
      <c r="H24" s="171"/>
    </row>
    <row r="25" spans="2:8">
      <c r="B25" s="491"/>
      <c r="C25" s="493">
        <v>2010</v>
      </c>
      <c r="D25" s="493">
        <v>2021</v>
      </c>
      <c r="F25" s="491" t="s">
        <v>882</v>
      </c>
      <c r="G25" s="494">
        <v>5.3999999999999999E-2</v>
      </c>
      <c r="H25" s="171"/>
    </row>
    <row r="26" spans="2:8">
      <c r="B26" s="309" t="s">
        <v>20</v>
      </c>
      <c r="C26" s="495">
        <v>0.27389999999999998</v>
      </c>
      <c r="D26" s="495">
        <v>0.1142</v>
      </c>
      <c r="F26" s="491" t="s">
        <v>883</v>
      </c>
      <c r="G26" s="494">
        <v>0.16700000000000001</v>
      </c>
      <c r="H26" s="171"/>
    </row>
    <row r="27" spans="2:8">
      <c r="B27" s="309" t="s">
        <v>21</v>
      </c>
      <c r="C27" s="495">
        <v>0.35799999999999998</v>
      </c>
      <c r="D27" s="495">
        <v>0.1142</v>
      </c>
    </row>
    <row r="28" spans="2:8">
      <c r="B28" s="309" t="s">
        <v>22</v>
      </c>
      <c r="C28" s="495">
        <v>0.40629999999999999</v>
      </c>
      <c r="D28" s="495">
        <v>0.1142</v>
      </c>
    </row>
  </sheetData>
  <mergeCells count="14">
    <mergeCell ref="U11:V11"/>
    <mergeCell ref="W11:X11"/>
    <mergeCell ref="C24:D24"/>
    <mergeCell ref="K11:L11"/>
    <mergeCell ref="M11:N11"/>
    <mergeCell ref="O11:P11"/>
    <mergeCell ref="Q11:R11"/>
    <mergeCell ref="S11:T11"/>
    <mergeCell ref="C4:D4"/>
    <mergeCell ref="G4:H4"/>
    <mergeCell ref="C10:D10"/>
    <mergeCell ref="G10:H10"/>
    <mergeCell ref="C17:D17"/>
    <mergeCell ref="G17:H17"/>
  </mergeCell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5118-C66D-447D-9FEE-CEB76E4ABA43}">
  <sheetPr>
    <tabColor theme="8" tint="0.39997558519241921"/>
  </sheetPr>
  <dimension ref="A1:E16"/>
  <sheetViews>
    <sheetView showGridLines="0" zoomScale="80" zoomScaleNormal="80" workbookViewId="0">
      <selection activeCell="A2" sqref="A2"/>
    </sheetView>
  </sheetViews>
  <sheetFormatPr baseColWidth="10" defaultColWidth="9.1640625" defaultRowHeight="15"/>
  <cols>
    <col min="2" max="2" width="17.1640625" bestFit="1" customWidth="1"/>
    <col min="3" max="3" width="10.33203125" customWidth="1"/>
    <col min="4" max="4" width="18.1640625" customWidth="1"/>
    <col min="5" max="5" width="20.1640625" customWidth="1"/>
    <col min="13" max="13" width="7.33203125" bestFit="1" customWidth="1"/>
    <col min="14" max="14" width="13.1640625" bestFit="1" customWidth="1"/>
    <col min="15" max="15" width="7.6640625" bestFit="1" customWidth="1"/>
    <col min="16" max="16" width="9.1640625" customWidth="1"/>
  </cols>
  <sheetData>
    <row r="1" spans="1:5">
      <c r="A1" s="30" t="s">
        <v>657</v>
      </c>
    </row>
    <row r="6" spans="1:5">
      <c r="B6" s="639" t="s">
        <v>658</v>
      </c>
      <c r="C6" s="650" t="s">
        <v>659</v>
      </c>
      <c r="D6" s="648"/>
      <c r="E6" s="648"/>
    </row>
    <row r="7" spans="1:5">
      <c r="B7" s="640"/>
      <c r="C7" s="257" t="s">
        <v>660</v>
      </c>
      <c r="D7" s="257" t="s">
        <v>140</v>
      </c>
      <c r="E7" s="257" t="s">
        <v>661</v>
      </c>
    </row>
    <row r="8" spans="1:5">
      <c r="B8" s="258" t="s">
        <v>662</v>
      </c>
      <c r="C8" s="259">
        <v>20</v>
      </c>
      <c r="D8" s="260">
        <v>51</v>
      </c>
      <c r="E8" s="259">
        <v>61</v>
      </c>
    </row>
    <row r="9" spans="1:5">
      <c r="B9" s="261" t="s">
        <v>663</v>
      </c>
      <c r="C9" s="262">
        <v>13</v>
      </c>
      <c r="D9" s="263">
        <v>39</v>
      </c>
      <c r="E9" s="262">
        <v>74</v>
      </c>
    </row>
    <row r="10" spans="1:5">
      <c r="B10" s="258" t="s">
        <v>664</v>
      </c>
      <c r="C10" s="259">
        <v>5</v>
      </c>
      <c r="D10" s="260">
        <v>16</v>
      </c>
      <c r="E10" s="259">
        <v>28</v>
      </c>
    </row>
    <row r="11" spans="1:5">
      <c r="B11" s="264" t="s">
        <v>665</v>
      </c>
      <c r="C11" s="265">
        <v>3</v>
      </c>
      <c r="D11" s="266">
        <v>4</v>
      </c>
      <c r="E11" s="265">
        <v>4</v>
      </c>
    </row>
    <row r="14" spans="1:5" ht="13.5" customHeight="1"/>
    <row r="15" spans="1:5" ht="13.5" customHeight="1"/>
    <row r="16" spans="1:5" ht="13.5" customHeight="1"/>
  </sheetData>
  <mergeCells count="2">
    <mergeCell ref="B6:B7"/>
    <mergeCell ref="C6:E6"/>
  </mergeCells>
  <pageMargins left="0.7" right="0.7" top="0.75" bottom="0.75" header="0.3" footer="0.3"/>
  <pageSetup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5B67-F6E7-42AB-9438-B30922C307D1}">
  <sheetPr>
    <tabColor theme="5" tint="0.39997558519241921"/>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7F620-C18C-4821-AD16-F1C74A2AE411}">
  <sheetPr>
    <tabColor theme="5" tint="0.59999389629810485"/>
  </sheetPr>
  <dimension ref="A1:S47"/>
  <sheetViews>
    <sheetView showGridLines="0" zoomScale="80" zoomScaleNormal="80" workbookViewId="0">
      <selection activeCell="A2" sqref="A2"/>
    </sheetView>
  </sheetViews>
  <sheetFormatPr baseColWidth="10" defaultColWidth="9" defaultRowHeight="15"/>
  <cols>
    <col min="2" max="2" width="36.6640625" customWidth="1"/>
    <col min="3" max="3" width="9.1640625" bestFit="1" customWidth="1"/>
    <col min="5" max="13" width="9.1640625" bestFit="1" customWidth="1"/>
    <col min="15" max="15" width="10.6640625" bestFit="1" customWidth="1"/>
  </cols>
  <sheetData>
    <row r="1" spans="1:19">
      <c r="A1" s="30" t="s">
        <v>685</v>
      </c>
    </row>
    <row r="3" spans="1:19" ht="16">
      <c r="B3" s="98" t="s">
        <v>686</v>
      </c>
    </row>
    <row r="6" spans="1:19" ht="16">
      <c r="B6" s="236" t="s">
        <v>19</v>
      </c>
    </row>
    <row r="7" spans="1:19">
      <c r="C7" s="30">
        <v>2010</v>
      </c>
      <c r="D7" s="30">
        <v>2011</v>
      </c>
      <c r="E7" s="30">
        <v>2012</v>
      </c>
      <c r="F7" s="30">
        <v>2013</v>
      </c>
      <c r="G7" s="30">
        <v>2014</v>
      </c>
      <c r="H7" s="30">
        <v>2015</v>
      </c>
      <c r="I7" s="30">
        <v>2016</v>
      </c>
      <c r="J7" s="30">
        <v>2017</v>
      </c>
      <c r="K7" s="30">
        <v>2018</v>
      </c>
      <c r="L7" s="30">
        <v>2019</v>
      </c>
      <c r="M7" s="30">
        <v>2020</v>
      </c>
      <c r="N7" s="30">
        <v>2021</v>
      </c>
    </row>
    <row r="8" spans="1:19">
      <c r="B8" t="s">
        <v>20</v>
      </c>
      <c r="C8" s="103">
        <v>1720.7309464790001</v>
      </c>
      <c r="E8" s="103">
        <v>3132.7267208230001</v>
      </c>
      <c r="F8" s="103">
        <v>2250.673479908</v>
      </c>
      <c r="G8" s="103">
        <v>2053.113891771</v>
      </c>
      <c r="H8" s="103">
        <v>2485.7498447409998</v>
      </c>
      <c r="I8" s="103">
        <v>2459.9216329259998</v>
      </c>
      <c r="J8" s="103">
        <v>1884.0122024459999</v>
      </c>
      <c r="K8" s="103">
        <v>3352.6749967820001</v>
      </c>
      <c r="L8" s="103">
        <v>2120.0570872779999</v>
      </c>
      <c r="M8" s="103">
        <v>1745.31538712</v>
      </c>
      <c r="N8" s="103">
        <v>2190.2994917320002</v>
      </c>
      <c r="O8" s="103"/>
      <c r="P8" s="103"/>
      <c r="S8" s="103"/>
    </row>
    <row r="9" spans="1:19">
      <c r="B9" t="s">
        <v>21</v>
      </c>
      <c r="C9" s="103">
        <v>2713.99</v>
      </c>
      <c r="E9" s="103">
        <v>5508.93</v>
      </c>
      <c r="F9" s="103">
        <v>3964.83</v>
      </c>
      <c r="G9" s="103">
        <v>3742.8</v>
      </c>
      <c r="H9" s="103">
        <v>3665.29</v>
      </c>
      <c r="I9" s="103">
        <v>3849.44</v>
      </c>
      <c r="J9" s="103">
        <v>4014.15</v>
      </c>
      <c r="K9" s="103">
        <v>4353.79</v>
      </c>
      <c r="L9" s="103">
        <v>4126.8</v>
      </c>
      <c r="M9" s="103">
        <v>3483.19</v>
      </c>
      <c r="N9" s="103">
        <v>3991.19</v>
      </c>
      <c r="O9" s="103"/>
      <c r="P9" s="103"/>
      <c r="Q9" s="105"/>
      <c r="S9" s="103"/>
    </row>
    <row r="10" spans="1:19">
      <c r="B10" t="s">
        <v>22</v>
      </c>
      <c r="C10" s="103">
        <v>4796.1782524689997</v>
      </c>
      <c r="E10" s="103">
        <v>13824.298133085</v>
      </c>
      <c r="F10" s="103">
        <v>12873.23123102</v>
      </c>
      <c r="G10" s="103">
        <v>8834.3978561019994</v>
      </c>
      <c r="H10" s="103">
        <v>7510.3508034699998</v>
      </c>
      <c r="I10" s="103">
        <v>7357.8703822099997</v>
      </c>
      <c r="J10" s="103">
        <v>7063.7576977389999</v>
      </c>
      <c r="K10" s="103">
        <v>8679.6393421079993</v>
      </c>
      <c r="L10" s="103">
        <v>10762.314390783</v>
      </c>
      <c r="M10" s="103">
        <v>5924.9137099970003</v>
      </c>
      <c r="N10" s="103">
        <v>6093.8487987030003</v>
      </c>
      <c r="O10" s="103"/>
      <c r="P10" s="103"/>
      <c r="Q10" s="105"/>
      <c r="S10" s="103"/>
    </row>
    <row r="11" spans="1:19">
      <c r="O11" s="103"/>
      <c r="P11" s="103"/>
      <c r="Q11" s="105"/>
      <c r="S11" s="103"/>
    </row>
    <row r="12" spans="1:19">
      <c r="E12" s="105"/>
      <c r="F12" s="105"/>
      <c r="G12" s="105"/>
      <c r="H12" s="105"/>
      <c r="I12" s="105"/>
      <c r="J12" s="105"/>
      <c r="K12" s="105"/>
      <c r="L12" s="105"/>
      <c r="O12" s="103"/>
      <c r="P12" s="103"/>
      <c r="Q12" s="105"/>
      <c r="S12" s="103"/>
    </row>
    <row r="13" spans="1:19">
      <c r="B13" s="30" t="s">
        <v>23</v>
      </c>
      <c r="F13" s="105"/>
      <c r="G13" s="105"/>
      <c r="H13" s="105"/>
      <c r="I13" s="105"/>
      <c r="J13" s="105"/>
      <c r="K13" s="105"/>
      <c r="L13" s="105"/>
      <c r="O13" s="103"/>
      <c r="P13" s="103"/>
      <c r="Q13" s="105"/>
      <c r="S13" s="103"/>
    </row>
    <row r="14" spans="1:19">
      <c r="C14" s="30">
        <v>2010</v>
      </c>
      <c r="D14" s="30">
        <v>2011</v>
      </c>
      <c r="E14" s="30">
        <v>2012</v>
      </c>
      <c r="F14" s="30">
        <v>2013</v>
      </c>
      <c r="G14" s="30">
        <v>2014</v>
      </c>
      <c r="H14" s="30">
        <v>2015</v>
      </c>
      <c r="I14" s="30">
        <v>2016</v>
      </c>
      <c r="J14" s="30">
        <v>2017</v>
      </c>
      <c r="K14" s="30">
        <v>2018</v>
      </c>
      <c r="L14" s="30">
        <v>2019</v>
      </c>
      <c r="M14" s="30">
        <v>2020</v>
      </c>
      <c r="N14" s="30">
        <v>2021</v>
      </c>
      <c r="O14" s="103"/>
      <c r="P14" s="62"/>
      <c r="Q14" s="62"/>
      <c r="S14" s="62"/>
    </row>
    <row r="15" spans="1:19">
      <c r="B15" t="s">
        <v>20</v>
      </c>
      <c r="C15" s="62">
        <v>0.8</v>
      </c>
      <c r="D15" s="62"/>
      <c r="E15" s="62">
        <v>0.76249999999999996</v>
      </c>
      <c r="F15" s="62">
        <v>0.73088312600000005</v>
      </c>
      <c r="G15" s="62">
        <v>0.49602744999999998</v>
      </c>
      <c r="H15" s="62">
        <v>0.77200000000000002</v>
      </c>
      <c r="I15" s="62">
        <v>0.58662539999999996</v>
      </c>
      <c r="J15" s="62">
        <v>0.58831040000000001</v>
      </c>
      <c r="K15" s="62">
        <v>0.62360730600000003</v>
      </c>
      <c r="L15" s="62">
        <v>0.74</v>
      </c>
      <c r="M15" s="62">
        <v>0.75800000000000001</v>
      </c>
      <c r="N15" s="62">
        <v>0.58428462699999995</v>
      </c>
      <c r="O15" s="103"/>
      <c r="P15" s="62"/>
      <c r="Q15" s="62"/>
      <c r="S15" s="62"/>
    </row>
    <row r="16" spans="1:19">
      <c r="B16" t="s">
        <v>21</v>
      </c>
      <c r="C16" s="62">
        <v>0.87</v>
      </c>
      <c r="D16" s="62"/>
      <c r="E16" s="62">
        <v>0.83</v>
      </c>
      <c r="F16" s="62">
        <v>0.82</v>
      </c>
      <c r="G16" s="62">
        <v>0.84</v>
      </c>
      <c r="H16" s="62">
        <v>0.89</v>
      </c>
      <c r="I16" s="62">
        <v>0.85</v>
      </c>
      <c r="J16" s="62">
        <v>0.81</v>
      </c>
      <c r="K16" s="62">
        <v>0.85</v>
      </c>
      <c r="L16" s="62">
        <v>0.79</v>
      </c>
      <c r="M16" s="62">
        <v>0.81</v>
      </c>
      <c r="N16" s="62">
        <v>0.77</v>
      </c>
      <c r="O16" s="103"/>
      <c r="P16" s="62"/>
      <c r="Q16" s="62"/>
      <c r="S16" s="62"/>
    </row>
    <row r="17" spans="2:19">
      <c r="B17" t="s">
        <v>22</v>
      </c>
      <c r="C17" s="62">
        <v>0.92242075000000001</v>
      </c>
      <c r="D17" s="62"/>
      <c r="E17" s="62">
        <v>0.94106475700000003</v>
      </c>
      <c r="F17" s="62">
        <v>0.91230999999999995</v>
      </c>
      <c r="G17" s="62">
        <v>0.91100000000000003</v>
      </c>
      <c r="H17" s="62">
        <v>0.92700000000000005</v>
      </c>
      <c r="I17" s="62">
        <v>0.90109589000000001</v>
      </c>
      <c r="J17" s="62">
        <v>0.9</v>
      </c>
      <c r="K17" s="62">
        <v>0.98295513999999995</v>
      </c>
      <c r="L17" s="62">
        <v>0.86342880899999996</v>
      </c>
      <c r="M17" s="62">
        <v>0.91194520499999998</v>
      </c>
      <c r="N17" s="62">
        <v>0.91324200899999997</v>
      </c>
      <c r="O17" s="103"/>
      <c r="P17" s="62"/>
      <c r="Q17" s="60"/>
      <c r="R17" s="60"/>
      <c r="S17" s="60"/>
    </row>
    <row r="18" spans="2:19">
      <c r="O18" s="103"/>
      <c r="P18" s="62"/>
      <c r="Q18" s="60"/>
      <c r="R18" s="60"/>
      <c r="S18" s="60"/>
    </row>
    <row r="19" spans="2:19">
      <c r="L19" s="105"/>
      <c r="P19" s="62"/>
      <c r="Q19" s="60"/>
      <c r="R19" s="60"/>
      <c r="S19" s="60"/>
    </row>
    <row r="20" spans="2:19">
      <c r="B20" s="95" t="s">
        <v>24</v>
      </c>
      <c r="P20" s="62"/>
      <c r="Q20" s="60"/>
      <c r="R20" s="60"/>
      <c r="S20" s="60"/>
    </row>
    <row r="21" spans="2:19">
      <c r="C21" s="30">
        <v>2010</v>
      </c>
      <c r="D21" s="30">
        <v>2011</v>
      </c>
      <c r="E21" s="30">
        <v>2012</v>
      </c>
      <c r="F21" s="30">
        <v>2013</v>
      </c>
      <c r="G21" s="30">
        <v>2014</v>
      </c>
      <c r="H21" s="30">
        <v>2015</v>
      </c>
      <c r="I21" s="30">
        <v>2016</v>
      </c>
      <c r="J21" s="30">
        <v>2017</v>
      </c>
      <c r="K21" s="30">
        <v>2018</v>
      </c>
      <c r="L21" s="30">
        <v>2019</v>
      </c>
      <c r="M21" s="30">
        <v>2020</v>
      </c>
      <c r="N21" s="30">
        <v>2021</v>
      </c>
      <c r="P21" s="62"/>
      <c r="Q21" s="60"/>
      <c r="R21" s="60"/>
      <c r="S21" s="60"/>
    </row>
    <row r="22" spans="2:19">
      <c r="B22" t="s">
        <v>20</v>
      </c>
      <c r="C22" s="60">
        <v>3.7679631999999998E-2</v>
      </c>
      <c r="D22" s="60"/>
      <c r="E22" s="60">
        <v>5.6125428999999998E-2</v>
      </c>
      <c r="F22" s="60">
        <v>3.9605622E-2</v>
      </c>
      <c r="G22" s="60">
        <v>4.4555682999999999E-2</v>
      </c>
      <c r="H22" s="60">
        <v>4.6596485E-2</v>
      </c>
      <c r="I22" s="60">
        <v>5.2446490999999998E-2</v>
      </c>
      <c r="J22" s="60">
        <v>3.8860358999999997E-2</v>
      </c>
      <c r="K22" s="60">
        <v>5.4377243999999998E-2</v>
      </c>
      <c r="L22" s="60">
        <v>4.5622938000000002E-2</v>
      </c>
      <c r="M22" s="60">
        <v>3.7773685000000001E-2</v>
      </c>
      <c r="N22" s="60">
        <v>3.7155269999999997E-2</v>
      </c>
      <c r="P22" s="62"/>
      <c r="Q22" s="60"/>
      <c r="R22" s="60"/>
      <c r="S22" s="60"/>
    </row>
    <row r="23" spans="2:19">
      <c r="B23" t="s">
        <v>21</v>
      </c>
      <c r="C23" s="60">
        <v>5.0445288999999997E-2</v>
      </c>
      <c r="D23" s="60"/>
      <c r="E23" s="60">
        <v>8.5694535000000002E-2</v>
      </c>
      <c r="F23" s="60">
        <v>6.4111182000000003E-2</v>
      </c>
      <c r="G23" s="60">
        <v>6.5335028000000003E-2</v>
      </c>
      <c r="H23" s="60">
        <v>5.884901E-2</v>
      </c>
      <c r="I23" s="60">
        <v>6.7801818E-2</v>
      </c>
      <c r="J23" s="60">
        <v>7.0917178999999997E-2</v>
      </c>
      <c r="K23" s="60">
        <v>6.7583444000000006E-2</v>
      </c>
      <c r="L23" s="60">
        <v>6.7305217000000001E-2</v>
      </c>
      <c r="M23" s="60">
        <v>5.4264040999999999E-2</v>
      </c>
      <c r="N23" s="60">
        <v>6.7615995999999998E-2</v>
      </c>
      <c r="P23" s="62"/>
      <c r="Q23" s="60"/>
      <c r="R23" s="60"/>
      <c r="S23" s="60"/>
    </row>
    <row r="24" spans="2:19">
      <c r="B24" t="s">
        <v>22</v>
      </c>
      <c r="C24" s="60">
        <v>7.7093090000000003E-2</v>
      </c>
      <c r="D24" s="60"/>
      <c r="E24" s="60">
        <v>0.16201637399999999</v>
      </c>
      <c r="F24" s="60">
        <v>0.16979950699999999</v>
      </c>
      <c r="G24" s="60">
        <v>0.22002058899999999</v>
      </c>
      <c r="H24" s="60">
        <v>0.10484444599999999</v>
      </c>
      <c r="I24" s="60">
        <v>0.114397003</v>
      </c>
      <c r="J24" s="60">
        <v>0.12767857699999999</v>
      </c>
      <c r="K24" s="60">
        <v>0.14673070499999999</v>
      </c>
      <c r="L24" s="60">
        <v>0.12669303000000001</v>
      </c>
      <c r="M24" s="60">
        <v>8.3058459000000001E-2</v>
      </c>
      <c r="N24" s="60">
        <v>9.8879150999999998E-2</v>
      </c>
      <c r="P24" s="62"/>
      <c r="Q24" s="60"/>
      <c r="R24" s="60"/>
      <c r="S24" s="60"/>
    </row>
    <row r="25" spans="2:19">
      <c r="P25" s="62"/>
      <c r="Q25" s="60"/>
      <c r="R25" s="60"/>
      <c r="S25" s="60"/>
    </row>
    <row r="26" spans="2:19">
      <c r="Q26" s="60"/>
      <c r="R26" s="60"/>
      <c r="S26" s="60"/>
    </row>
    <row r="27" spans="2:19">
      <c r="Q27" s="60"/>
      <c r="R27" s="60"/>
      <c r="S27" s="60"/>
    </row>
    <row r="28" spans="2:19">
      <c r="Q28" s="60"/>
      <c r="R28" s="60"/>
      <c r="S28" s="60"/>
    </row>
    <row r="32" spans="2:19">
      <c r="N32" s="61"/>
      <c r="S32" s="61"/>
    </row>
    <row r="33" spans="11:19">
      <c r="N33" s="61"/>
      <c r="S33" s="61"/>
    </row>
    <row r="34" spans="11:19">
      <c r="K34" s="249"/>
      <c r="L34" s="249"/>
      <c r="M34" s="249"/>
      <c r="N34" s="61"/>
      <c r="O34" s="249"/>
      <c r="S34" s="61"/>
    </row>
    <row r="35" spans="11:19">
      <c r="K35" s="249"/>
      <c r="L35" s="249"/>
      <c r="M35" s="249"/>
      <c r="N35" s="61"/>
      <c r="O35" s="249"/>
      <c r="S35" s="61"/>
    </row>
    <row r="36" spans="11:19">
      <c r="K36" s="249"/>
      <c r="L36" s="249"/>
      <c r="M36" s="249"/>
      <c r="N36" s="61"/>
      <c r="O36" s="249"/>
      <c r="S36" s="61"/>
    </row>
    <row r="37" spans="11:19">
      <c r="K37" s="249"/>
      <c r="L37" s="249"/>
      <c r="M37" s="249"/>
      <c r="N37" s="61"/>
      <c r="O37" s="249"/>
      <c r="S37" s="61"/>
    </row>
    <row r="38" spans="11:19">
      <c r="K38" s="249"/>
      <c r="L38" s="249"/>
      <c r="M38" s="249"/>
      <c r="N38" s="61"/>
      <c r="O38" s="249"/>
      <c r="S38" s="61"/>
    </row>
    <row r="39" spans="11:19">
      <c r="K39" s="249"/>
      <c r="L39" s="249"/>
      <c r="M39" s="249"/>
      <c r="N39" s="61"/>
      <c r="O39" s="249"/>
      <c r="S39" s="61"/>
    </row>
    <row r="40" spans="11:19">
      <c r="K40" s="249"/>
      <c r="L40" s="249"/>
      <c r="M40" s="249"/>
      <c r="N40" s="61"/>
      <c r="O40" s="249"/>
      <c r="S40" s="61"/>
    </row>
    <row r="41" spans="11:19">
      <c r="K41" s="249"/>
      <c r="L41" s="249"/>
      <c r="M41" s="249"/>
      <c r="N41" s="61"/>
      <c r="O41" s="249"/>
      <c r="S41" s="61"/>
    </row>
    <row r="42" spans="11:19">
      <c r="K42" s="249"/>
      <c r="L42" s="249"/>
      <c r="M42" s="249"/>
      <c r="N42" s="61"/>
      <c r="O42" s="249"/>
      <c r="S42" s="61"/>
    </row>
    <row r="43" spans="11:19">
      <c r="K43" s="249"/>
      <c r="L43" s="249"/>
      <c r="M43" s="249"/>
      <c r="N43" s="61"/>
      <c r="O43" s="249"/>
      <c r="S43" s="61"/>
    </row>
    <row r="44" spans="11:19">
      <c r="K44" s="249"/>
      <c r="L44" s="249"/>
      <c r="M44" s="249"/>
      <c r="N44" s="61"/>
      <c r="O44" s="249"/>
      <c r="S44" s="61"/>
    </row>
    <row r="45" spans="11:19">
      <c r="K45" s="249"/>
      <c r="L45" s="249"/>
      <c r="M45" s="105"/>
      <c r="N45" s="61"/>
      <c r="O45" s="249"/>
      <c r="S45" s="61"/>
    </row>
    <row r="46" spans="11:19">
      <c r="K46" s="249"/>
      <c r="L46" s="249"/>
      <c r="M46" s="105"/>
      <c r="N46" s="105"/>
      <c r="O46" s="249"/>
    </row>
    <row r="47" spans="11:19">
      <c r="O47" s="105"/>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6223-39A3-4CA0-BD4F-2AD13D61B86E}">
  <sheetPr>
    <tabColor theme="5" tint="0.59999389629810485"/>
  </sheetPr>
  <dimension ref="A1:AB34"/>
  <sheetViews>
    <sheetView showGridLines="0" zoomScale="80" zoomScaleNormal="80" workbookViewId="0">
      <selection activeCell="A2" sqref="A2"/>
    </sheetView>
  </sheetViews>
  <sheetFormatPr baseColWidth="10" defaultColWidth="9" defaultRowHeight="15"/>
  <cols>
    <col min="3" max="3" width="18.1640625" customWidth="1"/>
    <col min="4" max="4" width="21.6640625" bestFit="1" customWidth="1"/>
    <col min="5" max="5" width="18" customWidth="1"/>
    <col min="22" max="22" width="9" customWidth="1"/>
  </cols>
  <sheetData>
    <row r="1" spans="1:28">
      <c r="A1" s="30" t="s">
        <v>692</v>
      </c>
    </row>
    <row r="2" spans="1:28" ht="16">
      <c r="B2" s="108"/>
      <c r="C2" s="108"/>
      <c r="D2" s="108"/>
      <c r="E2" s="108"/>
    </row>
    <row r="3" spans="1:28" ht="16">
      <c r="B3" s="98" t="s">
        <v>44</v>
      </c>
      <c r="C3" s="108"/>
      <c r="D3" s="108"/>
      <c r="E3" s="108"/>
    </row>
    <row r="4" spans="1:28" ht="16">
      <c r="B4" s="98"/>
      <c r="C4" s="604" t="s">
        <v>693</v>
      </c>
      <c r="D4" s="604"/>
      <c r="E4" s="604"/>
    </row>
    <row r="5" spans="1:28" ht="16">
      <c r="B5" s="299" t="s">
        <v>27</v>
      </c>
      <c r="C5" s="165" t="s">
        <v>20</v>
      </c>
      <c r="D5" s="165" t="s">
        <v>21</v>
      </c>
      <c r="E5" s="165" t="s">
        <v>22</v>
      </c>
    </row>
    <row r="6" spans="1:28">
      <c r="B6" s="30">
        <v>2007</v>
      </c>
      <c r="C6" s="166">
        <v>2187.0942166899999</v>
      </c>
      <c r="D6" s="166">
        <v>2187.0942166899999</v>
      </c>
      <c r="E6" s="166">
        <v>2187.0942166899999</v>
      </c>
    </row>
    <row r="7" spans="1:28">
      <c r="B7" s="30">
        <v>2008</v>
      </c>
      <c r="C7" s="166">
        <v>1467.166952992</v>
      </c>
      <c r="D7" s="166">
        <v>3337.3879327230002</v>
      </c>
      <c r="E7" s="166">
        <v>4535.12159875</v>
      </c>
    </row>
    <row r="8" spans="1:28">
      <c r="B8" s="30">
        <v>2009</v>
      </c>
      <c r="C8" s="166">
        <v>3599.007802393</v>
      </c>
      <c r="D8" s="166">
        <v>5774.6228029909998</v>
      </c>
      <c r="E8" s="166">
        <v>36467.478193504001</v>
      </c>
      <c r="U8" s="61"/>
      <c r="AB8" s="61"/>
    </row>
    <row r="9" spans="1:28">
      <c r="B9" s="30">
        <v>2010</v>
      </c>
      <c r="C9" s="166">
        <v>1720.7309464790001</v>
      </c>
      <c r="D9" s="166">
        <v>2713.991062008</v>
      </c>
      <c r="E9" s="166">
        <v>4796.1782524689997</v>
      </c>
      <c r="U9" s="61"/>
      <c r="AB9" s="61"/>
    </row>
    <row r="10" spans="1:28">
      <c r="B10" s="30">
        <v>2012</v>
      </c>
      <c r="C10" s="166">
        <v>3132.7267208230001</v>
      </c>
      <c r="D10" s="166">
        <v>5508.9314265769999</v>
      </c>
      <c r="E10" s="166">
        <v>13824.298133085</v>
      </c>
      <c r="U10" s="61"/>
      <c r="AB10" s="61"/>
    </row>
    <row r="11" spans="1:28">
      <c r="B11" s="30">
        <v>2013</v>
      </c>
      <c r="C11" s="166">
        <v>2250.673479908</v>
      </c>
      <c r="D11" s="166">
        <v>3964.8341292619998</v>
      </c>
      <c r="E11" s="166">
        <v>12873.23123102</v>
      </c>
      <c r="U11" s="61"/>
      <c r="AB11" s="61"/>
    </row>
    <row r="12" spans="1:28">
      <c r="B12" s="30">
        <v>2014</v>
      </c>
      <c r="C12" s="166">
        <v>2053.113891771</v>
      </c>
      <c r="D12" s="166">
        <v>3742.7991934749998</v>
      </c>
      <c r="E12" s="166">
        <v>8834.3978561019994</v>
      </c>
      <c r="U12" s="61"/>
      <c r="AB12" s="61"/>
    </row>
    <row r="13" spans="1:28">
      <c r="B13" s="30">
        <v>2015</v>
      </c>
      <c r="C13" s="166">
        <v>2485.7498447409998</v>
      </c>
      <c r="D13" s="166">
        <v>3665.2864443100002</v>
      </c>
      <c r="E13" s="166">
        <v>7510.3508034699998</v>
      </c>
      <c r="U13" s="61"/>
      <c r="AB13" s="61"/>
    </row>
    <row r="14" spans="1:28">
      <c r="B14" s="30">
        <v>2016</v>
      </c>
      <c r="C14" s="166">
        <v>2459.9216329259998</v>
      </c>
      <c r="D14" s="166">
        <v>3849.4417193119998</v>
      </c>
      <c r="E14" s="166">
        <v>7357.8703822099997</v>
      </c>
      <c r="U14" s="61"/>
      <c r="AB14" s="61"/>
    </row>
    <row r="15" spans="1:28">
      <c r="B15" s="30">
        <v>2017</v>
      </c>
      <c r="C15" s="166">
        <v>1884.0122024459999</v>
      </c>
      <c r="D15" s="166">
        <v>4014.1536804339999</v>
      </c>
      <c r="E15" s="166">
        <v>7063.7576977389999</v>
      </c>
      <c r="U15" s="61"/>
      <c r="AB15" s="61"/>
    </row>
    <row r="16" spans="1:28">
      <c r="B16" s="30">
        <v>2018</v>
      </c>
      <c r="C16" s="166">
        <v>3352.6749967820001</v>
      </c>
      <c r="D16" s="166">
        <v>4353.791116589</v>
      </c>
      <c r="E16" s="166">
        <v>8679.6393421079993</v>
      </c>
      <c r="U16" s="61"/>
      <c r="AB16" s="61"/>
    </row>
    <row r="17" spans="2:28">
      <c r="B17" s="30">
        <v>2019</v>
      </c>
      <c r="C17" s="166">
        <v>2120.0570872779999</v>
      </c>
      <c r="D17" s="166">
        <v>4126.7966845020001</v>
      </c>
      <c r="E17" s="166">
        <v>10762.314390783</v>
      </c>
      <c r="U17" s="61"/>
      <c r="AB17" s="61"/>
    </row>
    <row r="18" spans="2:28">
      <c r="B18" s="30">
        <v>2020</v>
      </c>
      <c r="C18" s="166">
        <v>1745.31538712</v>
      </c>
      <c r="D18" s="166">
        <v>3483.186033342</v>
      </c>
      <c r="E18" s="166">
        <v>5924.9137099970003</v>
      </c>
      <c r="U18" s="61"/>
      <c r="AB18" s="61"/>
    </row>
    <row r="19" spans="2:28">
      <c r="B19" s="30">
        <v>2021</v>
      </c>
      <c r="C19" s="166">
        <v>2190.2994917320002</v>
      </c>
      <c r="D19" s="166">
        <v>3991.1895250160001</v>
      </c>
      <c r="E19" s="166">
        <v>6093.8487987030003</v>
      </c>
      <c r="U19" s="61"/>
      <c r="AB19" s="61"/>
    </row>
    <row r="20" spans="2:28">
      <c r="C20" s="300"/>
      <c r="D20" s="300"/>
      <c r="E20" s="300"/>
      <c r="U20" s="61"/>
      <c r="AB20" s="61"/>
    </row>
    <row r="21" spans="2:28">
      <c r="C21" s="301"/>
      <c r="D21" s="301"/>
      <c r="E21" s="301"/>
      <c r="U21" s="61"/>
      <c r="AB21" s="61"/>
    </row>
    <row r="22" spans="2:28">
      <c r="C22" s="301"/>
      <c r="D22" s="301"/>
      <c r="E22" s="301"/>
    </row>
    <row r="23" spans="2:28">
      <c r="C23" s="302"/>
      <c r="D23" s="302"/>
      <c r="E23" s="302"/>
    </row>
    <row r="24" spans="2:28">
      <c r="C24" s="302"/>
      <c r="D24" s="302"/>
      <c r="E24" s="302"/>
    </row>
    <row r="25" spans="2:28">
      <c r="C25" s="302"/>
      <c r="D25" s="302"/>
      <c r="E25" s="302"/>
    </row>
    <row r="26" spans="2:28">
      <c r="C26" s="302"/>
      <c r="D26" s="302"/>
      <c r="E26" s="302"/>
    </row>
    <row r="27" spans="2:28">
      <c r="C27" s="302"/>
      <c r="D27" s="302"/>
      <c r="E27" s="302"/>
    </row>
    <row r="28" spans="2:28">
      <c r="C28" s="302"/>
      <c r="D28" s="302"/>
      <c r="E28" s="302"/>
    </row>
    <row r="29" spans="2:28">
      <c r="C29" s="302"/>
      <c r="D29" s="302"/>
      <c r="E29" s="302"/>
    </row>
    <row r="30" spans="2:28">
      <c r="C30" s="302"/>
      <c r="D30" s="302"/>
    </row>
    <row r="31" spans="2:28">
      <c r="C31" s="302"/>
      <c r="D31" s="302"/>
      <c r="E31" s="302"/>
    </row>
    <row r="32" spans="2:28">
      <c r="C32" s="302"/>
      <c r="D32" s="302"/>
      <c r="E32" s="302"/>
    </row>
    <row r="33" spans="3:5">
      <c r="C33" s="302"/>
      <c r="D33" s="302"/>
      <c r="E33" s="302"/>
    </row>
    <row r="34" spans="3:5">
      <c r="C34" s="302"/>
      <c r="D34" s="302"/>
      <c r="E34" s="302"/>
    </row>
  </sheetData>
  <mergeCells count="1">
    <mergeCell ref="C4:E4"/>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B8A1-9B65-448D-9312-F74FC37DA510}">
  <sheetPr>
    <tabColor theme="5" tint="0.59999389629810485"/>
  </sheetPr>
  <dimension ref="A1:E20"/>
  <sheetViews>
    <sheetView showGridLines="0" zoomScale="80" zoomScaleNormal="80" workbookViewId="0">
      <selection activeCell="A2" sqref="A2"/>
    </sheetView>
  </sheetViews>
  <sheetFormatPr baseColWidth="10" defaultColWidth="9" defaultRowHeight="15"/>
  <cols>
    <col min="1" max="1" width="9.1640625" customWidth="1"/>
    <col min="3" max="3" width="16.6640625" bestFit="1" customWidth="1"/>
    <col min="4" max="4" width="21.6640625" bestFit="1" customWidth="1"/>
    <col min="5" max="5" width="18" bestFit="1" customWidth="1"/>
  </cols>
  <sheetData>
    <row r="1" spans="1:5">
      <c r="A1" s="30" t="s">
        <v>695</v>
      </c>
    </row>
    <row r="4" spans="1:5" ht="16">
      <c r="B4" s="98" t="s">
        <v>696</v>
      </c>
      <c r="C4" s="98"/>
      <c r="D4" s="98"/>
      <c r="E4" s="98"/>
    </row>
    <row r="5" spans="1:5" ht="16">
      <c r="B5" s="98"/>
      <c r="C5" s="604" t="s">
        <v>693</v>
      </c>
      <c r="D5" s="604"/>
      <c r="E5" s="604"/>
    </row>
    <row r="6" spans="1:5" ht="16">
      <c r="B6" s="165" t="s">
        <v>27</v>
      </c>
      <c r="C6" s="165" t="s">
        <v>20</v>
      </c>
      <c r="D6" s="165" t="s">
        <v>21</v>
      </c>
      <c r="E6" s="165" t="s">
        <v>22</v>
      </c>
    </row>
    <row r="7" spans="1:5">
      <c r="B7" s="64">
        <v>2007</v>
      </c>
      <c r="C7" s="100">
        <v>0.8</v>
      </c>
      <c r="D7" s="100">
        <v>0.8</v>
      </c>
      <c r="E7" s="100">
        <v>0.8</v>
      </c>
    </row>
    <row r="8" spans="1:5">
      <c r="B8" s="64">
        <v>2008</v>
      </c>
      <c r="C8" s="100">
        <v>0.82114290000000001</v>
      </c>
      <c r="D8" s="100">
        <v>0.88330363099999998</v>
      </c>
      <c r="E8" s="100">
        <v>0.9</v>
      </c>
    </row>
    <row r="9" spans="1:5">
      <c r="B9" s="64">
        <v>2009</v>
      </c>
      <c r="C9" s="100">
        <v>0.69557534200000004</v>
      </c>
      <c r="D9" s="100">
        <v>0.73060029800000004</v>
      </c>
      <c r="E9" s="100">
        <v>0.82098723699999998</v>
      </c>
    </row>
    <row r="10" spans="1:5">
      <c r="B10" s="64">
        <v>2010</v>
      </c>
      <c r="C10" s="100">
        <v>0.8</v>
      </c>
      <c r="D10" s="100">
        <v>0.869721733</v>
      </c>
      <c r="E10" s="100">
        <v>0.92242075000000001</v>
      </c>
    </row>
    <row r="11" spans="1:5">
      <c r="B11" s="64">
        <v>2012</v>
      </c>
      <c r="C11" s="100">
        <v>0.76249999999999996</v>
      </c>
      <c r="D11" s="100">
        <v>0.83318913500000003</v>
      </c>
      <c r="E11" s="100">
        <v>0.94106475700000003</v>
      </c>
    </row>
    <row r="12" spans="1:5">
      <c r="B12" s="64">
        <v>2013</v>
      </c>
      <c r="C12" s="100">
        <v>0.73088312600000005</v>
      </c>
      <c r="D12" s="100">
        <v>0.82412804900000003</v>
      </c>
      <c r="E12" s="100">
        <v>0.91230999999999995</v>
      </c>
    </row>
    <row r="13" spans="1:5">
      <c r="B13" s="64">
        <v>2014</v>
      </c>
      <c r="C13" s="100">
        <v>0.49602744999999998</v>
      </c>
      <c r="D13" s="100">
        <v>0.84132111300000001</v>
      </c>
      <c r="E13" s="100">
        <v>0.91100000000000003</v>
      </c>
    </row>
    <row r="14" spans="1:5">
      <c r="B14" s="64">
        <v>2015</v>
      </c>
      <c r="C14" s="100">
        <v>0.77200000000000002</v>
      </c>
      <c r="D14" s="100">
        <v>0.88959525399999995</v>
      </c>
      <c r="E14" s="100">
        <v>0.92700000000000005</v>
      </c>
    </row>
    <row r="15" spans="1:5">
      <c r="B15" s="64">
        <v>2016</v>
      </c>
      <c r="C15" s="100">
        <v>0.58662539999999996</v>
      </c>
      <c r="D15" s="100">
        <v>0.84855664399999997</v>
      </c>
      <c r="E15" s="100">
        <v>0.90109589000000001</v>
      </c>
    </row>
    <row r="16" spans="1:5">
      <c r="B16" s="64">
        <v>2017</v>
      </c>
      <c r="C16" s="100">
        <v>0.58831040000000001</v>
      </c>
      <c r="D16" s="100">
        <v>0.80983888500000001</v>
      </c>
      <c r="E16" s="100">
        <v>0.9</v>
      </c>
    </row>
    <row r="17" spans="2:5">
      <c r="B17" s="64">
        <v>2018</v>
      </c>
      <c r="C17" s="100">
        <v>0.62360730600000003</v>
      </c>
      <c r="D17" s="100">
        <v>0.85100424699999999</v>
      </c>
      <c r="E17" s="100">
        <v>0.98295513999999995</v>
      </c>
    </row>
    <row r="18" spans="2:5">
      <c r="B18" s="64">
        <v>2019</v>
      </c>
      <c r="C18" s="100">
        <v>0.74</v>
      </c>
      <c r="D18" s="100">
        <v>0.79416837299999998</v>
      </c>
      <c r="E18" s="100">
        <v>0.86342880899999996</v>
      </c>
    </row>
    <row r="19" spans="2:5">
      <c r="B19" s="64">
        <v>2020</v>
      </c>
      <c r="C19" s="100">
        <v>0.75800000000000001</v>
      </c>
      <c r="D19" s="100">
        <v>0.805817165</v>
      </c>
      <c r="E19" s="100">
        <v>0.91194520499999998</v>
      </c>
    </row>
    <row r="20" spans="2:5">
      <c r="B20" s="64">
        <v>2021</v>
      </c>
      <c r="C20" s="100">
        <v>0.58428462699999995</v>
      </c>
      <c r="D20" s="100">
        <v>0.76974412800000003</v>
      </c>
      <c r="E20" s="100">
        <v>0.91324200899999997</v>
      </c>
    </row>
  </sheetData>
  <mergeCells count="1">
    <mergeCell ref="C5:E5"/>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FF82-4C66-4A35-9A45-7FB601D69F2B}">
  <sheetPr>
    <tabColor theme="5" tint="0.59999389629810485"/>
  </sheetPr>
  <dimension ref="A1:E20"/>
  <sheetViews>
    <sheetView showGridLines="0" zoomScale="80" zoomScaleNormal="80" workbookViewId="0">
      <selection activeCell="A2" sqref="A2"/>
    </sheetView>
  </sheetViews>
  <sheetFormatPr baseColWidth="10" defaultColWidth="9" defaultRowHeight="15"/>
  <cols>
    <col min="3" max="3" width="16.6640625" bestFit="1" customWidth="1"/>
    <col min="4" max="4" width="21.6640625" bestFit="1" customWidth="1"/>
    <col min="5" max="5" width="18" bestFit="1" customWidth="1"/>
  </cols>
  <sheetData>
    <row r="1" spans="1:5">
      <c r="A1" s="30" t="s">
        <v>694</v>
      </c>
    </row>
    <row r="4" spans="1:5" ht="16">
      <c r="B4" s="98" t="s">
        <v>24</v>
      </c>
      <c r="C4" s="98"/>
      <c r="D4" s="98"/>
      <c r="E4" s="98"/>
    </row>
    <row r="5" spans="1:5" ht="16">
      <c r="B5" s="165"/>
      <c r="C5" s="605" t="s">
        <v>693</v>
      </c>
      <c r="D5" s="605"/>
      <c r="E5" s="605"/>
    </row>
    <row r="6" spans="1:5" ht="16">
      <c r="B6" s="165" t="s">
        <v>27</v>
      </c>
      <c r="C6" s="165" t="s">
        <v>20</v>
      </c>
      <c r="D6" s="165" t="s">
        <v>21</v>
      </c>
      <c r="E6" s="165" t="s">
        <v>22</v>
      </c>
    </row>
    <row r="7" spans="1:5">
      <c r="B7" s="64">
        <v>2007</v>
      </c>
      <c r="C7" s="167">
        <v>5.0078190000000002E-2</v>
      </c>
      <c r="D7" s="167">
        <v>5.0078190000000002E-2</v>
      </c>
      <c r="E7" s="167">
        <v>5.0078190000000002E-2</v>
      </c>
    </row>
    <row r="8" spans="1:5">
      <c r="B8" s="64">
        <v>2008</v>
      </c>
      <c r="C8" s="167">
        <v>3.7649358000000001E-2</v>
      </c>
      <c r="D8" s="167">
        <v>5.5424793E-2</v>
      </c>
      <c r="E8" s="167">
        <v>6.6193920000000003E-2</v>
      </c>
    </row>
    <row r="9" spans="1:5">
      <c r="B9" s="64">
        <v>2009</v>
      </c>
      <c r="C9" s="167">
        <v>7.0995900000000001E-2</v>
      </c>
      <c r="D9" s="167">
        <v>9.5316759000000001E-2</v>
      </c>
      <c r="E9" s="167">
        <v>0.46592897999999999</v>
      </c>
    </row>
    <row r="10" spans="1:5">
      <c r="B10" s="64">
        <v>2010</v>
      </c>
      <c r="C10" s="167">
        <v>3.7679631999999998E-2</v>
      </c>
      <c r="D10" s="167">
        <v>5.0445288999999997E-2</v>
      </c>
      <c r="E10" s="167">
        <v>7.7093090000000003E-2</v>
      </c>
    </row>
    <row r="11" spans="1:5">
      <c r="B11" s="64">
        <v>2012</v>
      </c>
      <c r="C11" s="167">
        <v>5.6125428999999998E-2</v>
      </c>
      <c r="D11" s="167">
        <v>8.5694535000000002E-2</v>
      </c>
      <c r="E11" s="167">
        <v>0.16201637399999999</v>
      </c>
    </row>
    <row r="12" spans="1:5">
      <c r="B12" s="64">
        <v>2013</v>
      </c>
      <c r="C12" s="167">
        <v>3.9605622E-2</v>
      </c>
      <c r="D12" s="167">
        <v>6.4111182000000003E-2</v>
      </c>
      <c r="E12" s="167">
        <v>0.16979950699999999</v>
      </c>
    </row>
    <row r="13" spans="1:5">
      <c r="B13" s="64">
        <v>2014</v>
      </c>
      <c r="C13" s="167">
        <v>4.4555682999999999E-2</v>
      </c>
      <c r="D13" s="167">
        <v>6.5335028000000003E-2</v>
      </c>
      <c r="E13" s="167">
        <v>0.22002058899999999</v>
      </c>
    </row>
    <row r="14" spans="1:5">
      <c r="B14" s="64">
        <v>2015</v>
      </c>
      <c r="C14" s="167">
        <v>4.6596485E-2</v>
      </c>
      <c r="D14" s="167">
        <v>5.884901E-2</v>
      </c>
      <c r="E14" s="167">
        <v>0.10484444599999999</v>
      </c>
    </row>
    <row r="15" spans="1:5">
      <c r="B15" s="64">
        <v>2016</v>
      </c>
      <c r="C15" s="167">
        <v>5.2446490999999998E-2</v>
      </c>
      <c r="D15" s="167">
        <v>6.7801818E-2</v>
      </c>
      <c r="E15" s="167">
        <v>0.114397003</v>
      </c>
    </row>
    <row r="16" spans="1:5">
      <c r="B16" s="64">
        <v>2017</v>
      </c>
      <c r="C16" s="167">
        <v>3.8860358999999997E-2</v>
      </c>
      <c r="D16" s="167">
        <v>7.0917178999999997E-2</v>
      </c>
      <c r="E16" s="167">
        <v>0.12767857699999999</v>
      </c>
    </row>
    <row r="17" spans="2:5">
      <c r="B17" s="64">
        <v>2018</v>
      </c>
      <c r="C17" s="167">
        <v>5.4377243999999998E-2</v>
      </c>
      <c r="D17" s="167">
        <v>6.7583444000000006E-2</v>
      </c>
      <c r="E17" s="167">
        <v>0.14673070499999999</v>
      </c>
    </row>
    <row r="18" spans="2:5">
      <c r="B18" s="64">
        <v>2019</v>
      </c>
      <c r="C18" s="167">
        <v>4.5622938000000002E-2</v>
      </c>
      <c r="D18" s="167">
        <v>6.7305217000000001E-2</v>
      </c>
      <c r="E18" s="167">
        <v>0.12669303000000001</v>
      </c>
    </row>
    <row r="19" spans="2:5">
      <c r="B19" s="64">
        <v>2020</v>
      </c>
      <c r="C19" s="167">
        <v>3.7773685000000001E-2</v>
      </c>
      <c r="D19" s="167">
        <v>5.4264040999999999E-2</v>
      </c>
      <c r="E19" s="167">
        <v>8.3058459000000001E-2</v>
      </c>
    </row>
    <row r="20" spans="2:5">
      <c r="B20" s="64">
        <v>2021</v>
      </c>
      <c r="C20" s="167">
        <v>3.7155269999999997E-2</v>
      </c>
      <c r="D20" s="167">
        <v>6.7615995999999998E-2</v>
      </c>
      <c r="E20" s="167">
        <v>9.8879150999999998E-2</v>
      </c>
    </row>
  </sheetData>
  <mergeCells count="1">
    <mergeCell ref="C5:E5"/>
  </mergeCells>
  <pageMargins left="0.7" right="0.7" top="0.75" bottom="0.75" header="0.3" footer="0.3"/>
  <pageSetup orientation="portrait" horizontalDpi="300" verticalDpi="30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93876-3C01-4096-A7AA-3C971F005237}">
  <sheetPr>
    <tabColor theme="9" tint="-0.249977111117893"/>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36A24-2DB3-453F-A9DC-F970841F0CD8}">
  <sheetPr>
    <tabColor theme="9" tint="0.59999389629810485"/>
  </sheetPr>
  <dimension ref="A1:X44"/>
  <sheetViews>
    <sheetView showGridLines="0" zoomScale="80" zoomScaleNormal="80" workbookViewId="0">
      <selection activeCell="A2" sqref="A2"/>
    </sheetView>
  </sheetViews>
  <sheetFormatPr baseColWidth="10" defaultColWidth="9.1640625" defaultRowHeight="15"/>
  <cols>
    <col min="2" max="2" width="35.33203125" customWidth="1"/>
  </cols>
  <sheetData>
    <row r="1" spans="1:14">
      <c r="A1" s="30" t="s">
        <v>697</v>
      </c>
    </row>
    <row r="3" spans="1:14" ht="16">
      <c r="B3" s="98" t="s">
        <v>698</v>
      </c>
    </row>
    <row r="6" spans="1:14" ht="16">
      <c r="B6" s="236" t="s">
        <v>19</v>
      </c>
    </row>
    <row r="7" spans="1:14">
      <c r="C7" s="30">
        <v>2010</v>
      </c>
      <c r="D7" s="30">
        <v>2011</v>
      </c>
      <c r="E7" s="30">
        <v>2012</v>
      </c>
      <c r="F7" s="30">
        <v>2013</v>
      </c>
      <c r="G7" s="30">
        <v>2014</v>
      </c>
      <c r="H7" s="30">
        <v>2015</v>
      </c>
      <c r="I7" s="30">
        <v>2016</v>
      </c>
      <c r="J7" s="30">
        <v>2017</v>
      </c>
      <c r="K7" s="30">
        <v>2018</v>
      </c>
      <c r="L7" s="30">
        <v>2019</v>
      </c>
      <c r="M7" s="30">
        <v>2020</v>
      </c>
      <c r="N7" s="30">
        <v>2021</v>
      </c>
    </row>
    <row r="8" spans="1:14">
      <c r="B8" t="s">
        <v>20</v>
      </c>
      <c r="C8" s="103">
        <v>740.99156672200002</v>
      </c>
      <c r="D8" s="103">
        <v>522.17445450100001</v>
      </c>
      <c r="E8" s="103">
        <v>818.27904681099994</v>
      </c>
      <c r="F8" s="103">
        <v>1003.0709123300001</v>
      </c>
      <c r="G8" s="103">
        <v>938.583572</v>
      </c>
      <c r="H8" s="103">
        <v>1072.7591372459999</v>
      </c>
      <c r="I8" s="103">
        <v>1179.702306121</v>
      </c>
      <c r="J8" s="103">
        <v>1357.5992833339999</v>
      </c>
      <c r="K8" s="103">
        <v>1075.383599626</v>
      </c>
      <c r="L8" s="103">
        <v>1211.8634891900001</v>
      </c>
      <c r="M8" s="103">
        <v>1117.498025263</v>
      </c>
      <c r="N8" s="103">
        <v>1675.15</v>
      </c>
    </row>
    <row r="9" spans="1:14">
      <c r="B9" t="s">
        <v>21</v>
      </c>
      <c r="C9" s="103">
        <v>2713.57</v>
      </c>
      <c r="D9" s="103">
        <v>1365.11</v>
      </c>
      <c r="E9" s="103">
        <v>1567.34</v>
      </c>
      <c r="F9" s="103">
        <v>3174.58</v>
      </c>
      <c r="G9" s="103">
        <v>3127.1</v>
      </c>
      <c r="H9" s="103">
        <v>2717.47</v>
      </c>
      <c r="I9" s="103">
        <v>2280.5300000000002</v>
      </c>
      <c r="J9" s="103">
        <v>3037.77</v>
      </c>
      <c r="K9" s="103">
        <v>1775.46</v>
      </c>
      <c r="L9" s="103">
        <v>2274.23</v>
      </c>
      <c r="M9" s="103">
        <v>2634.36</v>
      </c>
      <c r="N9" s="103">
        <v>2352.77</v>
      </c>
    </row>
    <row r="10" spans="1:14">
      <c r="B10" t="s">
        <v>22</v>
      </c>
      <c r="C10" s="103">
        <v>5058.1271565139996</v>
      </c>
      <c r="D10" s="103">
        <v>5453.4321486669996</v>
      </c>
      <c r="E10" s="103">
        <v>5035.8628321460001</v>
      </c>
      <c r="F10" s="103">
        <v>8602.9410410050004</v>
      </c>
      <c r="G10" s="103">
        <v>14783.303711774999</v>
      </c>
      <c r="H10" s="103">
        <v>16730.392895688001</v>
      </c>
      <c r="I10" s="103">
        <v>13504.597070612001</v>
      </c>
      <c r="J10" s="103">
        <v>10349.714469643</v>
      </c>
      <c r="K10" s="103">
        <v>9819.1958023860007</v>
      </c>
      <c r="L10" s="103">
        <v>10727.512847550001</v>
      </c>
      <c r="M10" s="103">
        <v>6199.8429026880003</v>
      </c>
      <c r="N10" s="103">
        <v>10939.668831657</v>
      </c>
    </row>
    <row r="12" spans="1:14">
      <c r="E12" s="105"/>
      <c r="F12" s="105"/>
      <c r="G12" s="105"/>
      <c r="H12" s="105"/>
      <c r="I12" s="105"/>
      <c r="J12" s="105"/>
      <c r="K12" s="105"/>
      <c r="L12" s="105"/>
    </row>
    <row r="13" spans="1:14">
      <c r="B13" s="30" t="s">
        <v>23</v>
      </c>
      <c r="F13" s="105"/>
      <c r="G13" s="105"/>
      <c r="H13" s="105"/>
      <c r="I13" s="105"/>
      <c r="J13" s="105"/>
      <c r="K13" s="105"/>
      <c r="L13" s="105"/>
    </row>
    <row r="14" spans="1:14">
      <c r="C14" s="30">
        <v>2010</v>
      </c>
      <c r="D14" s="30">
        <v>2011</v>
      </c>
      <c r="E14" s="30">
        <v>2012</v>
      </c>
      <c r="F14" s="30">
        <v>2013</v>
      </c>
      <c r="G14" s="30">
        <v>2014</v>
      </c>
      <c r="H14" s="30">
        <v>2015</v>
      </c>
      <c r="I14" s="30">
        <v>2016</v>
      </c>
      <c r="J14" s="30">
        <v>2017</v>
      </c>
      <c r="K14" s="30">
        <v>2018</v>
      </c>
      <c r="L14" s="30">
        <v>2019</v>
      </c>
      <c r="M14" s="30">
        <v>2020</v>
      </c>
      <c r="N14" s="30">
        <v>2021</v>
      </c>
    </row>
    <row r="15" spans="1:14">
      <c r="B15" t="s">
        <v>20</v>
      </c>
      <c r="C15" s="62">
        <v>0.3062358</v>
      </c>
      <c r="D15" s="62">
        <v>0.37906000000000001</v>
      </c>
      <c r="E15" s="62">
        <v>0.42629319999999998</v>
      </c>
      <c r="F15" s="62">
        <v>0.4145298</v>
      </c>
      <c r="G15" s="62">
        <v>0.42755280000000001</v>
      </c>
      <c r="H15" s="62">
        <v>0.63</v>
      </c>
      <c r="I15" s="62">
        <v>0.60450000000000004</v>
      </c>
      <c r="J15" s="62">
        <v>0.65</v>
      </c>
      <c r="K15" s="62">
        <v>0.44235159800000001</v>
      </c>
      <c r="L15" s="62">
        <v>0.61822189800000005</v>
      </c>
      <c r="M15" s="62">
        <v>0.51135920899999998</v>
      </c>
      <c r="N15" s="62">
        <v>0.60152499999999998</v>
      </c>
    </row>
    <row r="16" spans="1:14">
      <c r="B16" t="s">
        <v>21</v>
      </c>
      <c r="C16" s="62">
        <v>0.72</v>
      </c>
      <c r="D16" s="62">
        <v>0.68</v>
      </c>
      <c r="E16" s="62">
        <v>0.64</v>
      </c>
      <c r="F16" s="62">
        <v>0.74</v>
      </c>
      <c r="G16" s="62">
        <v>0.75</v>
      </c>
      <c r="H16" s="62">
        <v>0.75</v>
      </c>
      <c r="I16" s="62">
        <v>0.67</v>
      </c>
      <c r="J16" s="62">
        <v>0.86</v>
      </c>
      <c r="K16" s="62">
        <v>0.76</v>
      </c>
      <c r="L16" s="62">
        <v>0.7</v>
      </c>
      <c r="M16" s="62">
        <v>0.7</v>
      </c>
      <c r="N16" s="62">
        <v>0.68</v>
      </c>
    </row>
    <row r="17" spans="2:24">
      <c r="B17" t="s">
        <v>22</v>
      </c>
      <c r="C17" s="62">
        <v>0.91695890000000002</v>
      </c>
      <c r="D17" s="62">
        <v>0.93</v>
      </c>
      <c r="E17" s="62">
        <v>0.90410000000000001</v>
      </c>
      <c r="F17" s="62">
        <v>0.93</v>
      </c>
      <c r="G17" s="62">
        <v>0.93</v>
      </c>
      <c r="H17" s="62">
        <v>0.93</v>
      </c>
      <c r="I17" s="62">
        <v>0.88810339999999999</v>
      </c>
      <c r="J17" s="62">
        <v>0.94099999999999995</v>
      </c>
      <c r="K17" s="62">
        <v>0.92730814800000005</v>
      </c>
      <c r="L17" s="62">
        <v>0.93569877999999995</v>
      </c>
      <c r="M17" s="62">
        <v>0.87647640800000004</v>
      </c>
      <c r="N17" s="62">
        <v>0.82</v>
      </c>
    </row>
    <row r="19" spans="2:24">
      <c r="L19" s="105"/>
    </row>
    <row r="20" spans="2:24">
      <c r="B20" s="95" t="s">
        <v>24</v>
      </c>
    </row>
    <row r="21" spans="2:24">
      <c r="C21" s="30">
        <v>2010</v>
      </c>
      <c r="D21" s="30">
        <v>2011</v>
      </c>
      <c r="E21" s="30">
        <v>2012</v>
      </c>
      <c r="F21" s="30">
        <v>2013</v>
      </c>
      <c r="G21" s="30">
        <v>2014</v>
      </c>
      <c r="H21" s="30">
        <v>2015</v>
      </c>
      <c r="I21" s="30">
        <v>2016</v>
      </c>
      <c r="J21" s="30">
        <v>2017</v>
      </c>
      <c r="K21" s="30">
        <v>2018</v>
      </c>
      <c r="L21" s="30">
        <v>2019</v>
      </c>
      <c r="M21" s="30">
        <v>2020</v>
      </c>
      <c r="N21" s="30">
        <v>2021</v>
      </c>
    </row>
    <row r="22" spans="2:24">
      <c r="B22" t="s">
        <v>20</v>
      </c>
      <c r="C22" s="60">
        <v>4.0497025999999998E-2</v>
      </c>
      <c r="D22" s="60">
        <v>3.5760272000000003E-2</v>
      </c>
      <c r="E22" s="60">
        <v>3.8785183000000001E-2</v>
      </c>
      <c r="F22" s="60">
        <v>4.6368399999999997E-2</v>
      </c>
      <c r="G22" s="60">
        <v>4.7060208999999999E-2</v>
      </c>
      <c r="H22" s="60">
        <v>3.8956132999999997E-2</v>
      </c>
      <c r="I22" s="60">
        <v>5.5314522999999997E-2</v>
      </c>
      <c r="J22" s="60">
        <v>5.4765887999999999E-2</v>
      </c>
      <c r="K22" s="60">
        <v>4.7766982999999999E-2</v>
      </c>
      <c r="L22" s="60">
        <v>5.3344780000000001E-2</v>
      </c>
      <c r="M22" s="60">
        <v>4.2215951000000002E-2</v>
      </c>
      <c r="N22" s="60">
        <v>6.0898109999999998E-2</v>
      </c>
    </row>
    <row r="23" spans="2:24">
      <c r="B23" t="s">
        <v>21</v>
      </c>
      <c r="C23" s="60">
        <v>7.8189270000000005E-2</v>
      </c>
      <c r="D23" s="60">
        <v>5.6684335000000002E-2</v>
      </c>
      <c r="E23" s="60">
        <v>6.1879138E-2</v>
      </c>
      <c r="F23" s="60">
        <v>8.2198188000000005E-2</v>
      </c>
      <c r="G23" s="60">
        <v>8.2375113999999999E-2</v>
      </c>
      <c r="H23" s="60">
        <v>7.2771131000000003E-2</v>
      </c>
      <c r="I23" s="60">
        <v>7.1178201999999996E-2</v>
      </c>
      <c r="J23" s="60">
        <v>7.1070030000000006E-2</v>
      </c>
      <c r="K23" s="60">
        <v>5.5360330999999999E-2</v>
      </c>
      <c r="L23" s="60">
        <v>6.3933091999999997E-2</v>
      </c>
      <c r="M23" s="60">
        <v>7.2473081999999994E-2</v>
      </c>
      <c r="N23" s="60">
        <v>6.7342532999999996E-2</v>
      </c>
    </row>
    <row r="24" spans="2:24">
      <c r="B24" t="s">
        <v>22</v>
      </c>
      <c r="C24" s="60">
        <v>0.144007674</v>
      </c>
      <c r="D24" s="60">
        <v>0.15470611500000001</v>
      </c>
      <c r="E24" s="60">
        <v>0.13579508900000001</v>
      </c>
      <c r="F24" s="60">
        <v>0.17651583900000001</v>
      </c>
      <c r="G24" s="60">
        <v>0.31465346500000002</v>
      </c>
      <c r="H24" s="60">
        <v>0.35703191000000001</v>
      </c>
      <c r="I24" s="60">
        <v>0.23752701100000001</v>
      </c>
      <c r="J24" s="60">
        <v>0.19694772299999999</v>
      </c>
      <c r="K24" s="60">
        <v>0.27580785000000002</v>
      </c>
      <c r="L24" s="60">
        <v>0.23878598100000001</v>
      </c>
      <c r="M24" s="60">
        <v>0.14459939799999999</v>
      </c>
      <c r="N24" s="60">
        <v>0.138615186</v>
      </c>
    </row>
    <row r="31" spans="2:24">
      <c r="U31" s="61"/>
      <c r="V31" s="104"/>
      <c r="X31" s="61"/>
    </row>
    <row r="32" spans="2:24">
      <c r="M32" s="60"/>
      <c r="N32" s="104"/>
      <c r="U32" s="61"/>
      <c r="V32" s="105"/>
      <c r="W32" s="105"/>
      <c r="X32" s="61"/>
    </row>
    <row r="33" spans="13:24">
      <c r="M33" s="60"/>
      <c r="N33" s="105"/>
      <c r="O33" s="105"/>
      <c r="U33" s="61"/>
      <c r="V33" s="105"/>
      <c r="W33" s="105"/>
      <c r="X33" s="61"/>
    </row>
    <row r="34" spans="13:24">
      <c r="M34" s="60"/>
      <c r="N34" s="105"/>
      <c r="O34" s="105"/>
      <c r="U34" s="61"/>
      <c r="V34" s="105"/>
      <c r="W34" s="105"/>
      <c r="X34" s="61"/>
    </row>
    <row r="35" spans="13:24">
      <c r="M35" s="60"/>
      <c r="N35" s="105"/>
      <c r="O35" s="105"/>
      <c r="U35" s="61"/>
      <c r="V35" s="105"/>
      <c r="W35" s="105"/>
      <c r="X35" s="61"/>
    </row>
    <row r="36" spans="13:24">
      <c r="M36" s="60"/>
      <c r="N36" s="105"/>
      <c r="O36" s="105"/>
      <c r="T36" s="61"/>
      <c r="U36" s="61"/>
      <c r="V36" s="105"/>
      <c r="W36" s="105"/>
      <c r="X36" s="61"/>
    </row>
    <row r="37" spans="13:24">
      <c r="M37" s="60"/>
      <c r="N37" s="105"/>
      <c r="O37" s="105"/>
      <c r="T37" s="61"/>
      <c r="U37" s="61"/>
      <c r="V37" s="105"/>
      <c r="W37" s="105"/>
      <c r="X37" s="61"/>
    </row>
    <row r="38" spans="13:24">
      <c r="M38" s="60"/>
      <c r="N38" s="105"/>
      <c r="O38" s="105"/>
      <c r="T38" s="61"/>
      <c r="U38" s="61"/>
      <c r="V38" s="105"/>
      <c r="W38" s="105"/>
      <c r="X38" s="61"/>
    </row>
    <row r="39" spans="13:24">
      <c r="M39" s="60"/>
      <c r="N39" s="105"/>
      <c r="O39" s="105"/>
      <c r="T39" s="61"/>
      <c r="U39" s="61"/>
      <c r="V39" s="105"/>
      <c r="W39" s="105"/>
      <c r="X39" s="61"/>
    </row>
    <row r="40" spans="13:24">
      <c r="M40" s="60"/>
      <c r="N40" s="105"/>
      <c r="O40" s="105"/>
      <c r="T40" s="61"/>
      <c r="U40" s="61"/>
      <c r="V40" s="105"/>
      <c r="W40" s="105"/>
      <c r="X40" s="61"/>
    </row>
    <row r="41" spans="13:24">
      <c r="M41" s="60"/>
      <c r="N41" s="105"/>
      <c r="O41" s="105"/>
      <c r="T41" s="61"/>
      <c r="U41" s="61"/>
      <c r="V41" s="105"/>
      <c r="W41" s="105"/>
      <c r="X41" s="61"/>
    </row>
    <row r="42" spans="13:24">
      <c r="M42" s="60"/>
      <c r="N42" s="105"/>
      <c r="O42" s="105"/>
    </row>
    <row r="43" spans="13:24">
      <c r="M43" s="105"/>
    </row>
    <row r="44" spans="13:24">
      <c r="M44" s="105"/>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3A00-B880-4A65-8FAA-F5CC6EF4E5F3}">
  <sheetPr>
    <tabColor theme="9" tint="0.59999389629810485"/>
  </sheetPr>
  <dimension ref="A1:T51"/>
  <sheetViews>
    <sheetView showGridLines="0" zoomScale="80" zoomScaleNormal="80" workbookViewId="0">
      <selection activeCell="A2" sqref="A2"/>
    </sheetView>
  </sheetViews>
  <sheetFormatPr baseColWidth="10" defaultColWidth="9" defaultRowHeight="15"/>
  <cols>
    <col min="2" max="2" width="25.33203125" bestFit="1" customWidth="1"/>
    <col min="3" max="3" width="19.83203125" customWidth="1"/>
    <col min="4" max="4" width="21.6640625" customWidth="1"/>
    <col min="5" max="5" width="18" bestFit="1" customWidth="1"/>
    <col min="6" max="6" width="16.6640625" bestFit="1" customWidth="1"/>
    <col min="7" max="7" width="21.6640625" bestFit="1" customWidth="1"/>
    <col min="8" max="8" width="18" bestFit="1" customWidth="1"/>
    <col min="9" max="9" width="16.6640625" bestFit="1" customWidth="1"/>
    <col min="10" max="10" width="21.6640625" bestFit="1" customWidth="1"/>
    <col min="11" max="11" width="18" bestFit="1" customWidth="1"/>
    <col min="12" max="12" width="16.6640625" bestFit="1" customWidth="1"/>
    <col min="13" max="13" width="21.6640625" bestFit="1" customWidth="1"/>
    <col min="14" max="14" width="18" bestFit="1" customWidth="1"/>
    <col min="15" max="15" width="16.6640625" bestFit="1" customWidth="1"/>
    <col min="16" max="17" width="15.6640625" customWidth="1"/>
    <col min="18" max="18" width="16.6640625" bestFit="1" customWidth="1"/>
    <col min="19" max="19" width="21.6640625" bestFit="1" customWidth="1"/>
    <col min="20" max="20" width="18" bestFit="1" customWidth="1"/>
  </cols>
  <sheetData>
    <row r="1" spans="1:20">
      <c r="A1" s="30" t="s">
        <v>725</v>
      </c>
    </row>
    <row r="3" spans="1:20" ht="16">
      <c r="B3" s="98" t="s">
        <v>44</v>
      </c>
      <c r="C3" s="108"/>
      <c r="D3" s="108"/>
      <c r="E3" s="108"/>
      <c r="F3" s="108"/>
      <c r="G3" s="108"/>
      <c r="H3" s="108"/>
      <c r="I3" s="108"/>
      <c r="J3" s="108"/>
      <c r="K3" s="108"/>
      <c r="L3" s="108"/>
      <c r="M3" s="108"/>
      <c r="N3" s="108"/>
      <c r="O3" s="108"/>
      <c r="P3" s="108"/>
      <c r="Q3" s="108"/>
      <c r="R3" s="108"/>
      <c r="S3" s="108"/>
      <c r="T3" s="108"/>
    </row>
    <row r="4" spans="1:20" ht="16">
      <c r="B4" s="98" t="s">
        <v>726</v>
      </c>
      <c r="C4" s="108"/>
      <c r="D4" s="108"/>
      <c r="E4" s="108"/>
      <c r="F4" s="108"/>
      <c r="G4" s="108"/>
      <c r="H4" s="108"/>
      <c r="I4" s="108"/>
      <c r="J4" s="108"/>
      <c r="K4" s="108"/>
      <c r="L4" s="108"/>
      <c r="M4" s="108"/>
      <c r="N4" s="108"/>
      <c r="O4" s="108"/>
      <c r="P4" s="108"/>
      <c r="Q4" s="108"/>
      <c r="R4" s="108"/>
      <c r="S4" s="108"/>
      <c r="T4" s="108"/>
    </row>
    <row r="5" spans="1:20" ht="16">
      <c r="B5" s="313"/>
      <c r="C5" s="652" t="s">
        <v>727</v>
      </c>
      <c r="D5" s="652"/>
      <c r="E5" s="652"/>
    </row>
    <row r="6" spans="1:20" ht="16">
      <c r="B6" s="313"/>
      <c r="C6" s="98" t="s">
        <v>20</v>
      </c>
      <c r="D6" s="98" t="s">
        <v>21</v>
      </c>
      <c r="E6" s="98" t="s">
        <v>22</v>
      </c>
    </row>
    <row r="7" spans="1:20">
      <c r="B7" s="314" t="s">
        <v>32</v>
      </c>
      <c r="C7" s="315">
        <v>1317.659143051</v>
      </c>
      <c r="D7" s="315">
        <v>1562.67</v>
      </c>
      <c r="E7" s="315">
        <v>1743.434979803</v>
      </c>
    </row>
    <row r="8" spans="1:20">
      <c r="B8" s="314" t="s">
        <v>156</v>
      </c>
      <c r="C8" s="315">
        <v>3691.3447244990002</v>
      </c>
      <c r="D8" s="315">
        <v>4004.45</v>
      </c>
      <c r="E8" s="315">
        <v>5749.2450373310003</v>
      </c>
    </row>
    <row r="9" spans="1:20">
      <c r="B9" s="314" t="s">
        <v>35</v>
      </c>
      <c r="C9" s="315">
        <v>532.71284852400004</v>
      </c>
      <c r="D9" s="315">
        <v>1032.6099999999999</v>
      </c>
      <c r="E9" s="315">
        <v>2079.5081244520002</v>
      </c>
    </row>
    <row r="10" spans="1:20">
      <c r="B10" s="314" t="s">
        <v>157</v>
      </c>
      <c r="C10" s="315">
        <v>1393.6744053770001</v>
      </c>
      <c r="D10" s="315">
        <v>1393.67</v>
      </c>
      <c r="E10" s="315">
        <v>1393.6744053770001</v>
      </c>
    </row>
    <row r="11" spans="1:20">
      <c r="B11" s="314" t="s">
        <v>728</v>
      </c>
      <c r="C11" s="315">
        <v>458.50369583299999</v>
      </c>
      <c r="D11" s="315">
        <v>1818.07</v>
      </c>
      <c r="E11" s="315">
        <v>4882.3272394409996</v>
      </c>
    </row>
    <row r="12" spans="1:20">
      <c r="B12" s="314"/>
      <c r="E12" s="316"/>
      <c r="F12" s="316"/>
      <c r="G12" s="316"/>
      <c r="K12" s="317"/>
      <c r="L12" s="317"/>
      <c r="M12" s="317"/>
      <c r="N12" s="103"/>
    </row>
    <row r="13" spans="1:20" ht="16">
      <c r="C13" s="653" t="s">
        <v>729</v>
      </c>
      <c r="D13" s="653"/>
      <c r="E13" s="653"/>
      <c r="F13" s="316"/>
      <c r="G13" s="316"/>
      <c r="K13" s="317"/>
      <c r="L13" s="317"/>
      <c r="M13" s="317"/>
      <c r="N13" s="317"/>
      <c r="O13" s="317"/>
      <c r="P13" s="317"/>
      <c r="Q13" s="317"/>
      <c r="R13" s="317"/>
      <c r="S13" s="317"/>
      <c r="T13" s="317"/>
    </row>
    <row r="14" spans="1:20" ht="16">
      <c r="B14" s="314"/>
      <c r="C14" s="98" t="s">
        <v>20</v>
      </c>
      <c r="D14" s="98" t="s">
        <v>21</v>
      </c>
      <c r="E14" s="98" t="s">
        <v>22</v>
      </c>
      <c r="F14" s="316"/>
      <c r="G14" s="316"/>
      <c r="K14" s="317"/>
      <c r="L14" s="317"/>
      <c r="M14" s="317"/>
      <c r="N14" s="317"/>
      <c r="O14" s="317"/>
      <c r="P14" s="317"/>
      <c r="Q14" s="317"/>
      <c r="R14" s="317"/>
      <c r="S14" s="317"/>
      <c r="T14" s="317"/>
    </row>
    <row r="15" spans="1:20">
      <c r="B15" s="314" t="s">
        <v>32</v>
      </c>
      <c r="C15" s="315">
        <v>1335.0828779020001</v>
      </c>
      <c r="D15" s="315">
        <v>2888.36</v>
      </c>
      <c r="E15" s="315">
        <v>4292.721981789</v>
      </c>
      <c r="F15" s="316"/>
      <c r="G15" s="316"/>
      <c r="K15" s="317"/>
      <c r="L15" s="317"/>
      <c r="M15" s="317"/>
      <c r="N15" s="317"/>
      <c r="O15" s="317"/>
      <c r="P15" s="317"/>
      <c r="Q15" s="317"/>
      <c r="R15" s="317"/>
      <c r="S15" s="317"/>
      <c r="T15" s="317"/>
    </row>
    <row r="16" spans="1:20">
      <c r="B16" s="314" t="s">
        <v>156</v>
      </c>
      <c r="C16" s="315">
        <v>3548.558100487</v>
      </c>
      <c r="D16" s="315">
        <v>3565.9</v>
      </c>
      <c r="E16" s="315">
        <v>3658.0026779330001</v>
      </c>
      <c r="F16" s="316"/>
      <c r="G16" s="316"/>
      <c r="K16" s="317"/>
      <c r="L16" s="317"/>
      <c r="M16" s="317"/>
      <c r="N16" s="103"/>
      <c r="O16" s="103"/>
      <c r="P16" s="103"/>
      <c r="Q16" s="317"/>
      <c r="R16" s="317"/>
      <c r="S16" s="317"/>
      <c r="T16" s="317"/>
    </row>
    <row r="17" spans="2:20">
      <c r="B17" s="314" t="s">
        <v>35</v>
      </c>
      <c r="C17" s="315">
        <v>2269.3092973560001</v>
      </c>
      <c r="D17" s="315">
        <v>2746.03</v>
      </c>
      <c r="E17" s="315">
        <v>4513.3755230489996</v>
      </c>
      <c r="F17" s="316"/>
      <c r="G17" s="316"/>
      <c r="K17" s="317"/>
      <c r="L17" s="317"/>
      <c r="M17" s="317"/>
      <c r="N17" s="103"/>
      <c r="O17" s="103"/>
      <c r="P17" s="103"/>
      <c r="Q17" s="317"/>
      <c r="R17" s="317"/>
      <c r="S17" s="317"/>
      <c r="T17" s="317"/>
    </row>
    <row r="18" spans="2:20">
      <c r="B18" s="314" t="s">
        <v>157</v>
      </c>
      <c r="C18" s="315">
        <v>619.21198182099999</v>
      </c>
      <c r="D18" s="315">
        <v>3021.68</v>
      </c>
      <c r="E18" s="315">
        <v>5108.9137750250002</v>
      </c>
      <c r="F18" s="316"/>
      <c r="G18" s="316"/>
      <c r="K18" s="317"/>
      <c r="L18" s="317"/>
      <c r="M18" s="317"/>
      <c r="N18" s="103"/>
      <c r="O18" s="103"/>
      <c r="P18" s="103"/>
      <c r="Q18" s="317"/>
      <c r="R18" s="317"/>
      <c r="S18" s="317"/>
      <c r="T18" s="317"/>
    </row>
    <row r="19" spans="2:20">
      <c r="B19" s="314" t="s">
        <v>728</v>
      </c>
      <c r="C19" s="315">
        <v>964.45206166599996</v>
      </c>
      <c r="D19" s="315">
        <v>1949.7</v>
      </c>
      <c r="E19" s="315">
        <v>4635.755813668</v>
      </c>
      <c r="F19" s="316"/>
      <c r="G19" s="316"/>
      <c r="K19" s="317"/>
      <c r="L19" s="317"/>
      <c r="M19" s="317"/>
      <c r="N19" s="317"/>
      <c r="O19" s="317"/>
      <c r="P19" s="317"/>
      <c r="Q19" s="317"/>
      <c r="R19" s="317"/>
      <c r="S19" s="317"/>
      <c r="T19" s="317"/>
    </row>
    <row r="20" spans="2:20">
      <c r="B20" s="314"/>
      <c r="E20" s="316"/>
      <c r="F20" s="316"/>
      <c r="G20" s="316"/>
      <c r="K20" s="317"/>
      <c r="L20" s="317"/>
      <c r="M20" s="317"/>
      <c r="N20" s="317"/>
      <c r="O20" s="317"/>
      <c r="P20" s="317"/>
      <c r="Q20" s="317"/>
      <c r="R20" s="317"/>
      <c r="S20" s="317"/>
      <c r="T20" s="317"/>
    </row>
    <row r="21" spans="2:20" ht="16">
      <c r="B21" s="314"/>
      <c r="C21" s="654" t="s">
        <v>730</v>
      </c>
      <c r="D21" s="654"/>
      <c r="E21" s="654"/>
      <c r="F21" s="316"/>
      <c r="G21" s="316"/>
      <c r="K21" s="317"/>
      <c r="L21" s="317"/>
      <c r="M21" s="317"/>
      <c r="N21" s="317"/>
      <c r="O21" s="317"/>
      <c r="P21" s="317"/>
      <c r="Q21" s="317"/>
      <c r="R21" s="317"/>
      <c r="S21" s="317"/>
      <c r="T21" s="317"/>
    </row>
    <row r="22" spans="2:20" ht="16">
      <c r="C22" s="98" t="s">
        <v>20</v>
      </c>
      <c r="D22" s="98" t="s">
        <v>21</v>
      </c>
      <c r="E22" s="98" t="s">
        <v>22</v>
      </c>
    </row>
    <row r="23" spans="2:20">
      <c r="B23" s="314" t="s">
        <v>32</v>
      </c>
      <c r="C23" s="315">
        <v>986.16389049199995</v>
      </c>
      <c r="D23" s="315">
        <v>1463.68</v>
      </c>
      <c r="E23" s="315">
        <v>1966.7926809359999</v>
      </c>
    </row>
    <row r="24" spans="2:20" ht="16">
      <c r="B24" s="314" t="s">
        <v>156</v>
      </c>
      <c r="C24" s="315">
        <v>1868.696219313</v>
      </c>
      <c r="D24" s="315">
        <v>3972.94</v>
      </c>
      <c r="E24" s="315">
        <v>6504.6945333020003</v>
      </c>
      <c r="G24" s="318"/>
      <c r="H24" s="319"/>
      <c r="I24" s="319"/>
      <c r="J24" s="319"/>
    </row>
    <row r="25" spans="2:20" ht="16">
      <c r="B25" s="314" t="s">
        <v>35</v>
      </c>
      <c r="C25" s="315">
        <v>916.85434422399999</v>
      </c>
      <c r="D25" s="315">
        <v>1252.77</v>
      </c>
      <c r="E25" s="315">
        <v>1630.45962192</v>
      </c>
      <c r="G25" s="318"/>
      <c r="H25" s="319"/>
    </row>
    <row r="26" spans="2:20" ht="16">
      <c r="B26" s="314" t="s">
        <v>157</v>
      </c>
      <c r="C26" s="315">
        <v>3250.9398545939998</v>
      </c>
      <c r="D26" s="315">
        <v>4677.12</v>
      </c>
      <c r="E26" s="315">
        <v>5636.9334597830002</v>
      </c>
      <c r="G26" s="318"/>
      <c r="H26" s="319"/>
      <c r="M26" t="s">
        <v>731</v>
      </c>
    </row>
    <row r="27" spans="2:20">
      <c r="B27" s="314" t="s">
        <v>728</v>
      </c>
      <c r="C27" s="315">
        <v>715.06418774999997</v>
      </c>
      <c r="D27" s="315">
        <v>1631.64</v>
      </c>
      <c r="E27" s="315">
        <v>3438.8902854090002</v>
      </c>
    </row>
    <row r="29" spans="2:20" ht="16">
      <c r="C29" s="655" t="s">
        <v>732</v>
      </c>
      <c r="D29" s="655"/>
      <c r="E29" s="655"/>
    </row>
    <row r="30" spans="2:20" ht="16">
      <c r="C30" s="98" t="s">
        <v>20</v>
      </c>
      <c r="D30" s="98" t="s">
        <v>21</v>
      </c>
      <c r="E30" s="98" t="s">
        <v>22</v>
      </c>
    </row>
    <row r="31" spans="2:20">
      <c r="B31" s="314" t="s">
        <v>32</v>
      </c>
      <c r="C31" s="315">
        <v>656.37519098999996</v>
      </c>
      <c r="D31" s="315">
        <v>1399.35</v>
      </c>
      <c r="E31" s="315">
        <v>1905.59903577</v>
      </c>
    </row>
    <row r="32" spans="2:20">
      <c r="B32" s="314" t="s">
        <v>156</v>
      </c>
      <c r="C32" s="315"/>
      <c r="D32" s="315"/>
      <c r="E32" s="315"/>
    </row>
    <row r="33" spans="2:8">
      <c r="B33" s="314" t="s">
        <v>35</v>
      </c>
      <c r="C33" s="315">
        <v>793.043217024</v>
      </c>
      <c r="D33" s="315">
        <v>1168.3599999999999</v>
      </c>
      <c r="E33" s="315">
        <v>1780.922729095</v>
      </c>
    </row>
    <row r="34" spans="2:8">
      <c r="B34" s="314" t="s">
        <v>157</v>
      </c>
      <c r="C34" s="315"/>
      <c r="D34" s="315"/>
      <c r="E34" s="315"/>
    </row>
    <row r="35" spans="2:8">
      <c r="B35" s="314" t="s">
        <v>728</v>
      </c>
      <c r="C35" s="315">
        <v>1617.414995782</v>
      </c>
      <c r="D35" s="315">
        <v>2134.34</v>
      </c>
      <c r="E35" s="315">
        <v>3594.425126012</v>
      </c>
    </row>
    <row r="37" spans="2:8" ht="16">
      <c r="C37" s="656" t="s">
        <v>733</v>
      </c>
      <c r="D37" s="656"/>
      <c r="E37" s="656"/>
    </row>
    <row r="38" spans="2:8" ht="16">
      <c r="C38" s="98" t="s">
        <v>20</v>
      </c>
      <c r="D38" s="98" t="s">
        <v>21</v>
      </c>
      <c r="E38" s="98" t="s">
        <v>22</v>
      </c>
    </row>
    <row r="39" spans="2:8">
      <c r="B39" s="314" t="s">
        <v>32</v>
      </c>
      <c r="C39" s="315">
        <v>827.35460156299996</v>
      </c>
      <c r="D39" s="315">
        <v>1346.2</v>
      </c>
      <c r="E39" s="315">
        <v>2166.2908755590001</v>
      </c>
    </row>
    <row r="40" spans="2:8">
      <c r="B40" s="314" t="s">
        <v>156</v>
      </c>
      <c r="C40" s="315">
        <v>2461.7013430420002</v>
      </c>
      <c r="D40" s="315">
        <v>4356.71</v>
      </c>
      <c r="E40" s="315">
        <v>7694.291827948</v>
      </c>
    </row>
    <row r="41" spans="2:8">
      <c r="B41" s="314" t="s">
        <v>35</v>
      </c>
      <c r="C41" s="315">
        <v>600.23742079600004</v>
      </c>
      <c r="D41" s="315">
        <v>1066.1099999999999</v>
      </c>
      <c r="E41" s="315">
        <v>1360.568767602</v>
      </c>
    </row>
    <row r="42" spans="2:8">
      <c r="B42" s="314" t="s">
        <v>157</v>
      </c>
      <c r="C42" s="315">
        <v>1853.743741361</v>
      </c>
      <c r="D42" s="315">
        <v>4015.45</v>
      </c>
      <c r="E42" s="315">
        <v>6508.6542596870004</v>
      </c>
    </row>
    <row r="43" spans="2:8">
      <c r="B43" s="314" t="s">
        <v>728</v>
      </c>
      <c r="C43" s="315">
        <v>614.95594022600005</v>
      </c>
      <c r="D43" s="315">
        <v>2986.52</v>
      </c>
      <c r="E43" s="315">
        <v>5061.7590664279996</v>
      </c>
    </row>
    <row r="44" spans="2:8">
      <c r="C44" s="103"/>
      <c r="D44" s="103"/>
      <c r="E44" s="317"/>
      <c r="F44" s="317"/>
      <c r="G44" s="317"/>
      <c r="H44" s="317"/>
    </row>
    <row r="45" spans="2:8" ht="16">
      <c r="C45" s="651" t="s">
        <v>734</v>
      </c>
      <c r="D45" s="651"/>
      <c r="E45" s="651"/>
    </row>
    <row r="46" spans="2:8" ht="16">
      <c r="C46" s="98" t="s">
        <v>20</v>
      </c>
      <c r="D46" s="98" t="s">
        <v>21</v>
      </c>
      <c r="E46" s="98" t="s">
        <v>22</v>
      </c>
    </row>
    <row r="47" spans="2:8">
      <c r="B47" s="314" t="s">
        <v>32</v>
      </c>
      <c r="C47" s="315">
        <v>1725.688688854</v>
      </c>
      <c r="D47" s="315">
        <v>3568.94</v>
      </c>
      <c r="E47" s="315">
        <v>5497.339413271</v>
      </c>
    </row>
    <row r="48" spans="2:8">
      <c r="B48" s="314" t="s">
        <v>156</v>
      </c>
      <c r="C48" s="315">
        <v>1241.2284239590001</v>
      </c>
      <c r="D48" s="315">
        <v>4762.1099999999997</v>
      </c>
      <c r="E48" s="315">
        <v>6998.396089197</v>
      </c>
    </row>
    <row r="49" spans="2:5">
      <c r="B49" s="314" t="s">
        <v>35</v>
      </c>
      <c r="C49" s="315">
        <v>1148.9826410759999</v>
      </c>
      <c r="D49" s="315">
        <v>1460.64</v>
      </c>
      <c r="E49" s="315">
        <v>2220.3451369099998</v>
      </c>
    </row>
    <row r="50" spans="2:5">
      <c r="B50" s="314" t="s">
        <v>157</v>
      </c>
      <c r="C50" s="315">
        <v>2713.3825360609999</v>
      </c>
      <c r="D50" s="315">
        <v>3815.57</v>
      </c>
      <c r="E50" s="315">
        <v>6290.2912890300004</v>
      </c>
    </row>
    <row r="51" spans="2:5">
      <c r="B51" s="314" t="s">
        <v>728</v>
      </c>
      <c r="C51" s="315">
        <v>1036.0414265219999</v>
      </c>
      <c r="D51" s="315">
        <v>1036.04</v>
      </c>
      <c r="E51" s="315">
        <v>1036.0414265219999</v>
      </c>
    </row>
  </sheetData>
  <mergeCells count="6">
    <mergeCell ref="C45:E45"/>
    <mergeCell ref="C5:E5"/>
    <mergeCell ref="C13:E13"/>
    <mergeCell ref="C21:E21"/>
    <mergeCell ref="C29:E29"/>
    <mergeCell ref="C37:E37"/>
  </mergeCells>
  <pageMargins left="0.7" right="0.7" top="0.75" bottom="0.75" header="0.3" footer="0.3"/>
  <pageSetup orientation="portrait" horizontalDpi="203" verticalDpi="203"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6D6E-2294-432B-86F2-46A40FA8DEC8}">
  <sheetPr>
    <tabColor theme="9" tint="0.59999389629810485"/>
  </sheetPr>
  <dimension ref="A1:AE39"/>
  <sheetViews>
    <sheetView showGridLines="0" zoomScale="80" zoomScaleNormal="80" workbookViewId="0">
      <selection activeCell="A2" sqref="A2"/>
    </sheetView>
  </sheetViews>
  <sheetFormatPr baseColWidth="10" defaultColWidth="9" defaultRowHeight="15"/>
  <cols>
    <col min="2" max="2" width="22.33203125" bestFit="1" customWidth="1"/>
    <col min="3" max="3" width="19.83203125" bestFit="1" customWidth="1"/>
    <col min="4" max="5" width="10.1640625" bestFit="1" customWidth="1"/>
    <col min="6" max="6" width="10.33203125" bestFit="1" customWidth="1"/>
    <col min="7" max="7" width="15.6640625" bestFit="1" customWidth="1"/>
    <col min="8" max="8" width="18" bestFit="1" customWidth="1"/>
    <col min="15" max="15" width="9.83203125" bestFit="1" customWidth="1"/>
  </cols>
  <sheetData>
    <row r="1" spans="1:29">
      <c r="A1" s="322" t="s">
        <v>738</v>
      </c>
      <c r="B1" s="314"/>
      <c r="C1" s="314"/>
      <c r="D1" s="314"/>
      <c r="E1" s="314"/>
      <c r="F1" s="314"/>
      <c r="G1" s="314"/>
      <c r="H1" s="314"/>
      <c r="I1" s="314"/>
    </row>
    <row r="2" spans="1:29">
      <c r="A2" s="314"/>
      <c r="B2" s="314"/>
      <c r="C2" s="314"/>
      <c r="D2" s="314"/>
      <c r="E2" s="314"/>
      <c r="F2" s="314"/>
      <c r="G2" s="314"/>
      <c r="H2" s="314"/>
      <c r="I2" s="314"/>
    </row>
    <row r="3" spans="1:29">
      <c r="A3" s="314"/>
      <c r="B3" s="322" t="s">
        <v>44</v>
      </c>
      <c r="C3" s="314"/>
      <c r="D3" s="314"/>
      <c r="E3" s="314"/>
      <c r="F3" s="314"/>
      <c r="G3" s="314"/>
      <c r="H3" s="314"/>
      <c r="I3" s="314"/>
    </row>
    <row r="4" spans="1:29">
      <c r="A4" s="314"/>
      <c r="B4" s="322" t="s">
        <v>726</v>
      </c>
      <c r="C4" s="314"/>
      <c r="D4" s="314"/>
      <c r="E4" s="314"/>
      <c r="F4" s="314"/>
      <c r="G4" s="314"/>
      <c r="H4" s="314"/>
      <c r="I4" s="314"/>
    </row>
    <row r="5" spans="1:29">
      <c r="A5" s="314"/>
      <c r="B5" s="314"/>
      <c r="C5" s="314"/>
      <c r="D5" s="314"/>
      <c r="E5" s="314"/>
      <c r="F5" s="314"/>
      <c r="G5" s="314"/>
      <c r="H5" s="314"/>
      <c r="I5" s="314"/>
    </row>
    <row r="6" spans="1:29" ht="16">
      <c r="A6" s="314"/>
      <c r="B6" s="322" t="s">
        <v>739</v>
      </c>
      <c r="C6" s="314"/>
      <c r="D6" s="322" t="s">
        <v>32</v>
      </c>
      <c r="E6" s="322" t="s">
        <v>35</v>
      </c>
      <c r="F6" s="322" t="s">
        <v>156</v>
      </c>
      <c r="G6" s="322" t="s">
        <v>157</v>
      </c>
      <c r="H6" s="322" t="s">
        <v>728</v>
      </c>
      <c r="I6" s="314"/>
      <c r="K6" s="318"/>
      <c r="L6" s="318"/>
      <c r="M6" s="318"/>
      <c r="N6" s="318"/>
      <c r="O6" s="318"/>
      <c r="P6" s="318"/>
      <c r="Q6" s="318"/>
      <c r="R6" s="318"/>
      <c r="S6" s="318"/>
      <c r="T6" s="318"/>
      <c r="U6" s="318"/>
    </row>
    <row r="7" spans="1:29" ht="16">
      <c r="A7" s="314"/>
      <c r="B7" s="322" t="s">
        <v>740</v>
      </c>
      <c r="C7" s="314" t="s">
        <v>20</v>
      </c>
      <c r="D7" s="166">
        <v>1307.8311736979999</v>
      </c>
      <c r="E7" s="166">
        <v>2844.3810136520001</v>
      </c>
      <c r="F7" s="166">
        <v>505.37749922199998</v>
      </c>
      <c r="G7" s="166">
        <v>592.03919450299998</v>
      </c>
      <c r="H7" s="166">
        <v>896.93978753299996</v>
      </c>
      <c r="S7" s="319"/>
      <c r="T7" s="319"/>
      <c r="U7" s="319"/>
      <c r="V7" s="318"/>
      <c r="W7" s="318"/>
      <c r="X7" s="318"/>
      <c r="Y7" s="318"/>
    </row>
    <row r="8" spans="1:29" ht="16">
      <c r="A8" s="314"/>
      <c r="B8" s="322"/>
      <c r="C8" s="314" t="s">
        <v>21</v>
      </c>
      <c r="D8" s="166">
        <v>2129.73</v>
      </c>
      <c r="E8" s="166">
        <v>5221.6400000000003</v>
      </c>
      <c r="F8" s="166">
        <v>1654.32</v>
      </c>
      <c r="G8" s="166">
        <v>3331.05</v>
      </c>
      <c r="H8" s="166">
        <v>2425.9299999999998</v>
      </c>
      <c r="S8" s="323"/>
      <c r="T8" s="323"/>
      <c r="U8" s="323"/>
      <c r="V8" s="319"/>
      <c r="W8" s="319"/>
    </row>
    <row r="9" spans="1:29" ht="16">
      <c r="A9" s="314"/>
      <c r="B9" s="322"/>
      <c r="C9" s="314" t="s">
        <v>22</v>
      </c>
      <c r="D9" s="166">
        <v>3266.7430862760002</v>
      </c>
      <c r="E9" s="166">
        <v>6997.0877619049998</v>
      </c>
      <c r="F9" s="166">
        <v>3685.812538659</v>
      </c>
      <c r="G9" s="166">
        <v>5997.1875056259996</v>
      </c>
      <c r="H9" s="166">
        <v>5231.2403821600001</v>
      </c>
      <c r="S9" s="319"/>
      <c r="T9" s="319"/>
      <c r="U9" s="319"/>
      <c r="V9" s="323"/>
      <c r="W9" s="323"/>
    </row>
    <row r="10" spans="1:29" ht="16">
      <c r="A10" s="314"/>
      <c r="B10" s="322" t="s">
        <v>741</v>
      </c>
      <c r="C10" s="314" t="s">
        <v>20</v>
      </c>
      <c r="D10" s="166">
        <v>1532.8519214999999</v>
      </c>
      <c r="E10" s="166">
        <v>2377.2356890619999</v>
      </c>
      <c r="F10" s="166">
        <v>603.31404459500004</v>
      </c>
      <c r="G10" s="166">
        <v>1330.3926217359999</v>
      </c>
      <c r="H10" s="166">
        <v>614.82310882000002</v>
      </c>
      <c r="R10" s="319"/>
      <c r="S10" s="319"/>
      <c r="T10" s="319"/>
      <c r="U10" s="319"/>
      <c r="V10" s="319"/>
      <c r="W10" s="319"/>
    </row>
    <row r="11" spans="1:29" ht="16">
      <c r="A11" s="314"/>
      <c r="B11" s="322"/>
      <c r="C11" s="314" t="s">
        <v>21</v>
      </c>
      <c r="D11" s="166">
        <v>3282.35</v>
      </c>
      <c r="E11" s="166">
        <v>4581.7700000000004</v>
      </c>
      <c r="F11" s="166">
        <v>1217.1400000000001</v>
      </c>
      <c r="G11" s="166">
        <v>3345.77</v>
      </c>
      <c r="H11" s="166">
        <v>2055.0500000000002</v>
      </c>
      <c r="R11" s="319"/>
      <c r="S11" s="319"/>
      <c r="T11" s="319"/>
      <c r="U11" s="319"/>
      <c r="V11" s="319"/>
      <c r="W11" s="319"/>
      <c r="X11" s="319"/>
      <c r="Y11" s="319"/>
      <c r="Z11" s="319"/>
      <c r="AA11" s="319"/>
      <c r="AB11" s="319"/>
    </row>
    <row r="12" spans="1:29" ht="16">
      <c r="A12" s="314"/>
      <c r="B12" s="322"/>
      <c r="C12" s="314" t="s">
        <v>22</v>
      </c>
      <c r="D12" s="166">
        <v>6006.210036857</v>
      </c>
      <c r="E12" s="166">
        <v>7030.264001263</v>
      </c>
      <c r="F12" s="166">
        <v>1961.2281827510001</v>
      </c>
      <c r="G12" s="166">
        <v>6908.251932397</v>
      </c>
      <c r="H12" s="166">
        <v>3387.8910802239998</v>
      </c>
      <c r="R12" s="323"/>
      <c r="S12" s="323"/>
      <c r="T12" s="323"/>
      <c r="U12" s="323"/>
      <c r="V12" s="323"/>
      <c r="W12" s="323"/>
      <c r="X12" s="323"/>
      <c r="Y12" s="323"/>
      <c r="Z12" s="323"/>
      <c r="AA12" s="323"/>
      <c r="AB12" s="323"/>
    </row>
    <row r="13" spans="1:29" ht="16">
      <c r="A13" s="314"/>
      <c r="B13" s="322" t="s">
        <v>742</v>
      </c>
      <c r="C13" s="314" t="s">
        <v>20</v>
      </c>
      <c r="D13" s="166">
        <v>995.58034347700004</v>
      </c>
      <c r="E13" s="166">
        <v>3553.9908991850002</v>
      </c>
      <c r="F13" s="166">
        <v>859.754824063</v>
      </c>
      <c r="G13" s="166">
        <v>1412.3079672629999</v>
      </c>
      <c r="H13" s="166">
        <v>756.43741884799999</v>
      </c>
      <c r="S13" s="318"/>
      <c r="T13" s="318"/>
      <c r="U13" s="318"/>
      <c r="V13" s="318"/>
      <c r="W13" s="318"/>
      <c r="X13" s="318"/>
      <c r="Y13" s="318"/>
      <c r="Z13" s="318"/>
      <c r="AA13" s="318"/>
      <c r="AB13" s="318"/>
      <c r="AC13" s="318"/>
    </row>
    <row r="14" spans="1:29" ht="16">
      <c r="A14" s="314"/>
      <c r="B14" s="322"/>
      <c r="C14" s="314" t="s">
        <v>21</v>
      </c>
      <c r="D14" s="166">
        <v>2253.59</v>
      </c>
      <c r="E14" s="166">
        <v>5431.81</v>
      </c>
      <c r="F14" s="166">
        <v>1312.53</v>
      </c>
      <c r="G14" s="166">
        <v>3617.66</v>
      </c>
      <c r="H14" s="166">
        <v>2197.3000000000002</v>
      </c>
      <c r="S14" s="319"/>
      <c r="T14" s="319"/>
      <c r="U14" s="319"/>
      <c r="V14" s="319"/>
      <c r="W14" s="319"/>
      <c r="X14" s="319"/>
      <c r="Y14" s="319"/>
      <c r="Z14" s="319"/>
      <c r="AA14" s="319"/>
      <c r="AB14" s="319"/>
      <c r="AC14" s="319"/>
    </row>
    <row r="15" spans="1:29" ht="16">
      <c r="A15" s="314"/>
      <c r="B15" s="322"/>
      <c r="C15" s="314" t="s">
        <v>22</v>
      </c>
      <c r="D15" s="166">
        <v>3856.4162159870002</v>
      </c>
      <c r="E15" s="166">
        <v>6832.234966555</v>
      </c>
      <c r="F15" s="166">
        <v>1825.3686709369999</v>
      </c>
      <c r="G15" s="166">
        <v>5724.684654531</v>
      </c>
      <c r="H15" s="166">
        <v>5792.5930467280004</v>
      </c>
      <c r="S15" s="323"/>
      <c r="T15" s="323"/>
      <c r="U15" s="323"/>
      <c r="V15" s="323"/>
      <c r="W15" s="323"/>
      <c r="X15" s="323"/>
      <c r="Y15" s="323"/>
      <c r="Z15" s="323"/>
      <c r="AA15" s="323"/>
      <c r="AB15" s="323"/>
      <c r="AC15" s="323"/>
    </row>
    <row r="16" spans="1:29" ht="16">
      <c r="A16" s="314"/>
      <c r="B16" s="322" t="s">
        <v>743</v>
      </c>
      <c r="C16" s="314" t="s">
        <v>20</v>
      </c>
      <c r="D16" s="166">
        <v>914.04688619499996</v>
      </c>
      <c r="E16" s="166">
        <v>1114.1017210949999</v>
      </c>
      <c r="F16" s="166">
        <v>922.58375106400001</v>
      </c>
      <c r="G16" s="166">
        <v>2852.038067339</v>
      </c>
      <c r="H16" s="166">
        <v>1512.6952291980001</v>
      </c>
      <c r="P16" s="319"/>
      <c r="S16" s="319"/>
      <c r="T16" s="319"/>
      <c r="U16" s="319"/>
      <c r="V16" s="319"/>
      <c r="W16" s="319"/>
      <c r="X16" s="319"/>
      <c r="Y16" s="319"/>
      <c r="Z16" s="319"/>
      <c r="AA16" s="319"/>
      <c r="AB16" s="319"/>
      <c r="AC16" s="319"/>
    </row>
    <row r="17" spans="1:31" ht="16">
      <c r="A17" s="314"/>
      <c r="B17" s="322"/>
      <c r="C17" s="314" t="s">
        <v>21</v>
      </c>
      <c r="D17" s="166">
        <v>2473.9</v>
      </c>
      <c r="E17" s="166">
        <v>3092.28</v>
      </c>
      <c r="F17" s="166">
        <v>1297.6199999999999</v>
      </c>
      <c r="G17" s="166">
        <v>3702.64</v>
      </c>
      <c r="H17" s="166">
        <v>3294.42</v>
      </c>
      <c r="P17" s="319"/>
    </row>
    <row r="18" spans="1:31" ht="16">
      <c r="A18" s="314"/>
      <c r="B18" s="322"/>
      <c r="C18" s="314" t="s">
        <v>22</v>
      </c>
      <c r="D18" s="166">
        <v>4217.7884820480003</v>
      </c>
      <c r="E18" s="166">
        <v>4929.3647311650002</v>
      </c>
      <c r="F18" s="166">
        <v>2107.6379958289999</v>
      </c>
      <c r="G18" s="166">
        <v>5205.5025796649998</v>
      </c>
      <c r="H18" s="166">
        <v>5429.749831954</v>
      </c>
      <c r="P18" s="319"/>
    </row>
    <row r="19" spans="1:31" ht="16">
      <c r="A19" s="314"/>
      <c r="B19" s="322" t="s">
        <v>744</v>
      </c>
      <c r="C19" s="314" t="s">
        <v>20</v>
      </c>
      <c r="D19" s="166">
        <v>643.19196252799998</v>
      </c>
      <c r="E19" s="166">
        <v>4802.5137090939998</v>
      </c>
      <c r="F19" s="166">
        <v>581.26303501300004</v>
      </c>
      <c r="G19" s="166">
        <v>3077.8655430670001</v>
      </c>
      <c r="H19" s="166">
        <v>834.53245372499998</v>
      </c>
      <c r="O19" s="323"/>
      <c r="P19" s="319"/>
    </row>
    <row r="20" spans="1:31" ht="16">
      <c r="A20" s="314"/>
      <c r="B20" s="322"/>
      <c r="C20" s="314" t="s">
        <v>21</v>
      </c>
      <c r="D20" s="166">
        <v>1782.78</v>
      </c>
      <c r="E20" s="166">
        <v>5892.3</v>
      </c>
      <c r="F20" s="166">
        <v>1024.6300000000001</v>
      </c>
      <c r="G20" s="166">
        <v>3816.95</v>
      </c>
      <c r="H20" s="166">
        <v>2590.04</v>
      </c>
      <c r="O20" s="323"/>
      <c r="P20" s="319"/>
      <c r="U20" s="318"/>
      <c r="V20" s="318"/>
      <c r="W20" s="318"/>
      <c r="X20" s="318"/>
      <c r="Y20" s="318"/>
      <c r="Z20" s="318"/>
      <c r="AA20" s="318"/>
      <c r="AB20" s="318"/>
      <c r="AC20" s="318"/>
      <c r="AD20" s="318"/>
      <c r="AE20" s="318"/>
    </row>
    <row r="21" spans="1:31" ht="16">
      <c r="A21" s="314"/>
      <c r="B21" s="322"/>
      <c r="C21" s="314" t="s">
        <v>22</v>
      </c>
      <c r="D21" s="166">
        <v>3382.0639668959998</v>
      </c>
      <c r="E21" s="166">
        <v>7321.6644993259997</v>
      </c>
      <c r="F21" s="166">
        <v>1433.322824824</v>
      </c>
      <c r="G21" s="166">
        <v>4726.3115111890002</v>
      </c>
      <c r="H21" s="166">
        <v>4714.5615101089998</v>
      </c>
      <c r="O21" s="323"/>
      <c r="P21" s="319"/>
    </row>
    <row r="22" spans="1:31">
      <c r="A22" s="314"/>
      <c r="B22" s="322" t="s">
        <v>745</v>
      </c>
      <c r="C22" s="314" t="s">
        <v>20</v>
      </c>
      <c r="D22" s="166">
        <v>994.24966647199994</v>
      </c>
      <c r="E22" s="166">
        <v>3906.4382736819998</v>
      </c>
      <c r="F22" s="166">
        <v>846.20766196299996</v>
      </c>
      <c r="G22" s="166">
        <v>1485.6882725739999</v>
      </c>
      <c r="H22" s="166">
        <v>937.13776147600004</v>
      </c>
    </row>
    <row r="23" spans="1:31">
      <c r="A23" s="314"/>
      <c r="B23" s="322"/>
      <c r="C23" s="314" t="s">
        <v>21</v>
      </c>
      <c r="D23" s="166">
        <v>1593.95</v>
      </c>
      <c r="E23" s="166">
        <v>5365</v>
      </c>
      <c r="F23" s="166">
        <v>1072.3699999999999</v>
      </c>
      <c r="G23" s="166">
        <v>2550.9</v>
      </c>
      <c r="H23" s="166">
        <v>1949.28</v>
      </c>
    </row>
    <row r="24" spans="1:31">
      <c r="A24" s="314"/>
      <c r="B24" s="322"/>
      <c r="C24" s="314" t="s">
        <v>22</v>
      </c>
      <c r="D24" s="166">
        <v>1949.8382397119999</v>
      </c>
      <c r="E24" s="166">
        <v>7375.7636699759996</v>
      </c>
      <c r="F24" s="166">
        <v>1282.1963222510001</v>
      </c>
      <c r="G24" s="166">
        <v>4237.159279515</v>
      </c>
      <c r="H24" s="166">
        <v>3517.2340388719999</v>
      </c>
    </row>
    <row r="25" spans="1:31">
      <c r="A25" s="314"/>
      <c r="B25" s="322" t="s">
        <v>746</v>
      </c>
      <c r="C25" s="314" t="s">
        <v>20</v>
      </c>
      <c r="D25" s="166">
        <v>1272.8972791589999</v>
      </c>
      <c r="E25" s="166">
        <v>1621.880886126</v>
      </c>
      <c r="F25" s="166">
        <v>628.22158211099998</v>
      </c>
      <c r="G25" s="166">
        <v>3772.4066383700001</v>
      </c>
      <c r="H25" s="166">
        <v>1398.2063127839999</v>
      </c>
    </row>
    <row r="26" spans="1:31">
      <c r="A26" s="314"/>
      <c r="B26" s="322"/>
      <c r="C26" s="314" t="s">
        <v>21</v>
      </c>
      <c r="D26" s="166">
        <v>1537.61</v>
      </c>
      <c r="E26" s="166">
        <v>4855.42</v>
      </c>
      <c r="F26" s="166">
        <v>736.1</v>
      </c>
      <c r="G26" s="166">
        <v>5068.5200000000004</v>
      </c>
      <c r="H26" s="166">
        <v>2337.56</v>
      </c>
    </row>
    <row r="27" spans="1:31">
      <c r="A27" s="314"/>
      <c r="B27" s="322"/>
      <c r="C27" s="314" t="s">
        <v>22</v>
      </c>
      <c r="D27" s="166">
        <v>1844.925445804</v>
      </c>
      <c r="E27" s="166">
        <v>7029.3466035620004</v>
      </c>
      <c r="F27" s="166">
        <v>806.88787757700004</v>
      </c>
      <c r="G27" s="166">
        <v>6364.6412269860002</v>
      </c>
      <c r="H27" s="166">
        <v>3932.4500253739998</v>
      </c>
    </row>
    <row r="28" spans="1:31">
      <c r="A28" s="314"/>
      <c r="B28" s="322" t="s">
        <v>747</v>
      </c>
      <c r="C28" s="314" t="s">
        <v>20</v>
      </c>
      <c r="D28" s="166">
        <v>440.58411072600001</v>
      </c>
      <c r="E28" s="166">
        <v>2121.3653900909999</v>
      </c>
      <c r="F28" s="166">
        <v>1603.2558524230001</v>
      </c>
      <c r="G28" s="166">
        <v>4618.6635169179999</v>
      </c>
      <c r="H28" s="166">
        <v>616.07742312100004</v>
      </c>
    </row>
    <row r="29" spans="1:31">
      <c r="A29" s="314"/>
      <c r="B29" s="322"/>
      <c r="C29" s="314" t="s">
        <v>21</v>
      </c>
      <c r="D29" s="166">
        <v>1686.56</v>
      </c>
      <c r="E29" s="166">
        <v>4328.01</v>
      </c>
      <c r="F29" s="166">
        <v>1603.26</v>
      </c>
      <c r="G29" s="166">
        <v>5676.2</v>
      </c>
      <c r="H29" s="166">
        <v>1702.42</v>
      </c>
    </row>
    <row r="30" spans="1:31">
      <c r="A30" s="314"/>
      <c r="B30" s="322"/>
      <c r="C30" s="314" t="s">
        <v>22</v>
      </c>
      <c r="D30" s="166">
        <v>3363.6912144060002</v>
      </c>
      <c r="E30" s="166">
        <v>6669.4104641080003</v>
      </c>
      <c r="F30" s="166">
        <v>1603.2558524230001</v>
      </c>
      <c r="G30" s="166">
        <v>6686.8314441299999</v>
      </c>
      <c r="H30" s="166">
        <v>3483.321935767</v>
      </c>
    </row>
    <row r="31" spans="1:31">
      <c r="A31" s="314"/>
      <c r="B31" s="322" t="s">
        <v>748</v>
      </c>
      <c r="C31" s="314" t="s">
        <v>20</v>
      </c>
      <c r="D31" s="166">
        <v>3614.4409145979998</v>
      </c>
      <c r="E31" s="166">
        <v>3981.1827279240001</v>
      </c>
      <c r="F31" s="166">
        <v>483.13873438500002</v>
      </c>
      <c r="G31" s="166">
        <v>2504.508906351</v>
      </c>
      <c r="H31" s="166">
        <v>424.87274180499998</v>
      </c>
    </row>
    <row r="32" spans="1:31">
      <c r="A32" s="314"/>
      <c r="B32" s="322"/>
      <c r="C32" s="314" t="s">
        <v>21</v>
      </c>
      <c r="D32" s="166">
        <v>3614.44</v>
      </c>
      <c r="E32" s="166">
        <v>5062.28</v>
      </c>
      <c r="F32" s="166">
        <v>483.14</v>
      </c>
      <c r="G32" s="166">
        <v>4422.0200000000004</v>
      </c>
      <c r="H32" s="166">
        <v>1362.39</v>
      </c>
    </row>
    <row r="33" spans="1:9">
      <c r="A33" s="314"/>
      <c r="B33" s="322"/>
      <c r="C33" s="314" t="s">
        <v>22</v>
      </c>
      <c r="D33" s="166">
        <v>3614.4409145979998</v>
      </c>
      <c r="E33" s="166">
        <v>6086.3205727619998</v>
      </c>
      <c r="F33" s="166">
        <v>483.13873438500002</v>
      </c>
      <c r="G33" s="166">
        <v>6200.3360199170002</v>
      </c>
      <c r="H33" s="166">
        <v>2230.215084595</v>
      </c>
    </row>
    <row r="34" spans="1:9">
      <c r="A34" s="314"/>
      <c r="B34" s="322" t="s">
        <v>749</v>
      </c>
      <c r="C34" s="314" t="s">
        <v>20</v>
      </c>
      <c r="D34" s="166">
        <v>1422.005500367</v>
      </c>
      <c r="E34" s="166">
        <v>1960.0340528219999</v>
      </c>
      <c r="F34" s="166">
        <v>1116.5720632380001</v>
      </c>
      <c r="G34" s="166">
        <v>4064.8571312939998</v>
      </c>
      <c r="H34" s="166">
        <v>4378.048951965</v>
      </c>
    </row>
    <row r="35" spans="1:9">
      <c r="A35" s="314"/>
      <c r="B35" s="322"/>
      <c r="C35" s="314" t="s">
        <v>21</v>
      </c>
      <c r="D35" s="166">
        <v>1500.75</v>
      </c>
      <c r="E35" s="166">
        <v>4119.03</v>
      </c>
      <c r="F35" s="166">
        <v>1116.57</v>
      </c>
      <c r="G35" s="166">
        <v>4254.55</v>
      </c>
      <c r="H35" s="166">
        <v>4660.2700000000004</v>
      </c>
    </row>
    <row r="36" spans="1:9">
      <c r="A36" s="314"/>
      <c r="B36" s="322"/>
      <c r="C36" s="314" t="s">
        <v>22</v>
      </c>
      <c r="D36" s="166">
        <v>1627.3066688490001</v>
      </c>
      <c r="E36" s="166">
        <v>6851.877640146</v>
      </c>
      <c r="F36" s="166">
        <v>1116.5720632380001</v>
      </c>
      <c r="G36" s="166">
        <v>4444.2365821820003</v>
      </c>
      <c r="H36" s="166">
        <v>4945.7331709230002</v>
      </c>
    </row>
    <row r="37" spans="1:9">
      <c r="A37" s="314"/>
      <c r="B37" s="322" t="s">
        <v>750</v>
      </c>
      <c r="C37" s="314" t="s">
        <v>20</v>
      </c>
      <c r="D37" s="166">
        <v>943.45108036399995</v>
      </c>
      <c r="E37" s="166"/>
      <c r="F37" s="166">
        <v>2589.3132826609999</v>
      </c>
      <c r="G37" s="166">
        <v>2305.9514536790002</v>
      </c>
      <c r="H37" s="166">
        <v>1354.516069368</v>
      </c>
      <c r="I37" s="314"/>
    </row>
    <row r="38" spans="1:9">
      <c r="A38" s="314"/>
      <c r="B38" s="314"/>
      <c r="C38" s="314" t="s">
        <v>21</v>
      </c>
      <c r="D38" s="166">
        <v>1600.37</v>
      </c>
      <c r="E38" s="166"/>
      <c r="F38" s="166">
        <v>3387.97</v>
      </c>
      <c r="G38" s="166">
        <v>3668.91</v>
      </c>
      <c r="H38" s="166">
        <v>3066.72</v>
      </c>
      <c r="I38" s="314"/>
    </row>
    <row r="39" spans="1:9">
      <c r="A39" s="314"/>
      <c r="B39" s="314"/>
      <c r="C39" s="314" t="s">
        <v>22</v>
      </c>
      <c r="D39" s="166">
        <v>2960.1427657610002</v>
      </c>
      <c r="E39" s="166"/>
      <c r="F39" s="166">
        <v>4511.885377824</v>
      </c>
      <c r="G39" s="166">
        <v>5753.1296761619997</v>
      </c>
      <c r="H39" s="166">
        <v>4672.5034317500003</v>
      </c>
      <c r="I39" s="314"/>
    </row>
  </sheetData>
  <pageMargins left="0.7" right="0.7" top="0.75" bottom="0.75" header="0.3" footer="0.3"/>
  <pageSetup orientation="portrait" horizontalDpi="203" verticalDpi="20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3B85-3A80-4CEB-BC6E-3ADCDBADB505}">
  <sheetPr>
    <tabColor theme="9" tint="0.39997558519241921"/>
  </sheetPr>
  <dimension ref="A1:O49"/>
  <sheetViews>
    <sheetView showGridLines="0" zoomScale="70" zoomScaleNormal="70" workbookViewId="0">
      <selection activeCell="A2" sqref="A2"/>
    </sheetView>
  </sheetViews>
  <sheetFormatPr baseColWidth="10" defaultColWidth="8.83203125" defaultRowHeight="15"/>
  <cols>
    <col min="2" max="2" width="24.6640625" bestFit="1" customWidth="1"/>
    <col min="3" max="3" width="19.33203125" bestFit="1" customWidth="1"/>
    <col min="4" max="5" width="15.6640625" customWidth="1"/>
    <col min="6" max="13" width="9.33203125" bestFit="1" customWidth="1"/>
    <col min="14" max="14" width="9.6640625" bestFit="1" customWidth="1"/>
    <col min="15" max="15" width="9.33203125" bestFit="1" customWidth="1"/>
  </cols>
  <sheetData>
    <row r="1" spans="1:5">
      <c r="A1" s="8" t="s">
        <v>1028</v>
      </c>
    </row>
    <row r="5" spans="1:5" ht="16">
      <c r="B5" s="217" t="s">
        <v>27</v>
      </c>
      <c r="C5" s="498" t="s">
        <v>1025</v>
      </c>
      <c r="D5" s="219" t="s">
        <v>1026</v>
      </c>
      <c r="E5" s="219" t="s">
        <v>1029</v>
      </c>
    </row>
    <row r="6" spans="1:5" ht="16">
      <c r="B6" s="570">
        <v>2010</v>
      </c>
      <c r="C6" s="501" t="s">
        <v>840</v>
      </c>
      <c r="D6" s="499">
        <v>0</v>
      </c>
      <c r="E6" s="499">
        <v>1</v>
      </c>
    </row>
    <row r="7" spans="1:5" ht="16">
      <c r="B7" s="571"/>
      <c r="C7" s="501" t="s">
        <v>45</v>
      </c>
      <c r="D7" s="499">
        <v>1.9371804125957557E-3</v>
      </c>
      <c r="E7" s="499">
        <v>0.99806281958740417</v>
      </c>
    </row>
    <row r="8" spans="1:5" ht="16">
      <c r="B8" s="570">
        <v>2011</v>
      </c>
      <c r="C8" s="501" t="s">
        <v>840</v>
      </c>
      <c r="D8" s="499">
        <v>0</v>
      </c>
      <c r="E8" s="499">
        <v>1</v>
      </c>
    </row>
    <row r="9" spans="1:5" ht="16">
      <c r="B9" s="571"/>
      <c r="C9" s="501" t="s">
        <v>45</v>
      </c>
      <c r="D9" s="499">
        <v>1.2563470221100633E-2</v>
      </c>
      <c r="E9" s="499">
        <v>0.98743652977889929</v>
      </c>
    </row>
    <row r="10" spans="1:5" ht="16">
      <c r="B10" s="570">
        <v>2012</v>
      </c>
      <c r="C10" s="501" t="s">
        <v>840</v>
      </c>
      <c r="D10" s="499">
        <v>0</v>
      </c>
      <c r="E10" s="499">
        <v>1</v>
      </c>
    </row>
    <row r="11" spans="1:5" ht="16">
      <c r="B11" s="571"/>
      <c r="C11" s="501" t="s">
        <v>45</v>
      </c>
      <c r="D11" s="499">
        <v>2.3770957527756527E-3</v>
      </c>
      <c r="E11" s="499">
        <v>0.99762290424722444</v>
      </c>
    </row>
    <row r="12" spans="1:5" ht="16">
      <c r="B12" s="570">
        <v>2013</v>
      </c>
      <c r="C12" s="501" t="s">
        <v>840</v>
      </c>
      <c r="D12" s="499">
        <v>0</v>
      </c>
      <c r="E12" s="499">
        <v>1</v>
      </c>
    </row>
    <row r="13" spans="1:5" ht="16">
      <c r="B13" s="571"/>
      <c r="C13" s="501" t="s">
        <v>45</v>
      </c>
      <c r="D13" s="499">
        <v>5.9654455155976858E-3</v>
      </c>
      <c r="E13" s="499">
        <v>0.99403455448440237</v>
      </c>
    </row>
    <row r="14" spans="1:5" ht="16">
      <c r="B14" s="570">
        <v>2014</v>
      </c>
      <c r="C14" s="501" t="s">
        <v>840</v>
      </c>
      <c r="D14" s="499">
        <v>0</v>
      </c>
      <c r="E14" s="499">
        <v>1</v>
      </c>
    </row>
    <row r="15" spans="1:5" ht="16">
      <c r="B15" s="571"/>
      <c r="C15" s="501" t="s">
        <v>45</v>
      </c>
      <c r="D15" s="499">
        <v>2.1728462515240216E-2</v>
      </c>
      <c r="E15" s="499">
        <v>0.97827153748475981</v>
      </c>
    </row>
    <row r="16" spans="1:5" ht="16">
      <c r="B16" s="570">
        <v>2015</v>
      </c>
      <c r="C16" s="501" t="s">
        <v>840</v>
      </c>
      <c r="D16" s="499">
        <v>4.5306679763530266E-3</v>
      </c>
      <c r="E16" s="499">
        <v>0.99546933202364685</v>
      </c>
    </row>
    <row r="17" spans="2:15" ht="16">
      <c r="B17" s="571"/>
      <c r="C17" s="501" t="s">
        <v>45</v>
      </c>
      <c r="D17" s="499">
        <v>9.3238755600908524E-2</v>
      </c>
      <c r="E17" s="499">
        <v>0.90676124439909145</v>
      </c>
    </row>
    <row r="18" spans="2:15" ht="16">
      <c r="B18" s="570">
        <v>2016</v>
      </c>
      <c r="C18" s="501" t="s">
        <v>840</v>
      </c>
      <c r="D18" s="499">
        <v>0</v>
      </c>
      <c r="E18" s="499">
        <v>1</v>
      </c>
    </row>
    <row r="19" spans="2:15" ht="16">
      <c r="B19" s="571"/>
      <c r="C19" s="501" t="s">
        <v>45</v>
      </c>
      <c r="D19" s="499">
        <v>0.16050530650758896</v>
      </c>
      <c r="E19" s="499">
        <v>0.83949469349241113</v>
      </c>
    </row>
    <row r="20" spans="2:15" ht="16">
      <c r="B20" s="570">
        <v>2017</v>
      </c>
      <c r="C20" s="501" t="s">
        <v>840</v>
      </c>
      <c r="D20" s="499">
        <v>2.7496024899979436E-2</v>
      </c>
      <c r="E20" s="499">
        <v>0.97250397510002051</v>
      </c>
    </row>
    <row r="21" spans="2:15" ht="16">
      <c r="B21" s="571"/>
      <c r="C21" s="501" t="s">
        <v>45</v>
      </c>
      <c r="D21" s="499">
        <v>0.56518629930142072</v>
      </c>
      <c r="E21" s="499">
        <v>0.43481370069857922</v>
      </c>
    </row>
    <row r="22" spans="2:15" ht="16">
      <c r="B22" s="570">
        <v>2018</v>
      </c>
      <c r="C22" s="501" t="s">
        <v>840</v>
      </c>
      <c r="D22" s="499">
        <v>0.52439248304183161</v>
      </c>
      <c r="E22" s="499">
        <v>0.47560751695816844</v>
      </c>
    </row>
    <row r="23" spans="2:15" ht="16">
      <c r="B23" s="571"/>
      <c r="C23" s="501" t="s">
        <v>45</v>
      </c>
      <c r="D23" s="499">
        <v>0.75756911759916601</v>
      </c>
      <c r="E23" s="499">
        <v>0.24243088240083399</v>
      </c>
    </row>
    <row r="24" spans="2:15" ht="16">
      <c r="B24" s="570">
        <v>2019</v>
      </c>
      <c r="C24" s="501" t="s">
        <v>840</v>
      </c>
      <c r="D24" s="499">
        <v>0.58324148549651411</v>
      </c>
      <c r="E24" s="499">
        <v>0.41675851450348594</v>
      </c>
    </row>
    <row r="25" spans="2:15" ht="16">
      <c r="B25" s="571"/>
      <c r="C25" s="501" t="s">
        <v>45</v>
      </c>
      <c r="D25" s="499">
        <v>0.831409741059837</v>
      </c>
      <c r="E25" s="499">
        <v>0.16859025894016294</v>
      </c>
    </row>
    <row r="26" spans="2:15" ht="16">
      <c r="B26" s="570">
        <v>2020</v>
      </c>
      <c r="C26" s="501" t="s">
        <v>840</v>
      </c>
      <c r="D26" s="499">
        <v>0.62759237786146271</v>
      </c>
      <c r="E26" s="499">
        <v>0.37240762213853729</v>
      </c>
    </row>
    <row r="27" spans="2:15" ht="16">
      <c r="B27" s="571"/>
      <c r="C27" s="501" t="s">
        <v>45</v>
      </c>
      <c r="D27" s="499">
        <v>0.95569206134074847</v>
      </c>
      <c r="E27" s="499">
        <v>4.430793865925154E-2</v>
      </c>
    </row>
    <row r="28" spans="2:15" ht="16">
      <c r="B28" s="570">
        <v>2021</v>
      </c>
      <c r="C28" s="501" t="s">
        <v>840</v>
      </c>
      <c r="D28" s="499">
        <v>0.74191431473847114</v>
      </c>
      <c r="E28" s="499">
        <v>0.25808568526152886</v>
      </c>
    </row>
    <row r="29" spans="2:15" ht="16">
      <c r="B29" s="571"/>
      <c r="C29" s="501" t="s">
        <v>45</v>
      </c>
      <c r="D29" s="499">
        <v>0.96392205218883853</v>
      </c>
      <c r="E29" s="499">
        <v>3.6077947811161457E-2</v>
      </c>
    </row>
    <row r="32" spans="2:15">
      <c r="B32" s="217" t="s">
        <v>1025</v>
      </c>
      <c r="C32" s="217" t="s">
        <v>1027</v>
      </c>
      <c r="D32" s="217">
        <v>2010</v>
      </c>
      <c r="E32" s="217">
        <v>2011</v>
      </c>
      <c r="F32" s="217">
        <v>2012</v>
      </c>
      <c r="G32" s="217">
        <v>2013</v>
      </c>
      <c r="H32" s="217">
        <v>2014</v>
      </c>
      <c r="I32" s="217">
        <v>2015</v>
      </c>
      <c r="J32" s="217">
        <v>2016</v>
      </c>
      <c r="K32" s="217">
        <v>2017</v>
      </c>
      <c r="L32" s="217">
        <v>2018</v>
      </c>
      <c r="M32" s="217">
        <v>2019</v>
      </c>
      <c r="N32" s="217">
        <v>2020</v>
      </c>
      <c r="O32" s="217">
        <v>2021</v>
      </c>
    </row>
    <row r="33" spans="2:15">
      <c r="B33" s="217" t="s">
        <v>1022</v>
      </c>
      <c r="C33" s="217" t="s">
        <v>1026</v>
      </c>
      <c r="D33" s="500">
        <v>0.20167000000000004</v>
      </c>
      <c r="E33" s="500">
        <v>0.61423000000000005</v>
      </c>
      <c r="F33" s="500">
        <v>0.69542500000000018</v>
      </c>
      <c r="G33" s="500">
        <v>0.39543</v>
      </c>
      <c r="H33" s="500">
        <v>0.32118000000000002</v>
      </c>
      <c r="I33" s="500">
        <v>0.54418</v>
      </c>
      <c r="J33" s="500">
        <v>0.33561000000000002</v>
      </c>
      <c r="K33" s="500">
        <v>0</v>
      </c>
      <c r="L33" s="500">
        <v>2.9450250000000011</v>
      </c>
      <c r="M33" s="500">
        <v>0</v>
      </c>
      <c r="N33" s="500">
        <v>0.44840000000000002</v>
      </c>
      <c r="O33" s="500">
        <v>0</v>
      </c>
    </row>
    <row r="34" spans="2:15">
      <c r="B34" s="217" t="s">
        <v>842</v>
      </c>
      <c r="C34" s="217" t="s">
        <v>1026</v>
      </c>
      <c r="D34" s="500">
        <v>0</v>
      </c>
      <c r="E34" s="500">
        <v>0</v>
      </c>
      <c r="F34" s="500">
        <v>0</v>
      </c>
      <c r="G34" s="500">
        <v>0</v>
      </c>
      <c r="H34" s="500">
        <v>0</v>
      </c>
      <c r="I34" s="500">
        <v>0</v>
      </c>
      <c r="J34" s="500">
        <v>0</v>
      </c>
      <c r="K34" s="500">
        <v>0</v>
      </c>
      <c r="L34" s="500">
        <v>0</v>
      </c>
      <c r="M34" s="500">
        <v>0</v>
      </c>
      <c r="N34" s="500">
        <v>0</v>
      </c>
      <c r="O34" s="500">
        <v>0</v>
      </c>
    </row>
    <row r="35" spans="2:15">
      <c r="B35" s="217" t="s">
        <v>693</v>
      </c>
      <c r="C35" s="217" t="s">
        <v>1026</v>
      </c>
      <c r="D35" s="500">
        <v>0.22500000000000001</v>
      </c>
      <c r="E35" s="500">
        <v>0</v>
      </c>
      <c r="F35" s="500">
        <v>0</v>
      </c>
      <c r="G35" s="500">
        <v>0.09</v>
      </c>
      <c r="H35" s="500">
        <v>8.4999999999999992E-2</v>
      </c>
      <c r="I35" s="500">
        <v>0.20500000000000002</v>
      </c>
      <c r="J35" s="500">
        <v>0.11</v>
      </c>
      <c r="K35" s="500">
        <v>0.54800000000000004</v>
      </c>
      <c r="L35" s="500">
        <v>0</v>
      </c>
      <c r="M35" s="500">
        <v>6.2E-2</v>
      </c>
      <c r="N35" s="500">
        <v>0.14850000000000002</v>
      </c>
      <c r="O35" s="500">
        <v>8.4420000000000009E-2</v>
      </c>
    </row>
    <row r="36" spans="2:15">
      <c r="B36" s="217" t="s">
        <v>1023</v>
      </c>
      <c r="C36" s="217" t="s">
        <v>1026</v>
      </c>
      <c r="D36" s="500">
        <v>26.524609999999996</v>
      </c>
      <c r="E36" s="500">
        <v>25.503940000000004</v>
      </c>
      <c r="F36" s="500">
        <v>49.976040000000054</v>
      </c>
      <c r="G36" s="500">
        <v>24.777839999999998</v>
      </c>
      <c r="H36" s="500">
        <v>26.319695400000018</v>
      </c>
      <c r="I36" s="500">
        <v>38.849089999999997</v>
      </c>
      <c r="J36" s="500">
        <v>20.387439999999998</v>
      </c>
      <c r="K36" s="500">
        <v>13.1812</v>
      </c>
      <c r="L36" s="500">
        <v>26.59598500000001</v>
      </c>
      <c r="M36" s="500">
        <v>13.191172999999997</v>
      </c>
      <c r="N36" s="500">
        <v>14.986329999999997</v>
      </c>
      <c r="O36" s="500">
        <v>21.812639999999998</v>
      </c>
    </row>
    <row r="37" spans="2:15">
      <c r="B37" s="217" t="s">
        <v>179</v>
      </c>
      <c r="C37" s="217" t="s">
        <v>1026</v>
      </c>
      <c r="D37" s="500">
        <v>0</v>
      </c>
      <c r="E37" s="500">
        <v>0</v>
      </c>
      <c r="F37" s="500">
        <v>0</v>
      </c>
      <c r="G37" s="500">
        <v>0</v>
      </c>
      <c r="H37" s="500">
        <v>0</v>
      </c>
      <c r="I37" s="500">
        <v>0</v>
      </c>
      <c r="J37" s="500">
        <v>0</v>
      </c>
      <c r="K37" s="500">
        <v>0</v>
      </c>
      <c r="L37" s="500">
        <v>2.8000000000000001E-2</v>
      </c>
      <c r="M37" s="500">
        <v>0</v>
      </c>
      <c r="N37" s="500">
        <v>0</v>
      </c>
      <c r="O37" s="500">
        <v>2.5175999999999998</v>
      </c>
    </row>
    <row r="38" spans="2:15">
      <c r="B38" s="217" t="s">
        <v>840</v>
      </c>
      <c r="C38" s="217" t="s">
        <v>1026</v>
      </c>
      <c r="D38" s="500">
        <v>0</v>
      </c>
      <c r="E38" s="500">
        <v>0</v>
      </c>
      <c r="F38" s="500">
        <v>0</v>
      </c>
      <c r="G38" s="500">
        <v>0</v>
      </c>
      <c r="H38" s="500">
        <v>0</v>
      </c>
      <c r="I38" s="500">
        <v>0.15222999999999998</v>
      </c>
      <c r="J38" s="500">
        <v>0</v>
      </c>
      <c r="K38" s="500">
        <v>1.9626480000000004</v>
      </c>
      <c r="L38" s="500">
        <v>30.398064999999995</v>
      </c>
      <c r="M38" s="500">
        <v>40.688486478000009</v>
      </c>
      <c r="N38" s="500">
        <v>46.725886999999943</v>
      </c>
      <c r="O38" s="500">
        <v>70.157284999999973</v>
      </c>
    </row>
    <row r="39" spans="2:15">
      <c r="B39" s="217" t="s">
        <v>45</v>
      </c>
      <c r="C39" s="217" t="s">
        <v>1026</v>
      </c>
      <c r="D39" s="500">
        <v>6.1350000000000002E-2</v>
      </c>
      <c r="E39" s="500">
        <v>0.51907999999999999</v>
      </c>
      <c r="F39" s="500">
        <v>0.11890000000000001</v>
      </c>
      <c r="G39" s="500">
        <v>0.19642499999999999</v>
      </c>
      <c r="H39" s="500">
        <v>1.0307999999999999</v>
      </c>
      <c r="I39" s="500">
        <v>6.1254999999999997</v>
      </c>
      <c r="J39" s="500">
        <v>8.3947800000000008</v>
      </c>
      <c r="K39" s="500">
        <v>28.709175000000023</v>
      </c>
      <c r="L39" s="500">
        <v>35.70715900314714</v>
      </c>
      <c r="M39" s="500">
        <v>45.65921299999998</v>
      </c>
      <c r="N39" s="500">
        <v>102.704577</v>
      </c>
      <c r="O39" s="500">
        <v>69.166409999999942</v>
      </c>
    </row>
    <row r="40" spans="2:15">
      <c r="B40" s="217"/>
      <c r="C40" s="217"/>
      <c r="D40" s="217"/>
      <c r="E40" s="217"/>
      <c r="F40" s="217"/>
      <c r="G40" s="217"/>
      <c r="H40" s="217"/>
      <c r="I40" s="217"/>
      <c r="J40" s="217"/>
      <c r="K40" s="217"/>
      <c r="L40" s="217"/>
      <c r="M40" s="217"/>
      <c r="N40" s="217"/>
      <c r="O40" s="217"/>
    </row>
    <row r="41" spans="2:15">
      <c r="B41" s="217"/>
      <c r="C41" s="217"/>
      <c r="D41" s="217"/>
      <c r="E41" s="217"/>
      <c r="F41" s="217"/>
      <c r="G41" s="217"/>
      <c r="H41" s="217"/>
      <c r="I41" s="217"/>
      <c r="J41" s="217"/>
      <c r="K41" s="217"/>
      <c r="L41" s="217"/>
      <c r="M41" s="217"/>
      <c r="N41" s="217"/>
      <c r="O41" s="217"/>
    </row>
    <row r="42" spans="2:15">
      <c r="B42" s="217" t="s">
        <v>1025</v>
      </c>
      <c r="C42" s="217" t="s">
        <v>1027</v>
      </c>
      <c r="D42" s="217">
        <v>2010</v>
      </c>
      <c r="E42" s="217">
        <v>2011</v>
      </c>
      <c r="F42" s="217">
        <v>2012</v>
      </c>
      <c r="G42" s="217">
        <v>2013</v>
      </c>
      <c r="H42" s="217">
        <v>2014</v>
      </c>
      <c r="I42" s="217">
        <v>2015</v>
      </c>
      <c r="J42" s="217">
        <v>2016</v>
      </c>
      <c r="K42" s="217">
        <v>2017</v>
      </c>
      <c r="L42" s="217">
        <v>2018</v>
      </c>
      <c r="M42" s="217">
        <v>2019</v>
      </c>
      <c r="N42" s="217">
        <v>2020</v>
      </c>
      <c r="O42" s="217">
        <v>2021</v>
      </c>
    </row>
    <row r="43" spans="2:15">
      <c r="B43" s="217" t="s">
        <v>1022</v>
      </c>
      <c r="C43" s="217" t="s">
        <v>1029</v>
      </c>
      <c r="D43" s="500">
        <v>5.4063819999999998</v>
      </c>
      <c r="E43" s="500">
        <v>7.5426609999999901</v>
      </c>
      <c r="F43" s="500">
        <v>10.214546</v>
      </c>
      <c r="G43" s="500">
        <v>10.08680644</v>
      </c>
      <c r="H43" s="500">
        <v>6.5134191000000001</v>
      </c>
      <c r="I43" s="500">
        <v>4.686496</v>
      </c>
      <c r="J43" s="500">
        <v>4.050751</v>
      </c>
      <c r="K43" s="500">
        <v>2.048</v>
      </c>
      <c r="L43" s="500">
        <v>1.96956</v>
      </c>
      <c r="M43" s="500">
        <v>6.6865800000000002</v>
      </c>
      <c r="N43" s="500">
        <v>4.2811500000000002</v>
      </c>
      <c r="O43" s="500">
        <v>9.2211999999999996</v>
      </c>
    </row>
    <row r="44" spans="2:15">
      <c r="B44" s="217" t="s">
        <v>842</v>
      </c>
      <c r="C44" s="217" t="s">
        <v>1029</v>
      </c>
      <c r="D44" s="500">
        <v>0.33500000000000002</v>
      </c>
      <c r="E44" s="500">
        <v>0.4899</v>
      </c>
      <c r="F44" s="500">
        <v>1.0024999999999999</v>
      </c>
      <c r="G44" s="500">
        <v>1.2150000000000001</v>
      </c>
      <c r="H44" s="500">
        <v>1.327</v>
      </c>
      <c r="I44" s="500">
        <v>0.26</v>
      </c>
      <c r="J44" s="500">
        <v>0.31509999999999999</v>
      </c>
      <c r="K44" s="500">
        <v>0.15</v>
      </c>
      <c r="L44" s="500">
        <v>0.85</v>
      </c>
      <c r="M44" s="500">
        <v>0.64300000000000002</v>
      </c>
      <c r="N44" s="500">
        <v>0.15</v>
      </c>
      <c r="O44" s="500">
        <v>0.11</v>
      </c>
    </row>
    <row r="45" spans="2:15">
      <c r="B45" s="217" t="s">
        <v>693</v>
      </c>
      <c r="C45" s="217" t="s">
        <v>1029</v>
      </c>
      <c r="D45" s="500">
        <v>0.19800000000000001</v>
      </c>
      <c r="E45" s="500">
        <v>0</v>
      </c>
      <c r="F45" s="500">
        <v>0.2354</v>
      </c>
      <c r="G45" s="500">
        <v>0.205764</v>
      </c>
      <c r="H45" s="500">
        <v>0.39550000000000002</v>
      </c>
      <c r="I45" s="500">
        <v>0.63865000000000005</v>
      </c>
      <c r="J45" s="500">
        <v>0.63490000000000002</v>
      </c>
      <c r="K45" s="500">
        <v>0.78100000000000003</v>
      </c>
      <c r="L45" s="500">
        <v>1.15706</v>
      </c>
      <c r="M45" s="500">
        <v>0.81619799999999998</v>
      </c>
      <c r="N45" s="500">
        <v>0.14449999999999999</v>
      </c>
      <c r="O45" s="500">
        <v>0.2828</v>
      </c>
    </row>
    <row r="46" spans="2:15">
      <c r="B46" s="217" t="s">
        <v>1023</v>
      </c>
      <c r="C46" s="217" t="s">
        <v>1029</v>
      </c>
      <c r="D46" s="500">
        <v>7.0873350000000697</v>
      </c>
      <c r="E46" s="500">
        <v>4.9707350000000101</v>
      </c>
      <c r="F46" s="500">
        <v>8.6555680000000095</v>
      </c>
      <c r="G46" s="500">
        <v>9.0398079999999794</v>
      </c>
      <c r="H46" s="500">
        <v>10.855434000000001</v>
      </c>
      <c r="I46" s="500">
        <v>13.577305000000001</v>
      </c>
      <c r="J46" s="500">
        <v>17.206403000000002</v>
      </c>
      <c r="K46" s="500">
        <v>8.1328700000000005</v>
      </c>
      <c r="L46" s="500">
        <v>9.4165699999999894</v>
      </c>
      <c r="M46" s="500">
        <v>7.6275649999999997</v>
      </c>
      <c r="N46" s="500">
        <v>6.6529529999999903</v>
      </c>
      <c r="O46" s="500">
        <v>3.7595399999999999</v>
      </c>
    </row>
    <row r="47" spans="2:15">
      <c r="B47" s="217" t="s">
        <v>179</v>
      </c>
      <c r="C47" s="217" t="s">
        <v>1029</v>
      </c>
      <c r="D47" s="500">
        <v>1.0835999999999999</v>
      </c>
      <c r="E47" s="500">
        <v>1.0656559999999999</v>
      </c>
      <c r="F47" s="500">
        <v>1.1760999999999999</v>
      </c>
      <c r="G47" s="500">
        <v>2.2785000000000002</v>
      </c>
      <c r="H47" s="500">
        <v>1.1329</v>
      </c>
      <c r="I47" s="500">
        <v>4.12723</v>
      </c>
      <c r="J47" s="500">
        <v>2.2463000000000002</v>
      </c>
      <c r="K47" s="500">
        <v>3.6402000000000001</v>
      </c>
      <c r="L47" s="500">
        <v>4.2471500000000004</v>
      </c>
      <c r="M47" s="500">
        <v>6.6568100000000001</v>
      </c>
      <c r="N47" s="500">
        <v>8.2077000000000009</v>
      </c>
      <c r="O47" s="500">
        <v>19.995049999999999</v>
      </c>
    </row>
    <row r="48" spans="2:15">
      <c r="B48" s="217" t="s">
        <v>840</v>
      </c>
      <c r="C48" s="217" t="s">
        <v>1029</v>
      </c>
      <c r="D48" s="500">
        <v>4.3925580809999998</v>
      </c>
      <c r="E48" s="500">
        <v>8.3744287969999895</v>
      </c>
      <c r="F48" s="500">
        <v>29.166486561999999</v>
      </c>
      <c r="G48" s="500">
        <v>56.065709278999897</v>
      </c>
      <c r="H48" s="500">
        <v>22.844752344</v>
      </c>
      <c r="I48" s="500">
        <v>33.447671999999997</v>
      </c>
      <c r="J48" s="500">
        <v>50.563398000000099</v>
      </c>
      <c r="K48" s="500">
        <v>69.416688000000093</v>
      </c>
      <c r="L48" s="500">
        <v>27.570090499999999</v>
      </c>
      <c r="M48" s="500">
        <v>29.0741890000001</v>
      </c>
      <c r="N48" s="500">
        <v>27.726717346820902</v>
      </c>
      <c r="O48" s="500">
        <v>24.405232000000002</v>
      </c>
    </row>
    <row r="49" spans="2:15">
      <c r="B49" s="217" t="s">
        <v>45</v>
      </c>
      <c r="C49" s="217" t="s">
        <v>1029</v>
      </c>
      <c r="D49" s="500">
        <v>31.608389999999801</v>
      </c>
      <c r="E49" s="500">
        <v>40.7975300499998</v>
      </c>
      <c r="F49" s="500">
        <v>49.900119999999802</v>
      </c>
      <c r="G49" s="500">
        <v>32.730704999999702</v>
      </c>
      <c r="H49" s="500">
        <v>46.409280000000102</v>
      </c>
      <c r="I49" s="500">
        <v>59.571429999999999</v>
      </c>
      <c r="J49" s="500">
        <v>43.907416000000097</v>
      </c>
      <c r="K49" s="500">
        <v>22.086774999999999</v>
      </c>
      <c r="L49" s="500">
        <v>11.4267039984331</v>
      </c>
      <c r="M49" s="500">
        <v>9.25861000000004</v>
      </c>
      <c r="N49" s="500">
        <v>4.7616049999999603</v>
      </c>
      <c r="O49" s="500">
        <v>2.5887799999999701</v>
      </c>
    </row>
  </sheetData>
  <mergeCells count="12">
    <mergeCell ref="B28:B29"/>
    <mergeCell ref="B16:B17"/>
    <mergeCell ref="B18:B19"/>
    <mergeCell ref="B20:B21"/>
    <mergeCell ref="B22:B23"/>
    <mergeCell ref="B24:B25"/>
    <mergeCell ref="B26:B27"/>
    <mergeCell ref="B6:B7"/>
    <mergeCell ref="B8:B9"/>
    <mergeCell ref="B10:B11"/>
    <mergeCell ref="B12:B13"/>
    <mergeCell ref="B14:B15"/>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5FED-2D77-458A-AEBB-6FA7CB35A6C3}">
  <sheetPr>
    <tabColor theme="9" tint="0.59999389629810485"/>
  </sheetPr>
  <dimension ref="A1:P24"/>
  <sheetViews>
    <sheetView showGridLines="0" zoomScale="80" zoomScaleNormal="80" workbookViewId="0">
      <selection activeCell="A2" sqref="A2"/>
    </sheetView>
  </sheetViews>
  <sheetFormatPr baseColWidth="10" defaultColWidth="9" defaultRowHeight="15"/>
  <cols>
    <col min="2" max="2" width="34.6640625" bestFit="1" customWidth="1"/>
    <col min="3" max="3" width="19.83203125" bestFit="1" customWidth="1"/>
    <col min="4" max="4" width="8" bestFit="1" customWidth="1"/>
    <col min="5" max="5" width="8.1640625" bestFit="1" customWidth="1"/>
    <col min="6" max="6" width="8" bestFit="1" customWidth="1"/>
    <col min="7" max="7" width="14.1640625" bestFit="1" customWidth="1"/>
    <col min="8" max="8" width="16.6640625" bestFit="1" customWidth="1"/>
  </cols>
  <sheetData>
    <row r="1" spans="1:16">
      <c r="A1" s="30" t="s">
        <v>751</v>
      </c>
    </row>
    <row r="3" spans="1:16" ht="16">
      <c r="B3" s="98" t="s">
        <v>696</v>
      </c>
      <c r="C3" s="108"/>
      <c r="D3" s="108"/>
      <c r="E3" s="108"/>
      <c r="F3" s="108"/>
      <c r="G3" s="108"/>
      <c r="H3" s="108"/>
    </row>
    <row r="4" spans="1:16" ht="16">
      <c r="B4" s="98" t="s">
        <v>726</v>
      </c>
      <c r="C4" s="108"/>
      <c r="D4" s="98"/>
      <c r="E4" s="98"/>
      <c r="F4" s="98"/>
      <c r="G4" s="98"/>
      <c r="H4" s="98"/>
    </row>
    <row r="5" spans="1:16" ht="16">
      <c r="B5" s="313"/>
      <c r="C5" s="108"/>
      <c r="D5" s="324" t="s">
        <v>32</v>
      </c>
      <c r="E5" s="324" t="s">
        <v>156</v>
      </c>
      <c r="F5" s="324" t="s">
        <v>35</v>
      </c>
      <c r="G5" s="324" t="s">
        <v>157</v>
      </c>
      <c r="H5" s="324" t="s">
        <v>728</v>
      </c>
    </row>
    <row r="6" spans="1:16" ht="16">
      <c r="B6" s="657" t="s">
        <v>727</v>
      </c>
      <c r="C6" s="325" t="s">
        <v>20</v>
      </c>
      <c r="D6" s="328">
        <v>0.54369920000000005</v>
      </c>
      <c r="E6" s="328">
        <v>0.82</v>
      </c>
      <c r="F6" s="328">
        <v>0.24585000000000001</v>
      </c>
      <c r="G6" s="328">
        <v>0.38979999999999998</v>
      </c>
      <c r="H6" s="328">
        <v>0.30768240000000002</v>
      </c>
    </row>
    <row r="7" spans="1:16" ht="16">
      <c r="B7" s="657"/>
      <c r="C7" s="325" t="s">
        <v>21</v>
      </c>
      <c r="D7" s="328">
        <v>0.59</v>
      </c>
      <c r="E7" s="328">
        <v>0.82</v>
      </c>
      <c r="F7" s="328">
        <v>0.51</v>
      </c>
      <c r="G7" s="328">
        <v>0.39</v>
      </c>
      <c r="H7" s="328">
        <v>0.51</v>
      </c>
    </row>
    <row r="8" spans="1:16" ht="16">
      <c r="B8" s="657"/>
      <c r="C8" s="325" t="s">
        <v>22</v>
      </c>
      <c r="D8" s="328">
        <v>0.61614000000000002</v>
      </c>
      <c r="E8" s="328">
        <v>0.90391780799999999</v>
      </c>
      <c r="F8" s="328">
        <v>0.87395999999999996</v>
      </c>
      <c r="G8" s="328">
        <v>0.38979999999999998</v>
      </c>
      <c r="H8" s="328">
        <v>0.83166359999999995</v>
      </c>
    </row>
    <row r="9" spans="1:16" ht="16">
      <c r="B9" s="657" t="s">
        <v>729</v>
      </c>
      <c r="C9" s="325" t="s">
        <v>20</v>
      </c>
      <c r="D9" s="328">
        <v>0.33331460000000002</v>
      </c>
      <c r="E9" s="328">
        <v>0.82510115900000003</v>
      </c>
      <c r="F9" s="328">
        <v>0.46069090000000001</v>
      </c>
      <c r="G9" s="328">
        <v>0.49953340000000002</v>
      </c>
      <c r="H9" s="328">
        <v>0.29237980000000002</v>
      </c>
      <c r="I9" s="326"/>
    </row>
    <row r="10" spans="1:16" ht="16">
      <c r="B10" s="657"/>
      <c r="C10" s="325" t="s">
        <v>21</v>
      </c>
      <c r="D10" s="328">
        <v>0.56999999999999995</v>
      </c>
      <c r="E10" s="328">
        <v>0.84</v>
      </c>
      <c r="F10" s="328">
        <v>0.59</v>
      </c>
      <c r="G10" s="328">
        <v>0.75</v>
      </c>
      <c r="H10" s="328">
        <v>0.59</v>
      </c>
      <c r="I10" s="326"/>
    </row>
    <row r="11" spans="1:16" ht="16">
      <c r="B11" s="657"/>
      <c r="C11" s="325" t="s">
        <v>22</v>
      </c>
      <c r="D11" s="328">
        <v>0.87250519999999998</v>
      </c>
      <c r="E11" s="328">
        <v>0.91692202300000003</v>
      </c>
      <c r="F11" s="328">
        <v>0.71074870000000001</v>
      </c>
      <c r="G11" s="328">
        <v>0.93</v>
      </c>
      <c r="H11" s="328">
        <v>0.92730619999999997</v>
      </c>
      <c r="I11" s="326"/>
    </row>
    <row r="12" spans="1:16" ht="16">
      <c r="B12" s="657" t="s">
        <v>730</v>
      </c>
      <c r="C12" s="325" t="s">
        <v>20</v>
      </c>
      <c r="D12" s="328">
        <v>0.52495499999999995</v>
      </c>
      <c r="E12" s="328">
        <v>0.78138399999999997</v>
      </c>
      <c r="F12" s="328">
        <v>0.56625409999999998</v>
      </c>
      <c r="G12" s="328">
        <v>0.93</v>
      </c>
      <c r="H12" s="328">
        <v>0.55930840000000004</v>
      </c>
      <c r="I12" s="326"/>
    </row>
    <row r="13" spans="1:16" ht="16">
      <c r="B13" s="657"/>
      <c r="C13" s="325" t="s">
        <v>21</v>
      </c>
      <c r="D13" s="328">
        <v>0.63</v>
      </c>
      <c r="E13" s="328">
        <v>0.85</v>
      </c>
      <c r="F13" s="328">
        <v>0.68</v>
      </c>
      <c r="G13" s="328">
        <v>0.93</v>
      </c>
      <c r="H13" s="328">
        <v>0.75</v>
      </c>
      <c r="I13" s="326"/>
      <c r="N13" s="318"/>
      <c r="O13" s="318"/>
      <c r="P13" s="318"/>
    </row>
    <row r="14" spans="1:16" ht="16">
      <c r="B14" s="657"/>
      <c r="C14" s="325" t="s">
        <v>22</v>
      </c>
      <c r="D14" s="328">
        <v>0.74371765000000001</v>
      </c>
      <c r="E14" s="328">
        <v>0.913242</v>
      </c>
      <c r="F14" s="328">
        <v>0.8236561</v>
      </c>
      <c r="G14" s="328">
        <v>0.95456839999999998</v>
      </c>
      <c r="H14" s="328">
        <v>0.91320000000000001</v>
      </c>
      <c r="I14" s="326"/>
      <c r="N14" s="327"/>
      <c r="O14" s="327"/>
      <c r="P14" s="327"/>
    </row>
    <row r="15" spans="1:16" ht="16">
      <c r="B15" s="657" t="s">
        <v>732</v>
      </c>
      <c r="C15" s="325" t="s">
        <v>20</v>
      </c>
      <c r="D15" s="328">
        <v>0.48206795000000002</v>
      </c>
      <c r="E15" s="328"/>
      <c r="F15" s="328">
        <v>0.63395970000000001</v>
      </c>
      <c r="G15" s="328"/>
      <c r="H15" s="328">
        <v>0.65388259999999998</v>
      </c>
      <c r="I15" s="326"/>
      <c r="N15" s="323"/>
      <c r="O15" s="323"/>
      <c r="P15" s="323"/>
    </row>
    <row r="16" spans="1:16" ht="16">
      <c r="B16" s="657"/>
      <c r="C16" s="325" t="s">
        <v>21</v>
      </c>
      <c r="D16" s="328">
        <v>0.61</v>
      </c>
      <c r="E16" s="328"/>
      <c r="F16" s="328">
        <v>0.72</v>
      </c>
      <c r="G16" s="328"/>
      <c r="H16" s="328">
        <v>0.79</v>
      </c>
      <c r="I16" s="326"/>
      <c r="N16" s="327"/>
      <c r="O16" s="327"/>
      <c r="P16" s="327"/>
    </row>
    <row r="17" spans="2:9" ht="16">
      <c r="B17" s="657"/>
      <c r="C17" s="325" t="s">
        <v>22</v>
      </c>
      <c r="D17" s="328">
        <v>0.74855000000000005</v>
      </c>
      <c r="E17" s="328"/>
      <c r="F17" s="328">
        <v>0.90410000000000001</v>
      </c>
      <c r="G17" s="328"/>
      <c r="H17" s="328">
        <v>0.90444599999999997</v>
      </c>
      <c r="I17" s="326"/>
    </row>
    <row r="18" spans="2:9" ht="16">
      <c r="B18" s="657" t="s">
        <v>733</v>
      </c>
      <c r="C18" s="325" t="s">
        <v>20</v>
      </c>
      <c r="D18" s="328">
        <v>0.51572499999999999</v>
      </c>
      <c r="E18" s="328">
        <v>0.61696869099999996</v>
      </c>
      <c r="F18" s="328">
        <v>0.72085999999999995</v>
      </c>
      <c r="G18" s="328">
        <v>0.66</v>
      </c>
      <c r="H18" s="328">
        <v>0.48629684899999998</v>
      </c>
      <c r="I18" s="326"/>
    </row>
    <row r="19" spans="2:9" ht="16">
      <c r="B19" s="657"/>
      <c r="C19" s="325" t="s">
        <v>21</v>
      </c>
      <c r="D19" s="328">
        <v>0.68</v>
      </c>
      <c r="E19" s="328">
        <v>0.79</v>
      </c>
      <c r="F19" s="328">
        <v>0.73</v>
      </c>
      <c r="G19" s="328">
        <v>0.88</v>
      </c>
      <c r="H19" s="328">
        <v>0.76</v>
      </c>
      <c r="I19" s="326"/>
    </row>
    <row r="20" spans="2:9" ht="16">
      <c r="B20" s="657"/>
      <c r="C20" s="325" t="s">
        <v>22</v>
      </c>
      <c r="D20" s="328">
        <v>0.89627087400000005</v>
      </c>
      <c r="E20" s="328">
        <v>0.86599999999999999</v>
      </c>
      <c r="F20" s="328">
        <v>0.74032609999999999</v>
      </c>
      <c r="G20" s="328">
        <v>0.93</v>
      </c>
      <c r="H20" s="328">
        <v>0.90846000000000005</v>
      </c>
      <c r="I20" s="326"/>
    </row>
    <row r="21" spans="2:9" ht="16">
      <c r="B21" s="657" t="s">
        <v>734</v>
      </c>
      <c r="C21" s="325" t="s">
        <v>20</v>
      </c>
      <c r="D21" s="328">
        <v>0.57184931500000002</v>
      </c>
      <c r="E21" s="328">
        <v>0.62949999999999995</v>
      </c>
      <c r="F21" s="328">
        <v>0.75</v>
      </c>
      <c r="G21" s="328">
        <v>0.46989954299999998</v>
      </c>
      <c r="H21" s="328">
        <v>0.79</v>
      </c>
    </row>
    <row r="22" spans="2:9" ht="16">
      <c r="B22" s="657"/>
      <c r="C22" s="325" t="s">
        <v>21</v>
      </c>
      <c r="D22" s="328">
        <v>0.63</v>
      </c>
      <c r="E22" s="328">
        <v>0.77</v>
      </c>
      <c r="F22" s="328">
        <v>0.75</v>
      </c>
      <c r="G22" s="328">
        <v>0.6</v>
      </c>
      <c r="H22" s="328">
        <v>0.79</v>
      </c>
    </row>
    <row r="23" spans="2:9" ht="16">
      <c r="B23" s="657"/>
      <c r="C23" s="325" t="s">
        <v>22</v>
      </c>
      <c r="D23" s="328">
        <v>0.65</v>
      </c>
      <c r="E23" s="328">
        <v>0.89670730600000004</v>
      </c>
      <c r="F23" s="328">
        <v>0.75</v>
      </c>
      <c r="G23" s="328">
        <v>0.93</v>
      </c>
      <c r="H23" s="328">
        <v>0.79</v>
      </c>
    </row>
    <row r="24" spans="2:9" ht="16">
      <c r="D24" s="326"/>
      <c r="E24" s="326"/>
      <c r="F24" s="326"/>
      <c r="G24" s="326"/>
      <c r="H24" s="326"/>
    </row>
  </sheetData>
  <mergeCells count="6">
    <mergeCell ref="B21:B23"/>
    <mergeCell ref="B6:B8"/>
    <mergeCell ref="B9:B11"/>
    <mergeCell ref="B12:B14"/>
    <mergeCell ref="B15:B17"/>
    <mergeCell ref="B18:B20"/>
  </mergeCells>
  <pageMargins left="0.7" right="0.7" top="0.75" bottom="0.75" header="0.3" footer="0.3"/>
  <pageSetup orientation="portrait" horizontalDpi="203" verticalDpi="203"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400C1-9B3D-49E7-B300-E97896501066}">
  <sheetPr>
    <tabColor theme="9" tint="0.59999389629810485"/>
  </sheetPr>
  <dimension ref="A1:E11"/>
  <sheetViews>
    <sheetView showGridLines="0" zoomScale="80" zoomScaleNormal="80" workbookViewId="0">
      <selection activeCell="A2" sqref="A2"/>
    </sheetView>
  </sheetViews>
  <sheetFormatPr baseColWidth="10" defaultColWidth="9" defaultRowHeight="15"/>
  <cols>
    <col min="2" max="2" width="20.33203125" bestFit="1" customWidth="1"/>
    <col min="3" max="3" width="14.6640625" bestFit="1" customWidth="1"/>
    <col min="4" max="4" width="19.6640625" bestFit="1" customWidth="1"/>
    <col min="5" max="5" width="16" bestFit="1" customWidth="1"/>
  </cols>
  <sheetData>
    <row r="1" spans="1:5">
      <c r="A1" s="30" t="s">
        <v>752</v>
      </c>
    </row>
    <row r="3" spans="1:5" ht="16">
      <c r="B3" s="98" t="s">
        <v>24</v>
      </c>
      <c r="C3" s="108"/>
      <c r="D3" s="108"/>
      <c r="E3" s="108"/>
    </row>
    <row r="4" spans="1:5" ht="16">
      <c r="B4" s="98"/>
      <c r="C4" s="108"/>
      <c r="D4" s="108"/>
      <c r="E4" s="108"/>
    </row>
    <row r="5" spans="1:5" ht="16">
      <c r="B5" s="98" t="s">
        <v>726</v>
      </c>
      <c r="C5" s="108"/>
      <c r="D5" s="108"/>
      <c r="E5" s="108"/>
    </row>
    <row r="6" spans="1:5" ht="16">
      <c r="B6" s="108"/>
      <c r="C6" s="108" t="s">
        <v>20</v>
      </c>
      <c r="D6" s="108" t="s">
        <v>21</v>
      </c>
      <c r="E6" s="108" t="s">
        <v>22</v>
      </c>
    </row>
    <row r="7" spans="1:5" ht="16">
      <c r="B7" s="329" t="s">
        <v>32</v>
      </c>
      <c r="C7" s="330">
        <v>4.5383392000000002E-2</v>
      </c>
      <c r="D7" s="330">
        <v>5.9512245999999998E-2</v>
      </c>
      <c r="E7" s="330">
        <v>0.118232226</v>
      </c>
    </row>
    <row r="8" spans="1:5" ht="16">
      <c r="B8" s="329" t="s">
        <v>156</v>
      </c>
      <c r="C8" s="330">
        <v>5.0752640000000002E-2</v>
      </c>
      <c r="D8" s="330">
        <v>8.8321170000000004E-2</v>
      </c>
      <c r="E8" s="330">
        <v>0.24039448299999999</v>
      </c>
    </row>
    <row r="9" spans="1:5" ht="16">
      <c r="B9" s="329" t="s">
        <v>35</v>
      </c>
      <c r="C9" s="330">
        <v>3.8956132999999997E-2</v>
      </c>
      <c r="D9" s="330">
        <v>5.7810233000000003E-2</v>
      </c>
      <c r="E9" s="330">
        <v>0.10353042699999999</v>
      </c>
    </row>
    <row r="10" spans="1:5" ht="16">
      <c r="B10" s="329" t="s">
        <v>157</v>
      </c>
      <c r="C10" s="330">
        <v>4.8268352E-2</v>
      </c>
      <c r="D10" s="330">
        <v>9.6649710999999999E-2</v>
      </c>
      <c r="E10" s="330">
        <v>0.182891884</v>
      </c>
    </row>
    <row r="11" spans="1:5" ht="16">
      <c r="B11" s="329" t="s">
        <v>728</v>
      </c>
      <c r="C11" s="330">
        <v>3.8077216999999997E-2</v>
      </c>
      <c r="D11" s="330">
        <v>7.0206762000000006E-2</v>
      </c>
      <c r="E11" s="330">
        <v>0.14646949100000001</v>
      </c>
    </row>
  </sheetData>
  <pageMargins left="0.7" right="0.7" top="0.75" bottom="0.75" header="0.3" footer="0.3"/>
  <pageSetup orientation="portrait" horizontalDpi="300" verticalDpi="300"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A894-95F1-4AA6-B262-F0C9ECF7F5EE}">
  <sheetPr>
    <tabColor theme="9" tint="0.59999389629810485"/>
  </sheetPr>
  <dimension ref="A1:BB941"/>
  <sheetViews>
    <sheetView showGridLines="0" zoomScale="80" zoomScaleNormal="80" workbookViewId="0">
      <selection activeCell="A2" sqref="A2"/>
    </sheetView>
  </sheetViews>
  <sheetFormatPr baseColWidth="10" defaultColWidth="9.1640625" defaultRowHeight="15"/>
  <cols>
    <col min="3" max="3" width="11.6640625" customWidth="1"/>
    <col min="4" max="4" width="24.6640625" bestFit="1" customWidth="1"/>
  </cols>
  <sheetData>
    <row r="1" spans="1:54">
      <c r="A1" s="30" t="s">
        <v>754</v>
      </c>
    </row>
    <row r="3" spans="1:54" ht="16">
      <c r="B3" s="108" t="s">
        <v>755</v>
      </c>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332"/>
      <c r="AI3" s="332"/>
      <c r="AJ3" s="332"/>
      <c r="AK3" s="332"/>
      <c r="AL3" s="332"/>
      <c r="AM3" s="332"/>
      <c r="AN3" s="332"/>
      <c r="AO3" s="332"/>
      <c r="AP3" s="332"/>
      <c r="AQ3" s="332"/>
      <c r="AR3" s="332"/>
      <c r="AS3" s="332"/>
      <c r="AT3" s="332"/>
      <c r="AU3" s="332"/>
      <c r="AV3" s="332"/>
      <c r="AW3" s="332"/>
      <c r="AX3" s="332"/>
      <c r="AY3" s="332"/>
      <c r="AZ3" s="332"/>
      <c r="BA3" s="332"/>
      <c r="BB3" s="332"/>
    </row>
    <row r="4" spans="1:54" ht="16">
      <c r="B4" s="98" t="s">
        <v>726</v>
      </c>
      <c r="C4" s="333"/>
      <c r="D4" s="333"/>
      <c r="E4" s="333"/>
      <c r="F4" s="333"/>
      <c r="G4" s="333"/>
      <c r="H4" s="333"/>
      <c r="I4" s="333"/>
      <c r="J4" s="333"/>
      <c r="K4" s="333"/>
      <c r="L4" s="333"/>
      <c r="M4" s="333"/>
      <c r="N4" s="333"/>
      <c r="O4" s="333"/>
      <c r="P4" s="333"/>
      <c r="Q4" s="333"/>
      <c r="R4" s="333"/>
      <c r="S4" s="333"/>
      <c r="T4" s="333"/>
      <c r="U4" s="333"/>
      <c r="V4" s="333"/>
      <c r="W4" s="333"/>
      <c r="X4" s="333"/>
      <c r="Y4" s="333"/>
      <c r="Z4" s="333"/>
      <c r="AA4" s="333"/>
      <c r="AB4" s="333"/>
      <c r="AC4" s="333"/>
      <c r="AD4" s="333"/>
      <c r="AE4" s="333"/>
      <c r="AF4" s="333"/>
      <c r="AG4" s="333"/>
    </row>
    <row r="6" spans="1:54" ht="34">
      <c r="B6" s="70" t="s">
        <v>756</v>
      </c>
      <c r="C6" s="208" t="s">
        <v>23</v>
      </c>
      <c r="D6" s="208" t="s">
        <v>757</v>
      </c>
      <c r="E6" s="30"/>
    </row>
    <row r="7" spans="1:54">
      <c r="B7" t="s">
        <v>727</v>
      </c>
      <c r="C7" s="62">
        <v>0.97681399999999996</v>
      </c>
      <c r="D7" s="109">
        <v>3.7092765E-2</v>
      </c>
    </row>
    <row r="8" spans="1:54">
      <c r="B8" t="s">
        <v>727</v>
      </c>
      <c r="C8" s="62">
        <v>0.94</v>
      </c>
      <c r="D8" s="109">
        <v>7.7622484000000005E-2</v>
      </c>
    </row>
    <row r="9" spans="1:54">
      <c r="B9" t="s">
        <v>727</v>
      </c>
      <c r="C9" s="62">
        <v>0.91510000000000002</v>
      </c>
      <c r="D9" s="109">
        <v>0.17032012499999999</v>
      </c>
    </row>
    <row r="10" spans="1:54">
      <c r="B10" t="s">
        <v>727</v>
      </c>
      <c r="C10" s="62">
        <v>0.91324200899999997</v>
      </c>
      <c r="D10" s="109">
        <v>0.119020135</v>
      </c>
    </row>
    <row r="11" spans="1:54">
      <c r="B11" t="s">
        <v>727</v>
      </c>
      <c r="C11" s="62">
        <v>0.90410000000000001</v>
      </c>
      <c r="D11" s="109">
        <v>4.6064683000000002E-2</v>
      </c>
    </row>
    <row r="12" spans="1:54">
      <c r="B12" t="s">
        <v>727</v>
      </c>
      <c r="C12" s="62">
        <v>0.90410000000000001</v>
      </c>
      <c r="D12" s="109">
        <v>3.2978706000000003E-2</v>
      </c>
    </row>
    <row r="13" spans="1:54">
      <c r="B13" t="s">
        <v>727</v>
      </c>
      <c r="C13" s="62">
        <v>0.9</v>
      </c>
      <c r="D13" s="109">
        <v>8.7650952000000004E-2</v>
      </c>
    </row>
    <row r="14" spans="1:54">
      <c r="B14" t="s">
        <v>727</v>
      </c>
      <c r="C14" s="62">
        <v>0.84930000000000005</v>
      </c>
      <c r="D14" s="109">
        <v>5.3151512999999997E-2</v>
      </c>
    </row>
    <row r="15" spans="1:54">
      <c r="B15" t="s">
        <v>727</v>
      </c>
      <c r="C15" s="62">
        <v>0.83409999999999995</v>
      </c>
      <c r="D15" s="109">
        <v>5.6362832000000002E-2</v>
      </c>
    </row>
    <row r="16" spans="1:54">
      <c r="B16" t="s">
        <v>727</v>
      </c>
      <c r="C16" s="62">
        <v>0.82191800000000004</v>
      </c>
      <c r="D16" s="109">
        <v>4.5154029999999998E-2</v>
      </c>
    </row>
    <row r="17" spans="2:10">
      <c r="B17" t="s">
        <v>727</v>
      </c>
      <c r="C17" s="62">
        <v>0.82191800000000004</v>
      </c>
      <c r="D17" s="109">
        <v>3.4524016999999997E-2</v>
      </c>
    </row>
    <row r="18" spans="2:10">
      <c r="B18" t="s">
        <v>727</v>
      </c>
      <c r="C18" s="62">
        <v>0.82</v>
      </c>
      <c r="D18" s="109">
        <v>0.105708327</v>
      </c>
    </row>
    <row r="19" spans="2:10">
      <c r="B19" t="s">
        <v>727</v>
      </c>
      <c r="C19" s="62">
        <v>0.82</v>
      </c>
      <c r="D19" s="109">
        <v>8.9118273999999997E-2</v>
      </c>
    </row>
    <row r="20" spans="2:10">
      <c r="B20" t="s">
        <v>727</v>
      </c>
      <c r="C20" s="62">
        <v>0.82</v>
      </c>
      <c r="D20" s="109">
        <v>8.8131240999999999E-2</v>
      </c>
    </row>
    <row r="21" spans="2:10">
      <c r="B21" t="s">
        <v>727</v>
      </c>
      <c r="C21" s="62">
        <v>0.82</v>
      </c>
      <c r="D21" s="109">
        <v>8.7144207000000001E-2</v>
      </c>
      <c r="J21" s="61"/>
    </row>
    <row r="22" spans="2:10">
      <c r="B22" t="s">
        <v>727</v>
      </c>
      <c r="C22" s="62">
        <v>0.82</v>
      </c>
      <c r="D22" s="109">
        <v>8.6196654999999997E-2</v>
      </c>
    </row>
    <row r="23" spans="2:10">
      <c r="B23" t="s">
        <v>727</v>
      </c>
      <c r="C23" s="62">
        <v>0.82</v>
      </c>
      <c r="D23" s="109">
        <v>8.6157174000000003E-2</v>
      </c>
    </row>
    <row r="24" spans="2:10">
      <c r="B24" t="s">
        <v>727</v>
      </c>
      <c r="C24" s="62">
        <v>0.82</v>
      </c>
      <c r="D24" s="109">
        <v>8.5170140000000005E-2</v>
      </c>
    </row>
    <row r="25" spans="2:10">
      <c r="B25" t="s">
        <v>727</v>
      </c>
      <c r="C25" s="62">
        <v>0.81799999999999995</v>
      </c>
      <c r="D25" s="109">
        <v>4.7394564E-2</v>
      </c>
    </row>
    <row r="26" spans="2:10">
      <c r="B26" t="s">
        <v>727</v>
      </c>
      <c r="C26" s="62">
        <v>0.78904099999999999</v>
      </c>
      <c r="D26" s="109">
        <v>4.6149568000000002E-2</v>
      </c>
    </row>
    <row r="27" spans="2:10">
      <c r="B27" t="s">
        <v>727</v>
      </c>
      <c r="C27" s="62">
        <v>0.7581</v>
      </c>
      <c r="D27" s="109">
        <v>4.7963655000000001E-2</v>
      </c>
    </row>
    <row r="28" spans="2:10">
      <c r="B28" t="s">
        <v>727</v>
      </c>
      <c r="C28" s="62">
        <v>0.75016307900000001</v>
      </c>
      <c r="D28" s="109">
        <v>0.113064821</v>
      </c>
    </row>
    <row r="29" spans="2:10">
      <c r="B29" t="s">
        <v>727</v>
      </c>
      <c r="C29" s="62">
        <v>0.74637699999999996</v>
      </c>
      <c r="D29" s="109">
        <v>0.123424888</v>
      </c>
    </row>
    <row r="30" spans="2:10">
      <c r="B30" t="s">
        <v>727</v>
      </c>
      <c r="C30" s="62">
        <v>0.72250000000000003</v>
      </c>
      <c r="D30" s="109">
        <v>7.5823688E-2</v>
      </c>
    </row>
    <row r="31" spans="2:10">
      <c r="B31" t="s">
        <v>727</v>
      </c>
      <c r="C31" s="62">
        <v>0.71609999999999996</v>
      </c>
      <c r="D31" s="109">
        <v>5.1761636999999999E-2</v>
      </c>
    </row>
    <row r="32" spans="2:10">
      <c r="B32" t="s">
        <v>727</v>
      </c>
      <c r="C32" s="62">
        <v>0.71479999999999999</v>
      </c>
      <c r="D32" s="109">
        <v>5.6380025E-2</v>
      </c>
    </row>
    <row r="33" spans="2:4">
      <c r="B33" t="s">
        <v>727</v>
      </c>
      <c r="C33" s="62">
        <v>0.70274000000000003</v>
      </c>
      <c r="D33" s="109">
        <v>5.1167101E-2</v>
      </c>
    </row>
    <row r="34" spans="2:4">
      <c r="B34" t="s">
        <v>727</v>
      </c>
      <c r="C34" s="62">
        <v>0.7</v>
      </c>
      <c r="D34" s="109">
        <v>3.9056875999999997E-2</v>
      </c>
    </row>
    <row r="35" spans="2:4">
      <c r="B35" t="s">
        <v>727</v>
      </c>
      <c r="C35" s="62">
        <v>0.7</v>
      </c>
      <c r="D35" s="109">
        <v>3.3677858999999997E-2</v>
      </c>
    </row>
    <row r="36" spans="2:4">
      <c r="B36" t="s">
        <v>727</v>
      </c>
      <c r="C36" s="62">
        <v>0.67541857000000005</v>
      </c>
      <c r="D36" s="109">
        <v>9.3979932000000002E-2</v>
      </c>
    </row>
    <row r="37" spans="2:4">
      <c r="B37" t="s">
        <v>727</v>
      </c>
      <c r="C37" s="62">
        <v>0.65449000000000002</v>
      </c>
      <c r="D37" s="109">
        <v>4.6676558E-2</v>
      </c>
    </row>
    <row r="38" spans="2:4">
      <c r="B38" t="s">
        <v>727</v>
      </c>
      <c r="C38" s="62">
        <v>0.64880000000000004</v>
      </c>
      <c r="D38" s="109">
        <v>5.1789572999999998E-2</v>
      </c>
    </row>
    <row r="39" spans="2:4">
      <c r="B39" t="s">
        <v>727</v>
      </c>
      <c r="C39" s="62">
        <v>0.64039999999999997</v>
      </c>
      <c r="D39" s="109">
        <v>5.7532898999999998E-2</v>
      </c>
    </row>
    <row r="40" spans="2:4">
      <c r="B40" t="s">
        <v>727</v>
      </c>
      <c r="C40" s="62">
        <v>0.63900000000000001</v>
      </c>
      <c r="D40" s="109">
        <v>5.5331162000000003E-2</v>
      </c>
    </row>
    <row r="41" spans="2:4">
      <c r="B41" t="s">
        <v>727</v>
      </c>
      <c r="C41" s="62">
        <v>0.63039999999999996</v>
      </c>
      <c r="D41" s="109">
        <v>6.3762945000000001E-2</v>
      </c>
    </row>
    <row r="42" spans="2:4">
      <c r="B42" t="s">
        <v>727</v>
      </c>
      <c r="C42" s="62">
        <v>0.63</v>
      </c>
      <c r="D42" s="109">
        <v>6.9326633999999998E-2</v>
      </c>
    </row>
    <row r="43" spans="2:4">
      <c r="B43" t="s">
        <v>727</v>
      </c>
      <c r="C43" s="62">
        <v>0.62</v>
      </c>
      <c r="D43" s="109">
        <v>6.8722888999999995E-2</v>
      </c>
    </row>
    <row r="44" spans="2:4">
      <c r="B44" t="s">
        <v>727</v>
      </c>
      <c r="C44" s="62">
        <v>0.62</v>
      </c>
      <c r="D44" s="109">
        <v>6.3306946000000003E-2</v>
      </c>
    </row>
    <row r="45" spans="2:4">
      <c r="B45" t="s">
        <v>727</v>
      </c>
      <c r="C45" s="62">
        <v>0.61510699999999996</v>
      </c>
      <c r="D45" s="109">
        <v>8.8263232999999996E-2</v>
      </c>
    </row>
    <row r="46" spans="2:4">
      <c r="B46" t="s">
        <v>727</v>
      </c>
      <c r="C46" s="62">
        <v>0.61160000000000003</v>
      </c>
      <c r="D46" s="109">
        <v>6.1390583999999998E-2</v>
      </c>
    </row>
    <row r="47" spans="2:4">
      <c r="B47" t="s">
        <v>727</v>
      </c>
      <c r="C47" s="62">
        <v>0.61160000000000003</v>
      </c>
      <c r="D47" s="109">
        <v>6.0919460000000002E-2</v>
      </c>
    </row>
    <row r="48" spans="2:4">
      <c r="B48" t="s">
        <v>727</v>
      </c>
      <c r="C48" s="62">
        <v>0.60070000000000001</v>
      </c>
      <c r="D48" s="109">
        <v>6.1001016999999998E-2</v>
      </c>
    </row>
    <row r="49" spans="2:4">
      <c r="B49" t="s">
        <v>727</v>
      </c>
      <c r="C49" s="62">
        <v>0.60068500000000002</v>
      </c>
      <c r="D49" s="109">
        <v>5.9428100999999997E-2</v>
      </c>
    </row>
    <row r="50" spans="2:4">
      <c r="B50" t="s">
        <v>727</v>
      </c>
      <c r="C50" s="62">
        <v>0.6</v>
      </c>
      <c r="D50" s="109">
        <v>0.18515524</v>
      </c>
    </row>
    <row r="51" spans="2:4">
      <c r="B51" t="s">
        <v>727</v>
      </c>
      <c r="C51" s="62">
        <v>0.6</v>
      </c>
      <c r="D51" s="109">
        <v>7.5109357000000002E-2</v>
      </c>
    </row>
    <row r="52" spans="2:4">
      <c r="B52" t="s">
        <v>727</v>
      </c>
      <c r="C52" s="62">
        <v>0.6</v>
      </c>
      <c r="D52" s="109">
        <v>6.4356894999999997E-2</v>
      </c>
    </row>
    <row r="53" spans="2:4">
      <c r="B53" t="s">
        <v>727</v>
      </c>
      <c r="C53" s="62">
        <v>0.6</v>
      </c>
      <c r="D53" s="109">
        <v>5.7638651999999999E-2</v>
      </c>
    </row>
    <row r="54" spans="2:4">
      <c r="B54" t="s">
        <v>727</v>
      </c>
      <c r="C54" s="62">
        <v>0.6</v>
      </c>
      <c r="D54" s="109">
        <v>4.3844879000000003E-2</v>
      </c>
    </row>
    <row r="55" spans="2:4">
      <c r="B55" t="s">
        <v>727</v>
      </c>
      <c r="C55" s="62">
        <v>0.59931500000000004</v>
      </c>
      <c r="D55" s="109">
        <v>8.2750807999999995E-2</v>
      </c>
    </row>
    <row r="56" spans="2:4">
      <c r="B56" t="s">
        <v>727</v>
      </c>
      <c r="C56" s="62">
        <v>0.58709999999999996</v>
      </c>
      <c r="D56" s="109">
        <v>4.2288447999999999E-2</v>
      </c>
    </row>
    <row r="57" spans="2:4">
      <c r="B57" t="s">
        <v>727</v>
      </c>
      <c r="C57" s="62">
        <v>0.58708400000000005</v>
      </c>
      <c r="D57" s="109">
        <v>4.1833012000000003E-2</v>
      </c>
    </row>
    <row r="58" spans="2:4">
      <c r="B58" t="s">
        <v>727</v>
      </c>
      <c r="C58" s="62">
        <v>0.57077599999999995</v>
      </c>
      <c r="D58" s="109">
        <v>4.6285951999999998E-2</v>
      </c>
    </row>
    <row r="59" spans="2:4">
      <c r="B59" t="s">
        <v>727</v>
      </c>
      <c r="C59" s="62">
        <v>0.56159999999999999</v>
      </c>
      <c r="D59" s="109">
        <v>5.4279895000000002E-2</v>
      </c>
    </row>
    <row r="60" spans="2:4">
      <c r="B60" t="s">
        <v>727</v>
      </c>
      <c r="C60" s="62">
        <v>0.54369999999999996</v>
      </c>
      <c r="D60" s="109">
        <v>5.8349692000000002E-2</v>
      </c>
    </row>
    <row r="61" spans="2:4">
      <c r="B61" t="s">
        <v>727</v>
      </c>
      <c r="C61" s="62">
        <v>0.54369900000000004</v>
      </c>
      <c r="D61" s="109">
        <v>5.7209437000000002E-2</v>
      </c>
    </row>
    <row r="62" spans="2:4">
      <c r="B62" t="s">
        <v>727</v>
      </c>
      <c r="C62" s="62">
        <v>0.52139999999999997</v>
      </c>
      <c r="D62" s="109">
        <v>5.4775999999999998E-2</v>
      </c>
    </row>
    <row r="63" spans="2:4">
      <c r="B63" t="s">
        <v>727</v>
      </c>
      <c r="C63" s="62">
        <v>0.52100000000000002</v>
      </c>
      <c r="D63" s="109">
        <v>7.3693246000000004E-2</v>
      </c>
    </row>
    <row r="64" spans="2:4">
      <c r="B64" t="s">
        <v>727</v>
      </c>
      <c r="C64" s="62">
        <v>0.51888800000000002</v>
      </c>
      <c r="D64" s="109">
        <v>3.7687658999999998E-2</v>
      </c>
    </row>
    <row r="65" spans="2:4">
      <c r="B65" t="s">
        <v>727</v>
      </c>
      <c r="C65" s="62">
        <v>0.51</v>
      </c>
      <c r="D65" s="109">
        <v>6.7020580999999996E-2</v>
      </c>
    </row>
    <row r="66" spans="2:4">
      <c r="B66" t="s">
        <v>727</v>
      </c>
      <c r="C66" s="62">
        <v>0.508772</v>
      </c>
      <c r="D66" s="109">
        <v>4.9215900999999999E-2</v>
      </c>
    </row>
    <row r="67" spans="2:4">
      <c r="B67" t="s">
        <v>727</v>
      </c>
      <c r="C67" s="62">
        <v>0.49431700000000001</v>
      </c>
      <c r="D67" s="109">
        <v>6.0354645999999998E-2</v>
      </c>
    </row>
    <row r="68" spans="2:4">
      <c r="B68" t="s">
        <v>727</v>
      </c>
      <c r="C68" s="62">
        <v>0.49120000000000003</v>
      </c>
      <c r="D68" s="109">
        <v>7.7647738999999993E-2</v>
      </c>
    </row>
    <row r="69" spans="2:4">
      <c r="B69" t="s">
        <v>727</v>
      </c>
      <c r="C69" s="62">
        <v>0.49</v>
      </c>
      <c r="D69" s="109">
        <v>0.16175716600000001</v>
      </c>
    </row>
    <row r="70" spans="2:4">
      <c r="B70" t="s">
        <v>727</v>
      </c>
      <c r="C70" s="62">
        <v>0.49</v>
      </c>
      <c r="D70" s="109">
        <v>0.118474775</v>
      </c>
    </row>
    <row r="71" spans="2:4">
      <c r="B71" t="s">
        <v>727</v>
      </c>
      <c r="C71" s="62">
        <v>0.46150000000000002</v>
      </c>
      <c r="D71" s="109">
        <v>7.8532205999999993E-2</v>
      </c>
    </row>
    <row r="72" spans="2:4">
      <c r="B72" t="s">
        <v>727</v>
      </c>
      <c r="C72" s="62">
        <v>0.45974900000000002</v>
      </c>
      <c r="D72" s="109">
        <v>8.1989120999999998E-2</v>
      </c>
    </row>
    <row r="73" spans="2:4">
      <c r="B73" t="s">
        <v>727</v>
      </c>
      <c r="C73" s="62">
        <v>0.45154100000000003</v>
      </c>
      <c r="D73" s="109">
        <v>6.3351808999999995E-2</v>
      </c>
    </row>
    <row r="74" spans="2:4">
      <c r="B74" t="s">
        <v>727</v>
      </c>
      <c r="C74" s="62">
        <v>0.44752700000000001</v>
      </c>
      <c r="D74" s="109">
        <v>0.123863022</v>
      </c>
    </row>
    <row r="75" spans="2:4">
      <c r="B75" t="s">
        <v>727</v>
      </c>
      <c r="C75" s="62">
        <v>0.44429999999999997</v>
      </c>
      <c r="D75" s="109">
        <v>7.3751606999999997E-2</v>
      </c>
    </row>
    <row r="76" spans="2:4">
      <c r="B76" t="s">
        <v>727</v>
      </c>
      <c r="C76" s="62">
        <v>0.44400000000000001</v>
      </c>
      <c r="D76" s="109">
        <v>7.4558763E-2</v>
      </c>
    </row>
    <row r="77" spans="2:4">
      <c r="B77" t="s">
        <v>727</v>
      </c>
      <c r="C77" s="62">
        <v>0.43840000000000001</v>
      </c>
      <c r="D77" s="109">
        <v>3.7979302999999999E-2</v>
      </c>
    </row>
    <row r="78" spans="2:4">
      <c r="B78" t="s">
        <v>727</v>
      </c>
      <c r="C78" s="62">
        <v>0.43835600000000002</v>
      </c>
      <c r="D78" s="109">
        <v>3.8175130000000002E-2</v>
      </c>
    </row>
    <row r="79" spans="2:4">
      <c r="B79" t="s">
        <v>727</v>
      </c>
      <c r="C79" s="62">
        <v>0.43569999999999998</v>
      </c>
      <c r="D79" s="109">
        <v>4.2490672E-2</v>
      </c>
    </row>
    <row r="80" spans="2:4">
      <c r="B80" t="s">
        <v>727</v>
      </c>
      <c r="C80" s="62">
        <v>0.41324200900000002</v>
      </c>
      <c r="D80" s="109">
        <v>7.0920430000000007E-2</v>
      </c>
    </row>
    <row r="81" spans="2:4">
      <c r="B81" t="s">
        <v>727</v>
      </c>
      <c r="C81" s="62">
        <v>0.41099999999999998</v>
      </c>
      <c r="D81" s="109">
        <v>6.8466784000000003E-2</v>
      </c>
    </row>
    <row r="82" spans="2:4">
      <c r="B82" t="s">
        <v>727</v>
      </c>
      <c r="C82" s="62">
        <v>0.41095900000000002</v>
      </c>
      <c r="D82" s="109">
        <v>6.7428996000000005E-2</v>
      </c>
    </row>
    <row r="83" spans="2:4">
      <c r="B83" t="s">
        <v>727</v>
      </c>
      <c r="C83" s="62">
        <v>0.40889999999999999</v>
      </c>
      <c r="D83" s="109">
        <v>6.6123342000000002E-2</v>
      </c>
    </row>
    <row r="84" spans="2:4">
      <c r="B84" t="s">
        <v>727</v>
      </c>
      <c r="C84" s="62">
        <v>0.40410000000000001</v>
      </c>
      <c r="D84" s="109">
        <v>4.818733E-2</v>
      </c>
    </row>
    <row r="85" spans="2:4">
      <c r="B85" t="s">
        <v>727</v>
      </c>
      <c r="C85" s="62">
        <v>0.3982</v>
      </c>
      <c r="D85" s="109">
        <v>5.7498778E-2</v>
      </c>
    </row>
    <row r="86" spans="2:4">
      <c r="B86" t="s">
        <v>727</v>
      </c>
      <c r="C86" s="62">
        <v>0.3947</v>
      </c>
      <c r="D86" s="109">
        <v>7.0000566E-2</v>
      </c>
    </row>
    <row r="87" spans="2:4">
      <c r="B87" t="s">
        <v>727</v>
      </c>
      <c r="C87" s="62">
        <v>0.39466899999999999</v>
      </c>
      <c r="D87" s="109">
        <v>6.8928653000000006E-2</v>
      </c>
    </row>
    <row r="88" spans="2:4">
      <c r="B88" t="s">
        <v>727</v>
      </c>
      <c r="C88" s="62">
        <v>0.392905</v>
      </c>
      <c r="D88" s="109">
        <v>6.2075822000000003E-2</v>
      </c>
    </row>
    <row r="89" spans="2:4">
      <c r="B89" t="s">
        <v>727</v>
      </c>
      <c r="C89" s="62">
        <v>0.39040000000000002</v>
      </c>
      <c r="D89" s="109">
        <v>5.6582351000000003E-2</v>
      </c>
    </row>
    <row r="90" spans="2:4">
      <c r="B90" t="s">
        <v>727</v>
      </c>
      <c r="C90" s="62">
        <v>0.38979999999999998</v>
      </c>
      <c r="D90" s="109">
        <v>7.3179725000000001E-2</v>
      </c>
    </row>
    <row r="91" spans="2:4">
      <c r="B91" t="s">
        <v>727</v>
      </c>
      <c r="C91" s="62">
        <v>0.37780000000000002</v>
      </c>
      <c r="D91" s="109">
        <v>6.9535097000000004E-2</v>
      </c>
    </row>
    <row r="92" spans="2:4">
      <c r="B92" t="s">
        <v>727</v>
      </c>
      <c r="C92" s="62">
        <v>0.34449999999999997</v>
      </c>
      <c r="D92" s="109">
        <v>4.5607590000000003E-2</v>
      </c>
    </row>
    <row r="93" spans="2:4">
      <c r="B93" t="s">
        <v>727</v>
      </c>
      <c r="C93" s="62">
        <v>0.33961200000000002</v>
      </c>
      <c r="D93" s="109">
        <v>8.4594242E-2</v>
      </c>
    </row>
    <row r="94" spans="2:4">
      <c r="B94" t="s">
        <v>727</v>
      </c>
      <c r="C94" s="62">
        <v>0.3221</v>
      </c>
      <c r="D94" s="109">
        <v>7.2818125999999997E-2</v>
      </c>
    </row>
    <row r="95" spans="2:4">
      <c r="B95" t="s">
        <v>727</v>
      </c>
      <c r="C95" s="62">
        <v>0.32208900000000001</v>
      </c>
      <c r="D95" s="109">
        <v>7.1224791999999995E-2</v>
      </c>
    </row>
    <row r="96" spans="2:4">
      <c r="B96" t="s">
        <v>727</v>
      </c>
      <c r="C96" s="62">
        <v>0.31780799999999998</v>
      </c>
      <c r="D96" s="109">
        <v>5.3943067999999997E-2</v>
      </c>
    </row>
    <row r="97" spans="2:4">
      <c r="B97" t="s">
        <v>727</v>
      </c>
      <c r="C97" s="62">
        <v>0.31689499999999998</v>
      </c>
      <c r="D97" s="109">
        <v>5.4150044000000001E-2</v>
      </c>
    </row>
    <row r="98" spans="2:4">
      <c r="B98" t="s">
        <v>727</v>
      </c>
      <c r="C98" s="62">
        <v>0.29970000000000002</v>
      </c>
      <c r="D98" s="109">
        <v>6.6086686000000006E-2</v>
      </c>
    </row>
    <row r="99" spans="2:4">
      <c r="B99" t="s">
        <v>727</v>
      </c>
      <c r="C99" s="62">
        <v>0.29870000000000002</v>
      </c>
      <c r="D99" s="109">
        <v>8.1537366999999999E-2</v>
      </c>
    </row>
    <row r="100" spans="2:4">
      <c r="B100" t="s">
        <v>727</v>
      </c>
      <c r="C100" s="62">
        <v>0.29702699999999999</v>
      </c>
      <c r="D100" s="109">
        <v>7.0637335999999995E-2</v>
      </c>
    </row>
    <row r="101" spans="2:4">
      <c r="B101" t="s">
        <v>727</v>
      </c>
      <c r="C101" s="62">
        <v>0.28122599999999998</v>
      </c>
      <c r="D101" s="109">
        <v>5.9103912000000002E-2</v>
      </c>
    </row>
    <row r="102" spans="2:4">
      <c r="B102" t="s">
        <v>727</v>
      </c>
      <c r="C102" s="62">
        <v>0.27710000000000001</v>
      </c>
      <c r="D102" s="109">
        <v>9.1981014999999999E-2</v>
      </c>
    </row>
    <row r="103" spans="2:4">
      <c r="B103" t="s">
        <v>727</v>
      </c>
      <c r="C103" s="62">
        <v>0.27397300000000002</v>
      </c>
      <c r="D103" s="109">
        <v>5.4848668000000003E-2</v>
      </c>
    </row>
    <row r="104" spans="2:4">
      <c r="B104" t="s">
        <v>727</v>
      </c>
      <c r="C104" s="62">
        <v>0.25619999999999998</v>
      </c>
      <c r="D104" s="109">
        <v>6.1633308999999997E-2</v>
      </c>
    </row>
    <row r="105" spans="2:4">
      <c r="B105" t="s">
        <v>727</v>
      </c>
      <c r="C105" s="62">
        <v>0.23319999999999999</v>
      </c>
      <c r="D105" s="109">
        <v>8.5663159000000003E-2</v>
      </c>
    </row>
    <row r="106" spans="2:4">
      <c r="B106" t="s">
        <v>727</v>
      </c>
      <c r="C106" s="62">
        <v>0.1903</v>
      </c>
      <c r="D106" s="109">
        <v>7.4266240999999997E-2</v>
      </c>
    </row>
    <row r="107" spans="2:4">
      <c r="B107" t="s">
        <v>727</v>
      </c>
      <c r="C107" s="62">
        <v>0.16339999999999999</v>
      </c>
      <c r="D107" s="109">
        <v>0.14690098800000001</v>
      </c>
    </row>
    <row r="108" spans="2:4">
      <c r="B108" t="s">
        <v>727</v>
      </c>
      <c r="C108" s="62">
        <v>0.16008</v>
      </c>
      <c r="D108" s="109">
        <v>0.216200325</v>
      </c>
    </row>
    <row r="109" spans="2:4">
      <c r="B109" t="s">
        <v>727</v>
      </c>
      <c r="C109" s="62">
        <v>0.15892300000000001</v>
      </c>
      <c r="D109" s="109">
        <v>0.10771731599999999</v>
      </c>
    </row>
    <row r="110" spans="2:4">
      <c r="B110" t="s">
        <v>727</v>
      </c>
      <c r="C110" s="62">
        <v>0.13561599999999999</v>
      </c>
      <c r="D110" s="109">
        <v>0.26186955499999998</v>
      </c>
    </row>
    <row r="111" spans="2:4">
      <c r="B111" t="s">
        <v>729</v>
      </c>
      <c r="C111" s="62">
        <v>1</v>
      </c>
      <c r="D111" s="109">
        <v>0.10706014</v>
      </c>
    </row>
    <row r="112" spans="2:4">
      <c r="B112" t="s">
        <v>729</v>
      </c>
      <c r="C112" s="62">
        <v>0.96746600000000005</v>
      </c>
      <c r="D112" s="109">
        <v>5.3876754999999998E-2</v>
      </c>
    </row>
    <row r="113" spans="2:4">
      <c r="B113" t="s">
        <v>729</v>
      </c>
      <c r="C113" s="62">
        <v>0.95890399999999998</v>
      </c>
      <c r="D113" s="109">
        <v>6.4525456999999994E-2</v>
      </c>
    </row>
    <row r="114" spans="2:4">
      <c r="B114" t="s">
        <v>729</v>
      </c>
      <c r="C114" s="62">
        <v>0.95129399999999997</v>
      </c>
      <c r="D114" s="109">
        <v>5.2494374000000003E-2</v>
      </c>
    </row>
    <row r="115" spans="2:4">
      <c r="B115" t="s">
        <v>729</v>
      </c>
      <c r="C115" s="62">
        <v>0.95</v>
      </c>
      <c r="D115" s="109">
        <v>6.9999172999999998E-2</v>
      </c>
    </row>
    <row r="116" spans="2:4">
      <c r="B116" t="s">
        <v>729</v>
      </c>
      <c r="C116" s="62">
        <v>0.93269299999999999</v>
      </c>
      <c r="D116" s="109">
        <v>7.5609705999999999E-2</v>
      </c>
    </row>
    <row r="117" spans="2:4">
      <c r="B117" t="s">
        <v>729</v>
      </c>
      <c r="C117" s="62">
        <v>0.93</v>
      </c>
      <c r="D117" s="109">
        <v>0.13897731999999999</v>
      </c>
    </row>
    <row r="118" spans="2:4">
      <c r="B118" t="s">
        <v>729</v>
      </c>
      <c r="C118" s="62">
        <v>0.93</v>
      </c>
      <c r="D118" s="109">
        <v>9.6862230999999993E-2</v>
      </c>
    </row>
    <row r="119" spans="2:4">
      <c r="B119" t="s">
        <v>729</v>
      </c>
      <c r="C119" s="62">
        <v>0.93</v>
      </c>
      <c r="D119" s="109">
        <v>8.9816992999999998E-2</v>
      </c>
    </row>
    <row r="120" spans="2:4">
      <c r="B120" t="s">
        <v>729</v>
      </c>
      <c r="C120" s="62">
        <v>0.93</v>
      </c>
      <c r="D120" s="109">
        <v>8.0216125999999999E-2</v>
      </c>
    </row>
    <row r="121" spans="2:4">
      <c r="B121" t="s">
        <v>729</v>
      </c>
      <c r="C121" s="62">
        <v>0.93</v>
      </c>
      <c r="D121" s="109">
        <v>5.8592993000000003E-2</v>
      </c>
    </row>
    <row r="122" spans="2:4">
      <c r="B122" t="s">
        <v>729</v>
      </c>
      <c r="C122" s="62">
        <v>0.93</v>
      </c>
      <c r="D122" s="109">
        <v>5.0532854000000002E-2</v>
      </c>
    </row>
    <row r="123" spans="2:4">
      <c r="B123" t="s">
        <v>729</v>
      </c>
      <c r="C123" s="62">
        <v>0.92910999999999999</v>
      </c>
      <c r="D123" s="109">
        <v>8.6796926999999996E-2</v>
      </c>
    </row>
    <row r="124" spans="2:4">
      <c r="B124" t="s">
        <v>729</v>
      </c>
      <c r="C124" s="62">
        <v>0.922023182</v>
      </c>
      <c r="D124" s="109">
        <v>7.5306652000000002E-2</v>
      </c>
    </row>
    <row r="125" spans="2:4">
      <c r="B125" t="s">
        <v>729</v>
      </c>
      <c r="C125" s="62">
        <v>0.92009099999999999</v>
      </c>
      <c r="D125" s="109">
        <v>7.8777717999999997E-2</v>
      </c>
    </row>
    <row r="126" spans="2:4">
      <c r="B126" t="s">
        <v>729</v>
      </c>
      <c r="C126" s="62">
        <v>0.913242</v>
      </c>
      <c r="D126" s="109">
        <v>7.0078006999999998E-2</v>
      </c>
    </row>
    <row r="127" spans="2:4">
      <c r="B127" t="s">
        <v>729</v>
      </c>
      <c r="C127" s="62">
        <v>0.913242</v>
      </c>
      <c r="D127" s="109">
        <v>5.4697132000000002E-2</v>
      </c>
    </row>
    <row r="128" spans="2:4">
      <c r="B128" t="s">
        <v>729</v>
      </c>
      <c r="C128" s="62">
        <v>0.913242</v>
      </c>
      <c r="D128" s="109">
        <v>4.2080919000000001E-2</v>
      </c>
    </row>
    <row r="129" spans="2:4">
      <c r="B129" t="s">
        <v>729</v>
      </c>
      <c r="C129" s="62">
        <v>0.90544400000000003</v>
      </c>
      <c r="D129" s="109">
        <v>4.4163503999999999E-2</v>
      </c>
    </row>
    <row r="130" spans="2:4">
      <c r="B130" t="s">
        <v>729</v>
      </c>
      <c r="C130" s="62">
        <v>0.89041099999999995</v>
      </c>
      <c r="D130" s="109">
        <v>6.9916812999999994E-2</v>
      </c>
    </row>
    <row r="131" spans="2:4">
      <c r="B131" t="s">
        <v>729</v>
      </c>
      <c r="C131" s="62">
        <v>0.87519000000000002</v>
      </c>
      <c r="D131" s="109">
        <v>7.5517213E-2</v>
      </c>
    </row>
    <row r="132" spans="2:4">
      <c r="B132" t="s">
        <v>729</v>
      </c>
      <c r="C132" s="62">
        <v>0.87519000000000002</v>
      </c>
      <c r="D132" s="109">
        <v>7.4092050000000007E-2</v>
      </c>
    </row>
    <row r="133" spans="2:4">
      <c r="B133" t="s">
        <v>729</v>
      </c>
      <c r="C133" s="62">
        <v>0.86176600000000003</v>
      </c>
      <c r="D133" s="109">
        <v>0.108159673</v>
      </c>
    </row>
    <row r="134" spans="2:4">
      <c r="B134" t="s">
        <v>729</v>
      </c>
      <c r="C134" s="62">
        <v>0.85235899999999998</v>
      </c>
      <c r="D134" s="109">
        <v>0.10177657</v>
      </c>
    </row>
    <row r="135" spans="2:4">
      <c r="B135" t="s">
        <v>729</v>
      </c>
      <c r="C135" s="62">
        <v>0.84942899999999999</v>
      </c>
      <c r="D135" s="109">
        <v>5.6990591E-2</v>
      </c>
    </row>
    <row r="136" spans="2:4">
      <c r="B136" t="s">
        <v>729</v>
      </c>
      <c r="C136" s="62">
        <v>0.84521299999999999</v>
      </c>
      <c r="D136" s="109">
        <v>6.4711263000000005E-2</v>
      </c>
    </row>
    <row r="137" spans="2:4">
      <c r="B137" t="s">
        <v>729</v>
      </c>
      <c r="C137" s="62">
        <v>0.84</v>
      </c>
      <c r="D137" s="109">
        <v>8.3260270999999997E-2</v>
      </c>
    </row>
    <row r="138" spans="2:4">
      <c r="B138" t="s">
        <v>729</v>
      </c>
      <c r="C138" s="62">
        <v>0.84</v>
      </c>
      <c r="D138" s="109">
        <v>8.0340079999999994E-2</v>
      </c>
    </row>
    <row r="139" spans="2:4">
      <c r="B139" t="s">
        <v>729</v>
      </c>
      <c r="C139" s="62">
        <v>0.84</v>
      </c>
      <c r="D139" s="109">
        <v>4.7704508999999999E-2</v>
      </c>
    </row>
    <row r="140" spans="2:4">
      <c r="B140" t="s">
        <v>729</v>
      </c>
      <c r="C140" s="62">
        <v>0.84</v>
      </c>
      <c r="D140" s="109">
        <v>3.7006639000000001E-2</v>
      </c>
    </row>
    <row r="141" spans="2:4">
      <c r="B141" t="s">
        <v>729</v>
      </c>
      <c r="C141" s="62">
        <v>0.83445199999999997</v>
      </c>
      <c r="D141" s="109">
        <v>7.0998556000000004E-2</v>
      </c>
    </row>
    <row r="142" spans="2:4">
      <c r="B142" t="s">
        <v>729</v>
      </c>
      <c r="C142" s="62">
        <v>0.82519600000000004</v>
      </c>
      <c r="D142" s="109">
        <v>4.1943347999999998E-2</v>
      </c>
    </row>
    <row r="143" spans="2:4">
      <c r="B143" t="s">
        <v>729</v>
      </c>
      <c r="C143" s="62">
        <v>0.82448600000000005</v>
      </c>
      <c r="D143" s="109">
        <v>6.6396417999999999E-2</v>
      </c>
    </row>
    <row r="144" spans="2:4">
      <c r="B144" t="s">
        <v>729</v>
      </c>
      <c r="C144" s="62">
        <v>0.82234700000000005</v>
      </c>
      <c r="D144" s="109">
        <v>6.0412004999999998E-2</v>
      </c>
    </row>
    <row r="145" spans="2:4">
      <c r="B145" t="s">
        <v>729</v>
      </c>
      <c r="C145" s="62">
        <v>0.82</v>
      </c>
      <c r="D145" s="109">
        <v>8.7433066000000004E-2</v>
      </c>
    </row>
    <row r="146" spans="2:4">
      <c r="B146" t="s">
        <v>729</v>
      </c>
      <c r="C146" s="62">
        <v>0.82</v>
      </c>
      <c r="D146" s="109">
        <v>8.6309651000000001E-2</v>
      </c>
    </row>
    <row r="147" spans="2:4">
      <c r="B147" t="s">
        <v>729</v>
      </c>
      <c r="C147" s="62">
        <v>0.82</v>
      </c>
      <c r="D147" s="109">
        <v>8.5479840000000001E-2</v>
      </c>
    </row>
    <row r="148" spans="2:4">
      <c r="B148" t="s">
        <v>729</v>
      </c>
      <c r="C148" s="62">
        <v>0.82</v>
      </c>
      <c r="D148" s="109">
        <v>8.5363920999999995E-2</v>
      </c>
    </row>
    <row r="149" spans="2:4">
      <c r="B149" t="s">
        <v>729</v>
      </c>
      <c r="C149" s="62">
        <v>0.82</v>
      </c>
      <c r="D149" s="109">
        <v>8.4503227E-2</v>
      </c>
    </row>
    <row r="150" spans="2:4">
      <c r="B150" t="s">
        <v>729</v>
      </c>
      <c r="C150" s="62">
        <v>0.82</v>
      </c>
      <c r="D150" s="109">
        <v>8.3472460999999998E-2</v>
      </c>
    </row>
    <row r="151" spans="2:4">
      <c r="B151" t="s">
        <v>729</v>
      </c>
      <c r="C151" s="62">
        <v>0.82</v>
      </c>
      <c r="D151" s="109">
        <v>5.4391261000000003E-2</v>
      </c>
    </row>
    <row r="152" spans="2:4">
      <c r="B152" t="s">
        <v>729</v>
      </c>
      <c r="C152" s="62">
        <v>0.82</v>
      </c>
      <c r="D152" s="109">
        <v>5.1337227999999999E-2</v>
      </c>
    </row>
    <row r="153" spans="2:4">
      <c r="B153" t="s">
        <v>729</v>
      </c>
      <c r="C153" s="62">
        <v>0.81740299999999999</v>
      </c>
      <c r="D153" s="109">
        <v>5.3034087000000001E-2</v>
      </c>
    </row>
    <row r="154" spans="2:4">
      <c r="B154" t="s">
        <v>729</v>
      </c>
      <c r="C154" s="62">
        <v>0.81716800000000001</v>
      </c>
      <c r="D154" s="109">
        <v>6.0777639000000001E-2</v>
      </c>
    </row>
    <row r="155" spans="2:4">
      <c r="B155" t="s">
        <v>729</v>
      </c>
      <c r="C155" s="62">
        <v>0.81557599999999997</v>
      </c>
      <c r="D155" s="109">
        <v>9.5332159E-2</v>
      </c>
    </row>
    <row r="156" spans="2:4">
      <c r="B156" t="s">
        <v>729</v>
      </c>
      <c r="C156" s="62">
        <v>0.80859999999999999</v>
      </c>
      <c r="D156" s="109">
        <v>3.4563848000000001E-2</v>
      </c>
    </row>
    <row r="157" spans="2:4">
      <c r="B157" t="s">
        <v>729</v>
      </c>
      <c r="C157" s="62">
        <v>0.80729200000000001</v>
      </c>
      <c r="D157" s="109">
        <v>7.1865293999999996E-2</v>
      </c>
    </row>
    <row r="158" spans="2:4">
      <c r="B158" t="s">
        <v>729</v>
      </c>
      <c r="C158" s="62">
        <v>0.80206</v>
      </c>
      <c r="D158" s="109">
        <v>8.6194930000000003E-2</v>
      </c>
    </row>
    <row r="159" spans="2:4">
      <c r="B159" t="s">
        <v>729</v>
      </c>
      <c r="C159" s="62">
        <v>0.80001900000000004</v>
      </c>
      <c r="D159" s="109">
        <v>3.5348352E-2</v>
      </c>
    </row>
    <row r="160" spans="2:4">
      <c r="B160" t="s">
        <v>729</v>
      </c>
      <c r="C160" s="62">
        <v>0.8</v>
      </c>
      <c r="D160" s="109">
        <v>6.2905078000000003E-2</v>
      </c>
    </row>
    <row r="161" spans="2:4">
      <c r="B161" t="s">
        <v>729</v>
      </c>
      <c r="C161" s="62">
        <v>0.8</v>
      </c>
      <c r="D161" s="109">
        <v>5.9685316000000002E-2</v>
      </c>
    </row>
    <row r="162" spans="2:4">
      <c r="B162" t="s">
        <v>729</v>
      </c>
      <c r="C162" s="62">
        <v>0.79908699999999999</v>
      </c>
      <c r="D162" s="109">
        <v>8.8700266999999999E-2</v>
      </c>
    </row>
    <row r="163" spans="2:4">
      <c r="B163" t="s">
        <v>729</v>
      </c>
      <c r="C163" s="62">
        <v>0.79607700000000003</v>
      </c>
      <c r="D163" s="109">
        <v>6.1304712999999997E-2</v>
      </c>
    </row>
    <row r="164" spans="2:4">
      <c r="B164" t="s">
        <v>729</v>
      </c>
      <c r="C164" s="62">
        <v>0.79499600000000004</v>
      </c>
      <c r="D164" s="109">
        <v>3.1748012999999999E-2</v>
      </c>
    </row>
    <row r="165" spans="2:4">
      <c r="B165" t="s">
        <v>729</v>
      </c>
      <c r="C165" s="62">
        <v>0.79189200000000004</v>
      </c>
      <c r="D165" s="109">
        <v>8.5012265000000004E-2</v>
      </c>
    </row>
    <row r="166" spans="2:4">
      <c r="B166" t="s">
        <v>729</v>
      </c>
      <c r="C166" s="62">
        <v>0.78951700000000002</v>
      </c>
      <c r="D166" s="109">
        <v>4.7025810000000001E-2</v>
      </c>
    </row>
    <row r="167" spans="2:4">
      <c r="B167" t="s">
        <v>729</v>
      </c>
      <c r="C167" s="62">
        <v>0.76331800000000005</v>
      </c>
      <c r="D167" s="109">
        <v>6.7803007999999998E-2</v>
      </c>
    </row>
    <row r="168" spans="2:4">
      <c r="B168" t="s">
        <v>729</v>
      </c>
      <c r="C168" s="62">
        <v>0.76224800000000004</v>
      </c>
      <c r="D168" s="109">
        <v>7.3764232999999998E-2</v>
      </c>
    </row>
    <row r="169" spans="2:4">
      <c r="B169" t="s">
        <v>729</v>
      </c>
      <c r="C169" s="62">
        <v>0.76</v>
      </c>
      <c r="D169" s="109">
        <v>0.101704436</v>
      </c>
    </row>
    <row r="170" spans="2:4">
      <c r="B170" t="s">
        <v>729</v>
      </c>
      <c r="C170" s="62">
        <v>0.75913200000000003</v>
      </c>
      <c r="D170" s="109">
        <v>5.2222145999999997E-2</v>
      </c>
    </row>
    <row r="171" spans="2:4">
      <c r="B171" t="s">
        <v>729</v>
      </c>
      <c r="C171" s="62">
        <v>0.75851999999999997</v>
      </c>
      <c r="D171" s="109">
        <v>5.5478182000000001E-2</v>
      </c>
    </row>
    <row r="172" spans="2:4">
      <c r="B172" t="s">
        <v>729</v>
      </c>
      <c r="C172" s="62">
        <v>0.75693299999999997</v>
      </c>
      <c r="D172" s="109">
        <v>9.7782488000000001E-2</v>
      </c>
    </row>
    <row r="173" spans="2:4">
      <c r="B173" t="s">
        <v>729</v>
      </c>
      <c r="C173" s="62">
        <v>0.75383999999999995</v>
      </c>
      <c r="D173" s="109">
        <v>5.2374526999999997E-2</v>
      </c>
    </row>
    <row r="174" spans="2:4">
      <c r="B174" t="s">
        <v>729</v>
      </c>
      <c r="C174" s="62">
        <v>0.75001200000000001</v>
      </c>
      <c r="D174" s="109">
        <v>5.9898662999999998E-2</v>
      </c>
    </row>
    <row r="175" spans="2:4">
      <c r="B175" t="s">
        <v>729</v>
      </c>
      <c r="C175" s="62">
        <v>0.74520500000000001</v>
      </c>
      <c r="D175" s="109">
        <v>5.5213376000000002E-2</v>
      </c>
    </row>
    <row r="176" spans="2:4">
      <c r="B176" t="s">
        <v>729</v>
      </c>
      <c r="C176" s="62">
        <v>0.74200900000000003</v>
      </c>
      <c r="D176" s="109">
        <v>0.14818299200000001</v>
      </c>
    </row>
    <row r="177" spans="2:10">
      <c r="B177" t="s">
        <v>729</v>
      </c>
      <c r="C177" s="62">
        <v>0.74200900000000003</v>
      </c>
      <c r="D177" s="109">
        <v>8.6913139E-2</v>
      </c>
    </row>
    <row r="178" spans="2:10">
      <c r="B178" t="s">
        <v>729</v>
      </c>
      <c r="C178" s="62">
        <v>0.73972599999999999</v>
      </c>
      <c r="D178" s="109">
        <v>5.6092054000000002E-2</v>
      </c>
    </row>
    <row r="179" spans="2:10">
      <c r="B179" t="s">
        <v>729</v>
      </c>
      <c r="C179" s="62">
        <v>0.73230600000000001</v>
      </c>
      <c r="D179" s="109">
        <v>5.8801991999999997E-2</v>
      </c>
    </row>
    <row r="180" spans="2:10">
      <c r="B180" t="s">
        <v>729</v>
      </c>
      <c r="C180" s="62">
        <v>0.73059399999999997</v>
      </c>
      <c r="D180" s="109">
        <v>9.0796481999999998E-2</v>
      </c>
    </row>
    <row r="181" spans="2:10">
      <c r="B181" t="s">
        <v>729</v>
      </c>
      <c r="C181" s="62">
        <v>0.73059399999999997</v>
      </c>
      <c r="D181" s="109">
        <v>7.1991562999999995E-2</v>
      </c>
    </row>
    <row r="182" spans="2:10">
      <c r="B182" t="s">
        <v>729</v>
      </c>
      <c r="C182" s="62">
        <v>0.73059399999999997</v>
      </c>
      <c r="D182" s="109">
        <v>6.5029219999999999E-2</v>
      </c>
    </row>
    <row r="183" spans="2:10">
      <c r="B183" t="s">
        <v>729</v>
      </c>
      <c r="C183" s="62">
        <v>0.73040300000000002</v>
      </c>
      <c r="D183" s="109">
        <v>5.6027210000000001E-2</v>
      </c>
    </row>
    <row r="184" spans="2:10">
      <c r="B184" t="s">
        <v>729</v>
      </c>
      <c r="C184" s="62">
        <v>0.72003399999999995</v>
      </c>
      <c r="D184" s="109">
        <v>8.2016306999999997E-2</v>
      </c>
    </row>
    <row r="185" spans="2:10">
      <c r="B185" t="s">
        <v>729</v>
      </c>
      <c r="C185" s="62">
        <v>0.70931200000000005</v>
      </c>
      <c r="D185" s="109">
        <v>0.10357029</v>
      </c>
    </row>
    <row r="186" spans="2:10">
      <c r="B186" t="s">
        <v>729</v>
      </c>
      <c r="C186" s="62">
        <v>0.70913199999999998</v>
      </c>
      <c r="D186" s="109">
        <v>9.2464958E-2</v>
      </c>
    </row>
    <row r="187" spans="2:10">
      <c r="B187" t="s">
        <v>729</v>
      </c>
      <c r="C187" s="62">
        <v>0.70413199999999998</v>
      </c>
      <c r="D187" s="109">
        <v>5.9839837999999999E-2</v>
      </c>
    </row>
    <row r="188" spans="2:10">
      <c r="B188" t="s">
        <v>729</v>
      </c>
      <c r="C188" s="62">
        <v>0.7</v>
      </c>
      <c r="D188" s="109">
        <v>5.3786583999999998E-2</v>
      </c>
      <c r="J188" s="66"/>
    </row>
    <row r="189" spans="2:10">
      <c r="B189" t="s">
        <v>729</v>
      </c>
      <c r="C189" s="62">
        <v>0.69349300000000003</v>
      </c>
      <c r="D189" s="109">
        <v>9.5811783999999997E-2</v>
      </c>
    </row>
    <row r="190" spans="2:10">
      <c r="B190" t="s">
        <v>729</v>
      </c>
      <c r="C190" s="62">
        <v>0.69348699999999996</v>
      </c>
      <c r="D190" s="109">
        <v>7.6253266E-2</v>
      </c>
    </row>
    <row r="191" spans="2:10">
      <c r="B191" t="s">
        <v>729</v>
      </c>
      <c r="C191" s="62">
        <v>0.68913100000000005</v>
      </c>
      <c r="D191" s="109">
        <v>0.147468495</v>
      </c>
    </row>
    <row r="192" spans="2:10">
      <c r="B192" t="s">
        <v>729</v>
      </c>
      <c r="C192" s="62">
        <v>0.689083</v>
      </c>
      <c r="D192" s="109">
        <v>7.5799248999999999E-2</v>
      </c>
    </row>
    <row r="193" spans="2:10">
      <c r="B193" t="s">
        <v>729</v>
      </c>
      <c r="C193" s="62">
        <v>0.67694100000000001</v>
      </c>
      <c r="D193" s="109">
        <v>6.5169431999999999E-2</v>
      </c>
    </row>
    <row r="194" spans="2:10">
      <c r="B194" t="s">
        <v>729</v>
      </c>
      <c r="C194" s="62">
        <v>0.67094900000000002</v>
      </c>
      <c r="D194" s="109">
        <v>5.4356789000000003E-2</v>
      </c>
    </row>
    <row r="195" spans="2:10">
      <c r="B195" t="s">
        <v>729</v>
      </c>
      <c r="C195" s="62">
        <v>0.66872100000000001</v>
      </c>
      <c r="D195" s="109">
        <v>7.7096838000000001E-2</v>
      </c>
    </row>
    <row r="196" spans="2:10">
      <c r="B196" t="s">
        <v>729</v>
      </c>
      <c r="C196" s="62">
        <v>0.66816600000000004</v>
      </c>
      <c r="D196" s="109">
        <v>5.5558697999999997E-2</v>
      </c>
    </row>
    <row r="197" spans="2:10">
      <c r="B197" t="s">
        <v>729</v>
      </c>
      <c r="C197" s="62">
        <v>0.66780799999999996</v>
      </c>
      <c r="D197" s="109">
        <v>6.3753329999999997E-2</v>
      </c>
    </row>
    <row r="198" spans="2:10">
      <c r="B198" t="s">
        <v>729</v>
      </c>
      <c r="C198" s="62">
        <v>0.66780799999999996</v>
      </c>
      <c r="D198" s="109">
        <v>6.210533E-2</v>
      </c>
    </row>
    <row r="199" spans="2:10">
      <c r="B199" t="s">
        <v>729</v>
      </c>
      <c r="C199" s="62">
        <v>0.66780799999999996</v>
      </c>
      <c r="D199" s="109">
        <v>6.1058360999999998E-2</v>
      </c>
    </row>
    <row r="200" spans="2:10">
      <c r="B200" t="s">
        <v>729</v>
      </c>
      <c r="C200" s="62">
        <v>0.66</v>
      </c>
      <c r="D200" s="109">
        <v>8.5487961000000001E-2</v>
      </c>
    </row>
    <row r="201" spans="2:10">
      <c r="B201" t="s">
        <v>729</v>
      </c>
      <c r="C201" s="62">
        <v>0.65814300000000003</v>
      </c>
      <c r="D201" s="109">
        <v>0.145328082</v>
      </c>
    </row>
    <row r="202" spans="2:10">
      <c r="B202" t="s">
        <v>729</v>
      </c>
      <c r="C202" s="62">
        <v>0.65578199999999998</v>
      </c>
      <c r="D202" s="109">
        <v>7.1776511000000001E-2</v>
      </c>
    </row>
    <row r="203" spans="2:10">
      <c r="B203" t="s">
        <v>729</v>
      </c>
      <c r="C203" s="62">
        <v>0.65575300000000003</v>
      </c>
      <c r="D203" s="109">
        <v>8.5156115000000004E-2</v>
      </c>
    </row>
    <row r="204" spans="2:10">
      <c r="B204" t="s">
        <v>729</v>
      </c>
      <c r="C204" s="62">
        <v>0.65393199999999996</v>
      </c>
      <c r="D204" s="109">
        <v>0.115296814</v>
      </c>
    </row>
    <row r="205" spans="2:10">
      <c r="B205" t="s">
        <v>729</v>
      </c>
      <c r="C205" s="62">
        <v>0.65</v>
      </c>
      <c r="D205" s="109">
        <v>0.11350231400000001</v>
      </c>
    </row>
    <row r="206" spans="2:10">
      <c r="B206" t="s">
        <v>729</v>
      </c>
      <c r="C206" s="62">
        <v>0.65</v>
      </c>
      <c r="D206" s="109">
        <v>6.1513691000000002E-2</v>
      </c>
      <c r="J206" s="61"/>
    </row>
    <row r="207" spans="2:10">
      <c r="B207" t="s">
        <v>729</v>
      </c>
      <c r="C207" s="62">
        <v>0.65</v>
      </c>
      <c r="D207" s="109">
        <v>5.3759656000000003E-2</v>
      </c>
    </row>
    <row r="208" spans="2:10">
      <c r="B208" t="s">
        <v>729</v>
      </c>
      <c r="C208" s="62">
        <v>0.64768800000000004</v>
      </c>
      <c r="D208" s="109">
        <v>9.5881905000000003E-2</v>
      </c>
    </row>
    <row r="209" spans="2:10">
      <c r="B209" t="s">
        <v>729</v>
      </c>
      <c r="C209" s="62">
        <v>0.64133899999999999</v>
      </c>
      <c r="D209" s="109">
        <v>8.0764476000000002E-2</v>
      </c>
    </row>
    <row r="210" spans="2:10">
      <c r="B210" t="s">
        <v>729</v>
      </c>
      <c r="C210" s="62">
        <v>0.63926899999999998</v>
      </c>
      <c r="D210" s="109">
        <v>8.5031929000000006E-2</v>
      </c>
    </row>
    <row r="211" spans="2:10">
      <c r="B211" t="s">
        <v>729</v>
      </c>
      <c r="C211" s="62">
        <v>0.63698600000000005</v>
      </c>
      <c r="D211" s="109">
        <v>6.6580653000000004E-2</v>
      </c>
    </row>
    <row r="212" spans="2:10">
      <c r="B212" t="s">
        <v>729</v>
      </c>
      <c r="C212" s="62">
        <v>0.63664399999999999</v>
      </c>
      <c r="D212" s="109">
        <v>7.0425215999999999E-2</v>
      </c>
    </row>
    <row r="213" spans="2:10">
      <c r="B213" t="s">
        <v>729</v>
      </c>
      <c r="C213" s="62">
        <v>0.63498900000000003</v>
      </c>
      <c r="D213" s="109">
        <v>6.0391309999999997E-2</v>
      </c>
    </row>
    <row r="214" spans="2:10">
      <c r="B214" t="s">
        <v>729</v>
      </c>
      <c r="C214" s="62">
        <v>0.63</v>
      </c>
      <c r="D214" s="109">
        <v>7.383874E-2</v>
      </c>
    </row>
    <row r="215" spans="2:10">
      <c r="B215" t="s">
        <v>729</v>
      </c>
      <c r="C215" s="62">
        <v>0.63</v>
      </c>
      <c r="D215" s="109">
        <v>7.1293904000000005E-2</v>
      </c>
    </row>
    <row r="216" spans="2:10">
      <c r="B216" t="s">
        <v>729</v>
      </c>
      <c r="C216" s="62">
        <v>0.63</v>
      </c>
      <c r="D216" s="109">
        <v>6.7525394000000002E-2</v>
      </c>
      <c r="J216" s="61"/>
    </row>
    <row r="217" spans="2:10">
      <c r="B217" t="s">
        <v>729</v>
      </c>
      <c r="C217" s="62">
        <v>0.63</v>
      </c>
      <c r="D217" s="109">
        <v>6.7255703E-2</v>
      </c>
    </row>
    <row r="218" spans="2:10">
      <c r="B218" t="s">
        <v>729</v>
      </c>
      <c r="C218" s="62">
        <v>0.63</v>
      </c>
      <c r="D218" s="109">
        <v>6.7116455000000005E-2</v>
      </c>
    </row>
    <row r="219" spans="2:10">
      <c r="B219" t="s">
        <v>729</v>
      </c>
      <c r="C219" s="62">
        <v>0.63</v>
      </c>
      <c r="D219" s="109">
        <v>6.7071703999999996E-2</v>
      </c>
      <c r="J219" s="61"/>
    </row>
    <row r="220" spans="2:10">
      <c r="B220" t="s">
        <v>729</v>
      </c>
      <c r="C220" s="62">
        <v>0.63</v>
      </c>
      <c r="D220" s="109">
        <v>6.7014992999999995E-2</v>
      </c>
    </row>
    <row r="221" spans="2:10">
      <c r="B221" t="s">
        <v>729</v>
      </c>
      <c r="C221" s="62">
        <v>0.63</v>
      </c>
      <c r="D221" s="109">
        <v>6.586322E-2</v>
      </c>
    </row>
    <row r="222" spans="2:10">
      <c r="B222" t="s">
        <v>729</v>
      </c>
      <c r="C222" s="62">
        <v>0.63</v>
      </c>
      <c r="D222" s="109">
        <v>6.5723971000000006E-2</v>
      </c>
      <c r="J222" s="61"/>
    </row>
    <row r="223" spans="2:10">
      <c r="B223" t="s">
        <v>729</v>
      </c>
      <c r="C223" s="62">
        <v>0.63</v>
      </c>
      <c r="D223" s="109">
        <v>6.0546335999999999E-2</v>
      </c>
    </row>
    <row r="224" spans="2:10">
      <c r="B224" t="s">
        <v>729</v>
      </c>
      <c r="C224" s="62">
        <v>0.62667399999999995</v>
      </c>
      <c r="D224" s="109">
        <v>8.1313756000000001E-2</v>
      </c>
    </row>
    <row r="225" spans="2:4">
      <c r="B225" t="s">
        <v>729</v>
      </c>
      <c r="C225" s="62">
        <v>0.62667399999999995</v>
      </c>
      <c r="D225" s="109">
        <v>7.9765479E-2</v>
      </c>
    </row>
    <row r="226" spans="2:4">
      <c r="B226" t="s">
        <v>729</v>
      </c>
      <c r="C226" s="62">
        <v>0.62100500000000003</v>
      </c>
      <c r="D226" s="109">
        <v>0.112255223</v>
      </c>
    </row>
    <row r="227" spans="2:4">
      <c r="B227" t="s">
        <v>729</v>
      </c>
      <c r="C227" s="62">
        <v>0.62090599999999996</v>
      </c>
      <c r="D227" s="109">
        <v>0.103507817</v>
      </c>
    </row>
    <row r="228" spans="2:4">
      <c r="B228" t="s">
        <v>729</v>
      </c>
      <c r="C228" s="62">
        <v>0.60882800000000004</v>
      </c>
      <c r="D228" s="109">
        <v>5.6945975000000003E-2</v>
      </c>
    </row>
    <row r="229" spans="2:4">
      <c r="B229" t="s">
        <v>729</v>
      </c>
      <c r="C229" s="62">
        <v>0.60830099999999998</v>
      </c>
      <c r="D229" s="109">
        <v>6.6279993999999995E-2</v>
      </c>
    </row>
    <row r="230" spans="2:4">
      <c r="B230" t="s">
        <v>729</v>
      </c>
      <c r="C230" s="62">
        <v>0.60767800000000005</v>
      </c>
      <c r="D230" s="109">
        <v>7.8872321999999995E-2</v>
      </c>
    </row>
    <row r="231" spans="2:4">
      <c r="B231" t="s">
        <v>729</v>
      </c>
      <c r="C231" s="62">
        <v>0.60714299999999999</v>
      </c>
      <c r="D231" s="109">
        <v>5.5960543000000001E-2</v>
      </c>
    </row>
    <row r="232" spans="2:4">
      <c r="B232" t="s">
        <v>729</v>
      </c>
      <c r="C232" s="62">
        <v>0.60508399999999996</v>
      </c>
      <c r="D232" s="109">
        <v>9.3425206999999996E-2</v>
      </c>
    </row>
    <row r="233" spans="2:4">
      <c r="B233" t="s">
        <v>729</v>
      </c>
      <c r="C233" s="62">
        <v>0.60507999999999995</v>
      </c>
      <c r="D233" s="109">
        <v>0.117766278</v>
      </c>
    </row>
    <row r="234" spans="2:4">
      <c r="B234" t="s">
        <v>729</v>
      </c>
      <c r="C234" s="62">
        <v>0.60047399999999995</v>
      </c>
      <c r="D234" s="109">
        <v>6.8328186999999999E-2</v>
      </c>
    </row>
    <row r="235" spans="2:4">
      <c r="B235" t="s">
        <v>729</v>
      </c>
      <c r="C235" s="62">
        <v>0.59942499999999999</v>
      </c>
      <c r="D235" s="109">
        <v>5.8667629999999998E-2</v>
      </c>
    </row>
    <row r="236" spans="2:4">
      <c r="B236" t="s">
        <v>729</v>
      </c>
      <c r="C236" s="62">
        <v>0.597298</v>
      </c>
      <c r="D236" s="109">
        <v>9.6379856999999999E-2</v>
      </c>
    </row>
    <row r="237" spans="2:4">
      <c r="B237" t="s">
        <v>729</v>
      </c>
      <c r="C237" s="62">
        <v>0.59692599999999996</v>
      </c>
      <c r="D237" s="109">
        <v>6.0702873999999997E-2</v>
      </c>
    </row>
    <row r="238" spans="2:4">
      <c r="B238" t="s">
        <v>729</v>
      </c>
      <c r="C238" s="62">
        <v>0.59671200000000002</v>
      </c>
      <c r="D238" s="109">
        <v>9.9477254000000001E-2</v>
      </c>
    </row>
    <row r="239" spans="2:4">
      <c r="B239" t="s">
        <v>729</v>
      </c>
      <c r="C239" s="62">
        <v>0.593607</v>
      </c>
      <c r="D239" s="109">
        <v>0.11166</v>
      </c>
    </row>
    <row r="240" spans="2:4">
      <c r="B240" t="s">
        <v>729</v>
      </c>
      <c r="C240" s="62">
        <v>0.59306000000000003</v>
      </c>
      <c r="D240" s="109">
        <v>7.1354310000000004E-2</v>
      </c>
    </row>
    <row r="241" spans="2:4">
      <c r="B241" t="s">
        <v>729</v>
      </c>
      <c r="C241" s="62">
        <v>0.58504599999999995</v>
      </c>
      <c r="D241" s="109">
        <v>9.7518434000000001E-2</v>
      </c>
    </row>
    <row r="242" spans="2:4">
      <c r="B242" t="s">
        <v>729</v>
      </c>
      <c r="C242" s="62">
        <v>0.58388099999999998</v>
      </c>
      <c r="D242" s="109">
        <v>5.1288344999999999E-2</v>
      </c>
    </row>
    <row r="243" spans="2:4">
      <c r="B243" t="s">
        <v>729</v>
      </c>
      <c r="C243" s="62">
        <v>0.57899500000000004</v>
      </c>
      <c r="D243" s="109">
        <v>5.3801341000000003E-2</v>
      </c>
    </row>
    <row r="244" spans="2:4">
      <c r="B244" t="s">
        <v>729</v>
      </c>
      <c r="C244" s="62">
        <v>0.57876700000000003</v>
      </c>
      <c r="D244" s="109">
        <v>5.1161572000000002E-2</v>
      </c>
    </row>
    <row r="245" spans="2:4">
      <c r="B245" t="s">
        <v>729</v>
      </c>
      <c r="C245" s="62">
        <v>0.57654099999999997</v>
      </c>
      <c r="D245" s="109">
        <v>5.8938017000000002E-2</v>
      </c>
    </row>
    <row r="246" spans="2:4">
      <c r="B246" t="s">
        <v>729</v>
      </c>
      <c r="C246" s="62">
        <v>0.57534200000000002</v>
      </c>
      <c r="D246" s="109">
        <v>0.122530061</v>
      </c>
    </row>
    <row r="247" spans="2:4">
      <c r="B247" t="s">
        <v>729</v>
      </c>
      <c r="C247" s="62">
        <v>0.57534200000000002</v>
      </c>
      <c r="D247" s="109">
        <v>8.6556136000000006E-2</v>
      </c>
    </row>
    <row r="248" spans="2:4">
      <c r="B248" t="s">
        <v>729</v>
      </c>
      <c r="C248" s="62">
        <v>0.57534200000000002</v>
      </c>
      <c r="D248" s="109">
        <v>6.0930847000000003E-2</v>
      </c>
    </row>
    <row r="249" spans="2:4">
      <c r="B249" t="s">
        <v>729</v>
      </c>
      <c r="C249" s="62">
        <v>0.57246300000000006</v>
      </c>
      <c r="D249" s="109">
        <v>9.9084751999999998E-2</v>
      </c>
    </row>
    <row r="250" spans="2:4">
      <c r="B250" t="s">
        <v>729</v>
      </c>
      <c r="C250" s="62">
        <v>0.57200799999999996</v>
      </c>
      <c r="D250" s="109">
        <v>9.9851253000000001E-2</v>
      </c>
    </row>
    <row r="251" spans="2:4">
      <c r="B251" t="s">
        <v>729</v>
      </c>
      <c r="C251" s="62">
        <v>0.57077599999999995</v>
      </c>
      <c r="D251" s="109">
        <v>0.118931149</v>
      </c>
    </row>
    <row r="252" spans="2:4">
      <c r="B252" t="s">
        <v>729</v>
      </c>
      <c r="C252" s="62">
        <v>0.57077599999999995</v>
      </c>
      <c r="D252" s="109">
        <v>9.6141931999999999E-2</v>
      </c>
    </row>
    <row r="253" spans="2:4">
      <c r="B253" t="s">
        <v>729</v>
      </c>
      <c r="C253" s="62">
        <v>0.57038100000000003</v>
      </c>
      <c r="D253" s="109">
        <v>9.4417729000000006E-2</v>
      </c>
    </row>
    <row r="254" spans="2:4">
      <c r="B254" t="s">
        <v>729</v>
      </c>
      <c r="C254" s="62">
        <v>0.56887399999999999</v>
      </c>
      <c r="D254" s="109">
        <v>0.12154588099999999</v>
      </c>
    </row>
    <row r="255" spans="2:4">
      <c r="B255" t="s">
        <v>729</v>
      </c>
      <c r="C255" s="62">
        <v>0.56095899999999999</v>
      </c>
      <c r="D255" s="109">
        <v>6.1045369000000002E-2</v>
      </c>
    </row>
    <row r="256" spans="2:4">
      <c r="B256" t="s">
        <v>729</v>
      </c>
      <c r="C256" s="62">
        <v>0.55945199999999995</v>
      </c>
      <c r="D256" s="109">
        <v>0.13296493100000001</v>
      </c>
    </row>
    <row r="257" spans="2:4">
      <c r="B257" t="s">
        <v>729</v>
      </c>
      <c r="C257" s="62">
        <v>0.55904100000000001</v>
      </c>
      <c r="D257" s="109">
        <v>4.6449351999999999E-2</v>
      </c>
    </row>
    <row r="258" spans="2:4">
      <c r="B258" t="s">
        <v>729</v>
      </c>
      <c r="C258" s="62">
        <v>0.55813800000000002</v>
      </c>
      <c r="D258" s="109">
        <v>0.10725512099999999</v>
      </c>
    </row>
    <row r="259" spans="2:4">
      <c r="B259" t="s">
        <v>729</v>
      </c>
      <c r="C259" s="62">
        <v>0.55620899999999995</v>
      </c>
      <c r="D259" s="109">
        <v>0.11622848500000001</v>
      </c>
    </row>
    <row r="260" spans="2:4">
      <c r="B260" t="s">
        <v>729</v>
      </c>
      <c r="C260" s="62">
        <v>0.55513699999999999</v>
      </c>
      <c r="D260" s="109">
        <v>0.103109991</v>
      </c>
    </row>
    <row r="261" spans="2:4">
      <c r="B261" t="s">
        <v>729</v>
      </c>
      <c r="C261" s="62">
        <v>0.55428900000000003</v>
      </c>
      <c r="D261" s="109">
        <v>6.4869995999999999E-2</v>
      </c>
    </row>
    <row r="262" spans="2:4">
      <c r="B262" t="s">
        <v>729</v>
      </c>
      <c r="C262" s="62">
        <v>0.54657500000000003</v>
      </c>
      <c r="D262" s="109">
        <v>9.5266377999999999E-2</v>
      </c>
    </row>
    <row r="263" spans="2:4">
      <c r="B263" t="s">
        <v>729</v>
      </c>
      <c r="C263" s="62">
        <v>0.54418800000000001</v>
      </c>
      <c r="D263" s="109">
        <v>0.115465866</v>
      </c>
    </row>
    <row r="264" spans="2:4">
      <c r="B264" t="s">
        <v>729</v>
      </c>
      <c r="C264" s="62">
        <v>0.54245299999999996</v>
      </c>
      <c r="D264" s="109">
        <v>0.16726971900000001</v>
      </c>
    </row>
    <row r="265" spans="2:4">
      <c r="B265" t="s">
        <v>729</v>
      </c>
      <c r="C265" s="62">
        <v>0.54166700000000001</v>
      </c>
      <c r="D265" s="109">
        <v>0.11584396</v>
      </c>
    </row>
    <row r="266" spans="2:4">
      <c r="B266" t="s">
        <v>729</v>
      </c>
      <c r="C266" s="62">
        <v>0.540018</v>
      </c>
      <c r="D266" s="109">
        <v>0.108862103</v>
      </c>
    </row>
    <row r="267" spans="2:4">
      <c r="B267" t="s">
        <v>729</v>
      </c>
      <c r="C267" s="62">
        <v>0.53999799999999998</v>
      </c>
      <c r="D267" s="109">
        <v>9.7534485000000004E-2</v>
      </c>
    </row>
    <row r="268" spans="2:4">
      <c r="B268" t="s">
        <v>729</v>
      </c>
      <c r="C268" s="62">
        <v>0.53938399999999997</v>
      </c>
      <c r="D268" s="109">
        <v>8.3389442999999994E-2</v>
      </c>
    </row>
    <row r="269" spans="2:4">
      <c r="B269" t="s">
        <v>729</v>
      </c>
      <c r="C269" s="62">
        <v>0.53810999999999998</v>
      </c>
      <c r="D269" s="109">
        <v>7.8311170999999999E-2</v>
      </c>
    </row>
    <row r="270" spans="2:4">
      <c r="B270" t="s">
        <v>729</v>
      </c>
      <c r="C270" s="62">
        <v>0.53591500000000003</v>
      </c>
      <c r="D270" s="109">
        <v>0.112710004</v>
      </c>
    </row>
    <row r="271" spans="2:4">
      <c r="B271" t="s">
        <v>729</v>
      </c>
      <c r="C271" s="62">
        <v>0.53479399999999999</v>
      </c>
      <c r="D271" s="109">
        <v>0.107941329</v>
      </c>
    </row>
    <row r="272" spans="2:4">
      <c r="B272" t="s">
        <v>729</v>
      </c>
      <c r="C272" s="62">
        <v>0.53253399999999995</v>
      </c>
      <c r="D272" s="109">
        <v>6.3256492999999997E-2</v>
      </c>
    </row>
    <row r="273" spans="2:4">
      <c r="B273" t="s">
        <v>729</v>
      </c>
      <c r="C273" s="62">
        <v>0.531358</v>
      </c>
      <c r="D273" s="109">
        <v>7.6293466000000004E-2</v>
      </c>
    </row>
    <row r="274" spans="2:4">
      <c r="B274" t="s">
        <v>729</v>
      </c>
      <c r="C274" s="62">
        <v>0.52950799999999998</v>
      </c>
      <c r="D274" s="109">
        <v>8.9991831999999994E-2</v>
      </c>
    </row>
    <row r="275" spans="2:4">
      <c r="B275" t="s">
        <v>729</v>
      </c>
      <c r="C275" s="62">
        <v>0.52932400000000002</v>
      </c>
      <c r="D275" s="109">
        <v>0.11494357299999999</v>
      </c>
    </row>
    <row r="276" spans="2:4">
      <c r="B276" t="s">
        <v>729</v>
      </c>
      <c r="C276" s="62">
        <v>0.52840100000000001</v>
      </c>
      <c r="D276" s="109">
        <v>4.9321437000000003E-2</v>
      </c>
    </row>
    <row r="277" spans="2:4">
      <c r="B277" t="s">
        <v>729</v>
      </c>
      <c r="C277" s="62">
        <v>0.52320299999999997</v>
      </c>
      <c r="D277" s="109">
        <v>8.2066694999999995E-2</v>
      </c>
    </row>
    <row r="278" spans="2:4">
      <c r="B278" t="s">
        <v>729</v>
      </c>
      <c r="C278" s="62">
        <v>0.52054800000000001</v>
      </c>
      <c r="D278" s="109">
        <v>0.111895778</v>
      </c>
    </row>
    <row r="279" spans="2:4">
      <c r="B279" t="s">
        <v>729</v>
      </c>
      <c r="C279" s="62">
        <v>0.51815100000000003</v>
      </c>
      <c r="D279" s="109">
        <v>9.6055309000000005E-2</v>
      </c>
    </row>
    <row r="280" spans="2:4">
      <c r="B280" t="s">
        <v>729</v>
      </c>
      <c r="C280" s="62">
        <v>0.51331800000000005</v>
      </c>
      <c r="D280" s="109">
        <v>0.107076515</v>
      </c>
    </row>
    <row r="281" spans="2:4">
      <c r="B281" t="s">
        <v>729</v>
      </c>
      <c r="C281" s="62">
        <v>0.51248300000000002</v>
      </c>
      <c r="D281" s="109">
        <v>0.16729750299999999</v>
      </c>
    </row>
    <row r="282" spans="2:4">
      <c r="B282" t="s">
        <v>729</v>
      </c>
      <c r="C282" s="62">
        <v>0.51132</v>
      </c>
      <c r="D282" s="109">
        <v>9.6991982000000004E-2</v>
      </c>
    </row>
    <row r="283" spans="2:4">
      <c r="B283" t="s">
        <v>729</v>
      </c>
      <c r="C283" s="62">
        <v>0.51016499999999998</v>
      </c>
      <c r="D283" s="109">
        <v>0.13203093199999999</v>
      </c>
    </row>
    <row r="284" spans="2:4">
      <c r="B284" t="s">
        <v>729</v>
      </c>
      <c r="C284" s="62">
        <v>0.50789600000000001</v>
      </c>
      <c r="D284" s="109">
        <v>7.1958278000000001E-2</v>
      </c>
    </row>
    <row r="285" spans="2:4">
      <c r="B285" t="s">
        <v>729</v>
      </c>
      <c r="C285" s="62">
        <v>0.50684899999999999</v>
      </c>
      <c r="D285" s="109">
        <v>0.14498640700000001</v>
      </c>
    </row>
    <row r="286" spans="2:4">
      <c r="B286" t="s">
        <v>729</v>
      </c>
      <c r="C286" s="62">
        <v>0.50640300000000005</v>
      </c>
      <c r="D286" s="109">
        <v>5.7808023E-2</v>
      </c>
    </row>
    <row r="287" spans="2:4">
      <c r="B287" t="s">
        <v>729</v>
      </c>
      <c r="C287" s="62">
        <v>0.50424000000000002</v>
      </c>
      <c r="D287" s="109">
        <v>7.6610618000000005E-2</v>
      </c>
    </row>
    <row r="288" spans="2:4">
      <c r="B288" t="s">
        <v>729</v>
      </c>
      <c r="C288" s="62">
        <v>0.50228300000000004</v>
      </c>
      <c r="D288" s="109">
        <v>0.139667704</v>
      </c>
    </row>
    <row r="289" spans="2:4">
      <c r="B289" t="s">
        <v>729</v>
      </c>
      <c r="C289" s="62">
        <v>0.49804300000000001</v>
      </c>
      <c r="D289" s="109">
        <v>0.10149372299999999</v>
      </c>
    </row>
    <row r="290" spans="2:4">
      <c r="B290" t="s">
        <v>729</v>
      </c>
      <c r="C290" s="62">
        <v>0.494977</v>
      </c>
      <c r="D290" s="109">
        <v>7.2246359999999996E-2</v>
      </c>
    </row>
    <row r="291" spans="2:4">
      <c r="B291" t="s">
        <v>729</v>
      </c>
      <c r="C291" s="62">
        <v>0.49467299999999997</v>
      </c>
      <c r="D291" s="109">
        <v>0.107738293</v>
      </c>
    </row>
    <row r="292" spans="2:4">
      <c r="B292" t="s">
        <v>729</v>
      </c>
      <c r="C292" s="62">
        <v>0.49434899999999998</v>
      </c>
      <c r="D292" s="109">
        <v>5.2462309999999998E-2</v>
      </c>
    </row>
    <row r="293" spans="2:4">
      <c r="B293" t="s">
        <v>729</v>
      </c>
      <c r="C293" s="62">
        <v>0.492643</v>
      </c>
      <c r="D293" s="109">
        <v>7.4714796999999999E-2</v>
      </c>
    </row>
    <row r="294" spans="2:4">
      <c r="B294" t="s">
        <v>729</v>
      </c>
      <c r="C294" s="62">
        <v>0.492286</v>
      </c>
      <c r="D294" s="109">
        <v>8.7677972000000007E-2</v>
      </c>
    </row>
    <row r="295" spans="2:4">
      <c r="B295" t="s">
        <v>729</v>
      </c>
      <c r="C295" s="62">
        <v>0.48961199999999999</v>
      </c>
      <c r="D295" s="109">
        <v>3.8338807000000003E-2</v>
      </c>
    </row>
    <row r="296" spans="2:4">
      <c r="B296" t="s">
        <v>729</v>
      </c>
      <c r="C296" s="62">
        <v>0.48576900000000001</v>
      </c>
      <c r="D296" s="109">
        <v>6.0379347999999999E-2</v>
      </c>
    </row>
    <row r="297" spans="2:4">
      <c r="B297" t="s">
        <v>729</v>
      </c>
      <c r="C297" s="62">
        <v>0.48400900000000002</v>
      </c>
      <c r="D297" s="109">
        <v>0.134770583</v>
      </c>
    </row>
    <row r="298" spans="2:4">
      <c r="B298" t="s">
        <v>729</v>
      </c>
      <c r="C298" s="62">
        <v>0.48400900000000002</v>
      </c>
      <c r="D298" s="109">
        <v>0.13425173800000001</v>
      </c>
    </row>
    <row r="299" spans="2:4">
      <c r="B299" t="s">
        <v>729</v>
      </c>
      <c r="C299" s="62">
        <v>0.477549</v>
      </c>
      <c r="D299" s="109">
        <v>0.103407766</v>
      </c>
    </row>
    <row r="300" spans="2:4">
      <c r="B300" t="s">
        <v>729</v>
      </c>
      <c r="C300" s="62">
        <v>0.47490300000000002</v>
      </c>
      <c r="D300" s="109">
        <v>0.10900560500000001</v>
      </c>
    </row>
    <row r="301" spans="2:4">
      <c r="B301" t="s">
        <v>729</v>
      </c>
      <c r="C301" s="62">
        <v>0.46999600000000002</v>
      </c>
      <c r="D301" s="109">
        <v>7.5411155999999993E-2</v>
      </c>
    </row>
    <row r="302" spans="2:4">
      <c r="B302" t="s">
        <v>729</v>
      </c>
      <c r="C302" s="62">
        <v>0.46024100000000001</v>
      </c>
      <c r="D302" s="109">
        <v>6.6691596000000006E-2</v>
      </c>
    </row>
    <row r="303" spans="2:4">
      <c r="B303" t="s">
        <v>729</v>
      </c>
      <c r="C303" s="62">
        <v>0.46004600000000001</v>
      </c>
      <c r="D303" s="109">
        <v>0.16757581399999999</v>
      </c>
    </row>
    <row r="304" spans="2:4">
      <c r="B304" t="s">
        <v>729</v>
      </c>
      <c r="C304" s="62">
        <v>0.45547900000000002</v>
      </c>
      <c r="D304" s="109">
        <v>9.5487827999999997E-2</v>
      </c>
    </row>
    <row r="305" spans="2:4">
      <c r="B305" t="s">
        <v>729</v>
      </c>
      <c r="C305" s="62">
        <v>0.45486799999999999</v>
      </c>
      <c r="D305" s="109">
        <v>8.950959E-2</v>
      </c>
    </row>
    <row r="306" spans="2:4">
      <c r="B306" t="s">
        <v>729</v>
      </c>
      <c r="C306" s="62">
        <v>0.45346599999999998</v>
      </c>
      <c r="D306" s="109">
        <v>0.105436918</v>
      </c>
    </row>
    <row r="307" spans="2:4">
      <c r="B307" t="s">
        <v>729</v>
      </c>
      <c r="C307" s="62">
        <v>0.446243</v>
      </c>
      <c r="D307" s="109">
        <v>0.107867433</v>
      </c>
    </row>
    <row r="308" spans="2:4">
      <c r="B308" t="s">
        <v>729</v>
      </c>
      <c r="C308" s="62">
        <v>0.43843199999999999</v>
      </c>
      <c r="D308" s="109">
        <v>0.10622338200000001</v>
      </c>
    </row>
    <row r="309" spans="2:4">
      <c r="B309" t="s">
        <v>729</v>
      </c>
      <c r="C309" s="62">
        <v>0.437747</v>
      </c>
      <c r="D309" s="109">
        <v>8.3802293999999999E-2</v>
      </c>
    </row>
    <row r="310" spans="2:4">
      <c r="B310" t="s">
        <v>729</v>
      </c>
      <c r="C310" s="62">
        <v>0.43379000000000001</v>
      </c>
      <c r="D310" s="109">
        <v>7.1840032999999998E-2</v>
      </c>
    </row>
    <row r="311" spans="2:4">
      <c r="B311" t="s">
        <v>729</v>
      </c>
      <c r="C311" s="62">
        <v>0.42808200000000002</v>
      </c>
      <c r="D311" s="109">
        <v>9.2627100000000004E-2</v>
      </c>
    </row>
    <row r="312" spans="2:4">
      <c r="B312" t="s">
        <v>729</v>
      </c>
      <c r="C312" s="62">
        <v>0.42808200000000002</v>
      </c>
      <c r="D312" s="109">
        <v>5.5460972999999997E-2</v>
      </c>
    </row>
    <row r="313" spans="2:4">
      <c r="B313" t="s">
        <v>729</v>
      </c>
      <c r="C313" s="62">
        <v>0.42360999999999999</v>
      </c>
      <c r="D313" s="109">
        <v>0.117729677</v>
      </c>
    </row>
    <row r="314" spans="2:4">
      <c r="B314" t="s">
        <v>729</v>
      </c>
      <c r="C314" s="62">
        <v>0.41748400000000002</v>
      </c>
      <c r="D314" s="109">
        <v>9.7954287000000001E-2</v>
      </c>
    </row>
    <row r="315" spans="2:4">
      <c r="B315" t="s">
        <v>729</v>
      </c>
      <c r="C315" s="62">
        <v>0.41660599999999998</v>
      </c>
      <c r="D315" s="109">
        <v>7.9266313000000005E-2</v>
      </c>
    </row>
    <row r="316" spans="2:4">
      <c r="B316" t="s">
        <v>729</v>
      </c>
      <c r="C316" s="62">
        <v>0.41619099999999998</v>
      </c>
      <c r="D316" s="109">
        <v>0.145169715</v>
      </c>
    </row>
    <row r="317" spans="2:4">
      <c r="B317" t="s">
        <v>729</v>
      </c>
      <c r="C317" s="62">
        <v>0.41067399999999998</v>
      </c>
      <c r="D317" s="109">
        <v>0.21871976900000001</v>
      </c>
    </row>
    <row r="318" spans="2:4">
      <c r="B318" t="s">
        <v>729</v>
      </c>
      <c r="C318" s="62">
        <v>0.40285900000000002</v>
      </c>
      <c r="D318" s="109">
        <v>7.0956063E-2</v>
      </c>
    </row>
    <row r="319" spans="2:4">
      <c r="B319" t="s">
        <v>729</v>
      </c>
      <c r="C319" s="62">
        <v>0.393872</v>
      </c>
      <c r="D319" s="109">
        <v>6.3010964000000003E-2</v>
      </c>
    </row>
    <row r="320" spans="2:4">
      <c r="B320" t="s">
        <v>729</v>
      </c>
      <c r="C320" s="62">
        <v>0.38869900000000002</v>
      </c>
      <c r="D320" s="109">
        <v>0.51742278900000005</v>
      </c>
    </row>
    <row r="321" spans="2:4">
      <c r="B321" t="s">
        <v>729</v>
      </c>
      <c r="C321" s="62">
        <v>0.38837100000000002</v>
      </c>
      <c r="D321" s="109">
        <v>0.110966626</v>
      </c>
    </row>
    <row r="322" spans="2:4">
      <c r="B322" t="s">
        <v>729</v>
      </c>
      <c r="C322" s="62">
        <v>0.38545000000000001</v>
      </c>
      <c r="D322" s="109">
        <v>0.10379202999999999</v>
      </c>
    </row>
    <row r="323" spans="2:4">
      <c r="B323" t="s">
        <v>729</v>
      </c>
      <c r="C323" s="62">
        <v>0.37956600000000001</v>
      </c>
      <c r="D323" s="109">
        <v>9.6207008999999996E-2</v>
      </c>
    </row>
    <row r="324" spans="2:4">
      <c r="B324" t="s">
        <v>729</v>
      </c>
      <c r="C324" s="62">
        <v>0.37918200000000002</v>
      </c>
      <c r="D324" s="109">
        <v>0.168352475</v>
      </c>
    </row>
    <row r="325" spans="2:4">
      <c r="B325" t="s">
        <v>729</v>
      </c>
      <c r="C325" s="62">
        <v>0.36815100000000001</v>
      </c>
      <c r="D325" s="109">
        <v>7.8741951000000004E-2</v>
      </c>
    </row>
    <row r="326" spans="2:4">
      <c r="B326" t="s">
        <v>729</v>
      </c>
      <c r="C326" s="62">
        <v>0.35911300000000002</v>
      </c>
      <c r="D326" s="109">
        <v>8.9754055999999999E-2</v>
      </c>
    </row>
    <row r="327" spans="2:4">
      <c r="B327" t="s">
        <v>729</v>
      </c>
      <c r="C327" s="62">
        <v>0.35809999999999997</v>
      </c>
      <c r="D327" s="109">
        <v>9.2807664999999998E-2</v>
      </c>
    </row>
    <row r="328" spans="2:4">
      <c r="B328" t="s">
        <v>729</v>
      </c>
      <c r="C328" s="62">
        <v>0.32686500000000002</v>
      </c>
      <c r="D328" s="109">
        <v>0.19597837600000001</v>
      </c>
    </row>
    <row r="329" spans="2:4">
      <c r="B329" t="s">
        <v>729</v>
      </c>
      <c r="C329" s="62">
        <v>0.314224</v>
      </c>
      <c r="D329" s="109">
        <v>0.11368184100000001</v>
      </c>
    </row>
    <row r="330" spans="2:4">
      <c r="B330" t="s">
        <v>729</v>
      </c>
      <c r="C330" s="62">
        <v>0.31010199999999999</v>
      </c>
      <c r="D330" s="109">
        <v>8.3197899000000006E-2</v>
      </c>
    </row>
    <row r="331" spans="2:4">
      <c r="B331" t="s">
        <v>729</v>
      </c>
      <c r="C331" s="62">
        <v>0.29486299999999999</v>
      </c>
      <c r="D331" s="109">
        <v>0.14364886399999999</v>
      </c>
    </row>
    <row r="332" spans="2:4">
      <c r="B332" t="s">
        <v>729</v>
      </c>
      <c r="C332" s="62">
        <v>0.29175899999999999</v>
      </c>
      <c r="D332" s="109">
        <v>0.191182199</v>
      </c>
    </row>
    <row r="333" spans="2:4">
      <c r="B333" t="s">
        <v>729</v>
      </c>
      <c r="C333" s="62">
        <v>0.27416299999999999</v>
      </c>
      <c r="D333" s="109">
        <v>9.3936732999999994E-2</v>
      </c>
    </row>
    <row r="334" spans="2:4">
      <c r="B334" t="s">
        <v>729</v>
      </c>
      <c r="C334" s="62">
        <v>0.27078000000000002</v>
      </c>
      <c r="D334" s="109">
        <v>6.2659677999999996E-2</v>
      </c>
    </row>
    <row r="335" spans="2:4">
      <c r="B335" t="s">
        <v>729</v>
      </c>
      <c r="C335" s="62">
        <v>0.26885399999999998</v>
      </c>
      <c r="D335" s="109">
        <v>0.10323099299999999</v>
      </c>
    </row>
    <row r="336" spans="2:4">
      <c r="B336" t="s">
        <v>729</v>
      </c>
      <c r="C336" s="62">
        <v>0.268569</v>
      </c>
      <c r="D336" s="109">
        <v>9.3501688999999999E-2</v>
      </c>
    </row>
    <row r="337" spans="2:4">
      <c r="B337" t="s">
        <v>729</v>
      </c>
      <c r="C337" s="62">
        <v>0.22018799999999999</v>
      </c>
      <c r="D337" s="109">
        <v>0.19038454199999999</v>
      </c>
    </row>
    <row r="338" spans="2:4">
      <c r="B338" t="s">
        <v>729</v>
      </c>
      <c r="C338" s="62">
        <v>0.20638999999999999</v>
      </c>
      <c r="D338" s="109">
        <v>0.12022764599999999</v>
      </c>
    </row>
    <row r="339" spans="2:4">
      <c r="B339" t="s">
        <v>730</v>
      </c>
      <c r="C339" s="62">
        <v>0.95890399999999998</v>
      </c>
      <c r="D339" s="109">
        <v>9.3155515999999994E-2</v>
      </c>
    </row>
    <row r="340" spans="2:4">
      <c r="B340" t="s">
        <v>730</v>
      </c>
      <c r="C340" s="62">
        <v>0.93149999999999999</v>
      </c>
      <c r="D340" s="109">
        <v>4.6524833000000002E-2</v>
      </c>
    </row>
    <row r="341" spans="2:4">
      <c r="B341" t="s">
        <v>730</v>
      </c>
      <c r="C341" s="62">
        <v>0.93</v>
      </c>
      <c r="D341" s="109">
        <v>0.152194355</v>
      </c>
    </row>
    <row r="342" spans="2:4">
      <c r="B342" t="s">
        <v>730</v>
      </c>
      <c r="C342" s="62">
        <v>0.93</v>
      </c>
      <c r="D342" s="109">
        <v>0.110040399</v>
      </c>
    </row>
    <row r="343" spans="2:4">
      <c r="B343" t="s">
        <v>730</v>
      </c>
      <c r="C343" s="62">
        <v>0.93</v>
      </c>
      <c r="D343" s="109">
        <v>0.108314116</v>
      </c>
    </row>
    <row r="344" spans="2:4">
      <c r="B344" t="s">
        <v>730</v>
      </c>
      <c r="C344" s="62">
        <v>0.93</v>
      </c>
      <c r="D344" s="109">
        <v>7.8030452E-2</v>
      </c>
    </row>
    <row r="345" spans="2:4">
      <c r="B345" t="s">
        <v>730</v>
      </c>
      <c r="C345" s="62">
        <v>0.93</v>
      </c>
      <c r="D345" s="109">
        <v>7.6074425000000001E-2</v>
      </c>
    </row>
    <row r="346" spans="2:4">
      <c r="B346" t="s">
        <v>730</v>
      </c>
      <c r="C346" s="62">
        <v>0.93</v>
      </c>
      <c r="D346" s="109">
        <v>7.0491076999999999E-2</v>
      </c>
    </row>
    <row r="347" spans="2:4">
      <c r="B347" t="s">
        <v>730</v>
      </c>
      <c r="C347" s="62">
        <v>0.92</v>
      </c>
      <c r="D347" s="109">
        <v>6.8774663E-2</v>
      </c>
    </row>
    <row r="348" spans="2:4">
      <c r="B348" t="s">
        <v>730</v>
      </c>
      <c r="C348" s="62">
        <v>0.91324200899999997</v>
      </c>
      <c r="D348" s="109">
        <v>0.11730348</v>
      </c>
    </row>
    <row r="349" spans="2:4">
      <c r="B349" t="s">
        <v>730</v>
      </c>
      <c r="C349" s="62">
        <v>0.913242</v>
      </c>
      <c r="D349" s="109">
        <v>0.117687292</v>
      </c>
    </row>
    <row r="350" spans="2:4">
      <c r="B350" t="s">
        <v>730</v>
      </c>
      <c r="C350" s="62">
        <v>0.913242</v>
      </c>
      <c r="D350" s="109">
        <v>9.8319337000000007E-2</v>
      </c>
    </row>
    <row r="351" spans="2:4">
      <c r="B351" t="s">
        <v>730</v>
      </c>
      <c r="C351" s="62">
        <v>0.913242</v>
      </c>
      <c r="D351" s="109">
        <v>8.6943503000000005E-2</v>
      </c>
    </row>
    <row r="352" spans="2:4">
      <c r="B352" t="s">
        <v>730</v>
      </c>
      <c r="C352" s="62">
        <v>0.913242</v>
      </c>
      <c r="D352" s="109">
        <v>8.4005035000000006E-2</v>
      </c>
    </row>
    <row r="353" spans="2:4">
      <c r="B353" t="s">
        <v>730</v>
      </c>
      <c r="C353" s="62">
        <v>0.91320000000000001</v>
      </c>
      <c r="D353" s="109">
        <v>3.6971047E-2</v>
      </c>
    </row>
    <row r="354" spans="2:4">
      <c r="B354" t="s">
        <v>730</v>
      </c>
      <c r="C354" s="62">
        <v>0.91320000000000001</v>
      </c>
      <c r="D354" s="109">
        <v>3.3318876999999997E-2</v>
      </c>
    </row>
    <row r="355" spans="2:4">
      <c r="B355" t="s">
        <v>730</v>
      </c>
      <c r="C355" s="62">
        <v>0.90410000000000001</v>
      </c>
      <c r="D355" s="109">
        <v>5.0736794000000002E-2</v>
      </c>
    </row>
    <row r="356" spans="2:4">
      <c r="B356" t="s">
        <v>730</v>
      </c>
      <c r="C356" s="62">
        <v>0.9</v>
      </c>
      <c r="D356" s="109">
        <v>8.2368617000000005E-2</v>
      </c>
    </row>
    <row r="357" spans="2:4">
      <c r="B357" t="s">
        <v>730</v>
      </c>
      <c r="C357" s="62">
        <v>0.89041099999999995</v>
      </c>
      <c r="D357" s="109">
        <v>8.3668295000000004E-2</v>
      </c>
    </row>
    <row r="358" spans="2:4">
      <c r="B358" t="s">
        <v>730</v>
      </c>
      <c r="C358" s="62">
        <v>0.86599999999999999</v>
      </c>
      <c r="D358" s="109">
        <v>0.25081962499999999</v>
      </c>
    </row>
    <row r="359" spans="2:4">
      <c r="B359" t="s">
        <v>730</v>
      </c>
      <c r="C359" s="62">
        <v>0.86599999999999999</v>
      </c>
      <c r="D359" s="109">
        <v>0.121509678</v>
      </c>
    </row>
    <row r="360" spans="2:4">
      <c r="B360" t="s">
        <v>730</v>
      </c>
      <c r="C360" s="62">
        <v>0.86599999999999999</v>
      </c>
      <c r="D360" s="109">
        <v>9.6791748999999996E-2</v>
      </c>
    </row>
    <row r="361" spans="2:4">
      <c r="B361" t="s">
        <v>730</v>
      </c>
      <c r="C361" s="62">
        <v>0.86599999999999999</v>
      </c>
      <c r="D361" s="109">
        <v>8.3177488999999993E-2</v>
      </c>
    </row>
    <row r="362" spans="2:4">
      <c r="B362" t="s">
        <v>730</v>
      </c>
      <c r="C362" s="62">
        <v>0.86599999999999999</v>
      </c>
      <c r="D362" s="109">
        <v>5.2232546999999997E-2</v>
      </c>
    </row>
    <row r="363" spans="2:4">
      <c r="B363" t="s">
        <v>730</v>
      </c>
      <c r="C363" s="62">
        <v>0.86599999999999999</v>
      </c>
      <c r="D363" s="109">
        <v>3.2469801E-2</v>
      </c>
    </row>
    <row r="364" spans="2:4">
      <c r="B364" t="s">
        <v>730</v>
      </c>
      <c r="C364" s="62">
        <v>0.85315099999999999</v>
      </c>
      <c r="D364" s="109">
        <v>4.4140102000000001E-2</v>
      </c>
    </row>
    <row r="365" spans="2:4">
      <c r="B365" t="s">
        <v>730</v>
      </c>
      <c r="C365" s="62">
        <v>0.85</v>
      </c>
      <c r="D365" s="109">
        <v>0.164349985</v>
      </c>
    </row>
    <row r="366" spans="2:4">
      <c r="B366" t="s">
        <v>730</v>
      </c>
      <c r="C366" s="62">
        <v>0.85</v>
      </c>
      <c r="D366" s="109">
        <v>0.103336761</v>
      </c>
    </row>
    <row r="367" spans="2:4">
      <c r="B367" t="s">
        <v>730</v>
      </c>
      <c r="C367" s="62">
        <v>0.85</v>
      </c>
      <c r="D367" s="109">
        <v>6.6970801999999996E-2</v>
      </c>
    </row>
    <row r="368" spans="2:4">
      <c r="B368" t="s">
        <v>730</v>
      </c>
      <c r="C368" s="62">
        <v>0.85</v>
      </c>
      <c r="D368" s="109">
        <v>5.7434998000000001E-2</v>
      </c>
    </row>
    <row r="369" spans="2:4">
      <c r="B369" t="s">
        <v>730</v>
      </c>
      <c r="C369" s="62">
        <v>0.83979999999999999</v>
      </c>
      <c r="D369" s="109">
        <v>5.1003782999999997E-2</v>
      </c>
    </row>
    <row r="370" spans="2:4">
      <c r="B370" t="s">
        <v>730</v>
      </c>
      <c r="C370" s="62">
        <v>0.83180200000000004</v>
      </c>
      <c r="D370" s="109">
        <v>7.8744548999999997E-2</v>
      </c>
    </row>
    <row r="371" spans="2:4">
      <c r="B371" t="s">
        <v>730</v>
      </c>
      <c r="C371" s="62">
        <v>0.82762599999999997</v>
      </c>
      <c r="D371" s="109">
        <v>0.153462972</v>
      </c>
    </row>
    <row r="372" spans="2:4">
      <c r="B372" t="s">
        <v>730</v>
      </c>
      <c r="C372" s="62">
        <v>0.82089999999999996</v>
      </c>
      <c r="D372" s="109">
        <v>6.6267192000000003E-2</v>
      </c>
    </row>
    <row r="373" spans="2:4">
      <c r="B373" t="s">
        <v>730</v>
      </c>
      <c r="C373" s="62">
        <v>0.82089199999999996</v>
      </c>
      <c r="D373" s="109">
        <v>0.10328802099999999</v>
      </c>
    </row>
    <row r="374" spans="2:4">
      <c r="B374" t="s">
        <v>730</v>
      </c>
      <c r="C374" s="62">
        <v>0.82</v>
      </c>
      <c r="D374" s="109">
        <v>8.4418191000000004E-2</v>
      </c>
    </row>
    <row r="375" spans="2:4">
      <c r="B375" t="s">
        <v>730</v>
      </c>
      <c r="C375" s="62">
        <v>0.81369999999999998</v>
      </c>
      <c r="D375" s="109">
        <v>5.1128482000000003E-2</v>
      </c>
    </row>
    <row r="376" spans="2:4">
      <c r="B376" t="s">
        <v>730</v>
      </c>
      <c r="C376" s="62">
        <v>0.81369999999999998</v>
      </c>
      <c r="D376" s="109">
        <v>4.7362023000000003E-2</v>
      </c>
    </row>
    <row r="377" spans="2:4">
      <c r="B377" t="s">
        <v>730</v>
      </c>
      <c r="C377" s="62">
        <v>0.81369999999999998</v>
      </c>
      <c r="D377" s="109">
        <v>4.1327028000000002E-2</v>
      </c>
    </row>
    <row r="378" spans="2:4">
      <c r="B378" t="s">
        <v>730</v>
      </c>
      <c r="C378" s="62">
        <v>0.81369899999999995</v>
      </c>
      <c r="D378" s="109">
        <v>4.4502963E-2</v>
      </c>
    </row>
    <row r="379" spans="2:4">
      <c r="B379" t="s">
        <v>730</v>
      </c>
      <c r="C379" s="62">
        <v>0.80764800000000003</v>
      </c>
      <c r="D379" s="109">
        <v>6.7576430000000007E-2</v>
      </c>
    </row>
    <row r="380" spans="2:4">
      <c r="B380" t="s">
        <v>730</v>
      </c>
      <c r="C380" s="62">
        <v>0.80510000000000004</v>
      </c>
      <c r="D380" s="109">
        <v>5.7204122000000003E-2</v>
      </c>
    </row>
    <row r="381" spans="2:4">
      <c r="B381" t="s">
        <v>730</v>
      </c>
      <c r="C381" s="62">
        <v>0.80108900000000005</v>
      </c>
      <c r="D381" s="109">
        <v>8.7527155999999995E-2</v>
      </c>
    </row>
    <row r="382" spans="2:4">
      <c r="B382" t="s">
        <v>730</v>
      </c>
      <c r="C382" s="62">
        <v>0.80015700000000001</v>
      </c>
      <c r="D382" s="109">
        <v>6.7779330999999998E-2</v>
      </c>
    </row>
    <row r="383" spans="2:4">
      <c r="B383" t="s">
        <v>730</v>
      </c>
      <c r="C383" s="62">
        <v>0.8</v>
      </c>
      <c r="D383" s="109">
        <v>0.140892777</v>
      </c>
    </row>
    <row r="384" spans="2:4">
      <c r="B384" t="s">
        <v>730</v>
      </c>
      <c r="C384" s="62">
        <v>0.8</v>
      </c>
      <c r="D384" s="109">
        <v>8.6911447000000003E-2</v>
      </c>
    </row>
    <row r="385" spans="2:4">
      <c r="B385" t="s">
        <v>730</v>
      </c>
      <c r="C385" s="62">
        <v>0.8</v>
      </c>
      <c r="D385" s="109">
        <v>6.8818096999999995E-2</v>
      </c>
    </row>
    <row r="386" spans="2:4">
      <c r="B386" t="s">
        <v>730</v>
      </c>
      <c r="C386" s="62">
        <v>0.8</v>
      </c>
      <c r="D386" s="109">
        <v>6.5712829E-2</v>
      </c>
    </row>
    <row r="387" spans="2:4">
      <c r="B387" t="s">
        <v>730</v>
      </c>
      <c r="C387" s="62">
        <v>0.8</v>
      </c>
      <c r="D387" s="109">
        <v>6.2049568999999999E-2</v>
      </c>
    </row>
    <row r="388" spans="2:4">
      <c r="B388" t="s">
        <v>730</v>
      </c>
      <c r="C388" s="62">
        <v>0.8</v>
      </c>
      <c r="D388" s="109">
        <v>5.5663719E-2</v>
      </c>
    </row>
    <row r="389" spans="2:4">
      <c r="B389" t="s">
        <v>730</v>
      </c>
      <c r="C389" s="62">
        <v>0.8</v>
      </c>
      <c r="D389" s="109">
        <v>5.3289883000000003E-2</v>
      </c>
    </row>
    <row r="390" spans="2:4">
      <c r="B390" t="s">
        <v>730</v>
      </c>
      <c r="C390" s="62">
        <v>0.8</v>
      </c>
      <c r="D390" s="109">
        <v>5.3106724000000001E-2</v>
      </c>
    </row>
    <row r="391" spans="2:4">
      <c r="B391" t="s">
        <v>730</v>
      </c>
      <c r="C391" s="62">
        <v>0.8</v>
      </c>
      <c r="D391" s="109">
        <v>5.1299714000000003E-2</v>
      </c>
    </row>
    <row r="392" spans="2:4">
      <c r="B392" t="s">
        <v>730</v>
      </c>
      <c r="C392" s="62">
        <v>0.8</v>
      </c>
      <c r="D392" s="109">
        <v>5.0313781000000002E-2</v>
      </c>
    </row>
    <row r="393" spans="2:4">
      <c r="B393" t="s">
        <v>730</v>
      </c>
      <c r="C393" s="62">
        <v>0.8</v>
      </c>
      <c r="D393" s="109">
        <v>4.6672274999999999E-2</v>
      </c>
    </row>
    <row r="394" spans="2:4">
      <c r="B394" t="s">
        <v>730</v>
      </c>
      <c r="C394" s="62">
        <v>0.8</v>
      </c>
      <c r="D394" s="109">
        <v>4.4825324999999999E-2</v>
      </c>
    </row>
    <row r="395" spans="2:4">
      <c r="B395" t="s">
        <v>730</v>
      </c>
      <c r="C395" s="62">
        <v>0.8</v>
      </c>
      <c r="D395" s="109">
        <v>4.1969864000000003E-2</v>
      </c>
    </row>
    <row r="396" spans="2:4">
      <c r="B396" t="s">
        <v>730</v>
      </c>
      <c r="C396" s="62">
        <v>0.8</v>
      </c>
      <c r="D396" s="109">
        <v>4.0823352E-2</v>
      </c>
    </row>
    <row r="397" spans="2:4">
      <c r="B397" t="s">
        <v>730</v>
      </c>
      <c r="C397" s="62">
        <v>0.8</v>
      </c>
      <c r="D397" s="109">
        <v>3.7504598E-2</v>
      </c>
    </row>
    <row r="398" spans="2:4">
      <c r="B398" t="s">
        <v>730</v>
      </c>
      <c r="C398" s="62">
        <v>0.79908699999999999</v>
      </c>
      <c r="D398" s="109">
        <v>0.126808122</v>
      </c>
    </row>
    <row r="399" spans="2:4">
      <c r="B399" t="s">
        <v>730</v>
      </c>
      <c r="C399" s="62">
        <v>0.79908699999999999</v>
      </c>
      <c r="D399" s="109">
        <v>5.1007222999999997E-2</v>
      </c>
    </row>
    <row r="400" spans="2:4">
      <c r="B400" t="s">
        <v>730</v>
      </c>
      <c r="C400" s="62">
        <v>0.79200000000000004</v>
      </c>
      <c r="D400" s="109">
        <v>4.6672429000000001E-2</v>
      </c>
    </row>
    <row r="401" spans="2:4">
      <c r="B401" t="s">
        <v>730</v>
      </c>
      <c r="C401" s="62">
        <v>0.782779</v>
      </c>
      <c r="D401" s="109">
        <v>3.7618489999999997E-2</v>
      </c>
    </row>
    <row r="402" spans="2:4">
      <c r="B402" t="s">
        <v>730</v>
      </c>
      <c r="C402" s="62">
        <v>0.782744</v>
      </c>
      <c r="D402" s="109">
        <v>3.7727654999999999E-2</v>
      </c>
    </row>
    <row r="403" spans="2:4">
      <c r="B403" t="s">
        <v>730</v>
      </c>
      <c r="C403" s="62">
        <v>0.782609</v>
      </c>
      <c r="D403" s="109">
        <v>7.4853419000000004E-2</v>
      </c>
    </row>
    <row r="404" spans="2:4">
      <c r="B404" t="s">
        <v>730</v>
      </c>
      <c r="C404" s="62">
        <v>0.78138399999999997</v>
      </c>
      <c r="D404" s="109">
        <v>0.114292825</v>
      </c>
    </row>
    <row r="405" spans="2:4">
      <c r="B405" t="s">
        <v>730</v>
      </c>
      <c r="C405" s="62">
        <v>0.78010000000000002</v>
      </c>
      <c r="D405" s="109">
        <v>5.0265509E-2</v>
      </c>
    </row>
    <row r="406" spans="2:4">
      <c r="B406" t="s">
        <v>730</v>
      </c>
      <c r="C406" s="62">
        <v>0.77349999999999997</v>
      </c>
      <c r="D406" s="109">
        <v>5.0727932000000003E-2</v>
      </c>
    </row>
    <row r="407" spans="2:4">
      <c r="B407" t="s">
        <v>730</v>
      </c>
      <c r="C407" s="62">
        <v>0.7611</v>
      </c>
      <c r="D407" s="109">
        <v>5.2563461999999998E-2</v>
      </c>
    </row>
    <row r="408" spans="2:4">
      <c r="B408" t="s">
        <v>730</v>
      </c>
      <c r="C408" s="62">
        <v>0.7611</v>
      </c>
      <c r="D408" s="109">
        <v>5.1090546000000001E-2</v>
      </c>
    </row>
    <row r="409" spans="2:4">
      <c r="B409" t="s">
        <v>730</v>
      </c>
      <c r="C409" s="62">
        <v>0.75339999999999996</v>
      </c>
      <c r="D409" s="109">
        <v>5.2908139E-2</v>
      </c>
    </row>
    <row r="410" spans="2:4">
      <c r="B410" t="s">
        <v>730</v>
      </c>
      <c r="C410" s="62">
        <v>0.75339999999999996</v>
      </c>
      <c r="D410" s="109">
        <v>5.0319897000000002E-2</v>
      </c>
    </row>
    <row r="411" spans="2:4">
      <c r="B411" t="s">
        <v>730</v>
      </c>
      <c r="C411" s="62">
        <v>0.75</v>
      </c>
      <c r="D411" s="109">
        <v>6.5938983000000007E-2</v>
      </c>
    </row>
    <row r="412" spans="2:4">
      <c r="B412" t="s">
        <v>730</v>
      </c>
      <c r="C412" s="62">
        <v>0.75</v>
      </c>
      <c r="D412" s="109">
        <v>5.0405632999999998E-2</v>
      </c>
    </row>
    <row r="413" spans="2:4">
      <c r="B413" t="s">
        <v>730</v>
      </c>
      <c r="C413" s="62">
        <v>0.74200900000000003</v>
      </c>
      <c r="D413" s="109">
        <v>5.1455265E-2</v>
      </c>
    </row>
    <row r="414" spans="2:4">
      <c r="B414" t="s">
        <v>730</v>
      </c>
      <c r="C414" s="62">
        <v>0.74200900000000003</v>
      </c>
      <c r="D414" s="109">
        <v>5.0034394000000003E-2</v>
      </c>
    </row>
    <row r="415" spans="2:4">
      <c r="B415" t="s">
        <v>730</v>
      </c>
      <c r="C415" s="62">
        <v>0.74199999999999999</v>
      </c>
      <c r="D415" s="109">
        <v>4.8414943000000002E-2</v>
      </c>
    </row>
    <row r="416" spans="2:4">
      <c r="B416" t="s">
        <v>730</v>
      </c>
      <c r="C416" s="62">
        <v>0.74199999999999999</v>
      </c>
      <c r="D416" s="109">
        <v>4.8250356000000001E-2</v>
      </c>
    </row>
    <row r="417" spans="2:4">
      <c r="B417" t="s">
        <v>730</v>
      </c>
      <c r="C417" s="62">
        <v>0.74080000000000001</v>
      </c>
      <c r="D417" s="109">
        <v>4.7941063999999999E-2</v>
      </c>
    </row>
    <row r="418" spans="2:4">
      <c r="B418" t="s">
        <v>730</v>
      </c>
      <c r="C418" s="62">
        <v>0.73354299999999995</v>
      </c>
      <c r="D418" s="109">
        <v>8.1424403000000006E-2</v>
      </c>
    </row>
    <row r="419" spans="2:4">
      <c r="B419" t="s">
        <v>730</v>
      </c>
      <c r="C419" s="62">
        <v>0.73299999999999998</v>
      </c>
      <c r="D419" s="109">
        <v>4.4048668999999999E-2</v>
      </c>
    </row>
    <row r="420" spans="2:4">
      <c r="B420" t="s">
        <v>730</v>
      </c>
      <c r="C420" s="62">
        <v>0.732877</v>
      </c>
      <c r="D420" s="109">
        <v>6.2594147000000003E-2</v>
      </c>
    </row>
    <row r="421" spans="2:4">
      <c r="B421" t="s">
        <v>730</v>
      </c>
      <c r="C421" s="62">
        <v>0.72960000000000003</v>
      </c>
      <c r="D421" s="109">
        <v>4.5513214000000003E-2</v>
      </c>
    </row>
    <row r="422" spans="2:4">
      <c r="B422" t="s">
        <v>730</v>
      </c>
      <c r="C422" s="62">
        <v>0.72674799999999995</v>
      </c>
      <c r="D422" s="109">
        <v>5.9033884000000002E-2</v>
      </c>
    </row>
    <row r="423" spans="2:4">
      <c r="B423" t="s">
        <v>730</v>
      </c>
      <c r="C423" s="62">
        <v>0.72670000000000001</v>
      </c>
      <c r="D423" s="109">
        <v>6.0395525999999998E-2</v>
      </c>
    </row>
    <row r="424" spans="2:4">
      <c r="B424" t="s">
        <v>730</v>
      </c>
      <c r="C424" s="62">
        <v>0.72509999999999997</v>
      </c>
      <c r="D424" s="109">
        <v>4.9435653000000003E-2</v>
      </c>
    </row>
    <row r="425" spans="2:4">
      <c r="B425" t="s">
        <v>730</v>
      </c>
      <c r="C425" s="62">
        <v>0.72470000000000001</v>
      </c>
      <c r="D425" s="109">
        <v>5.2884213999999999E-2</v>
      </c>
    </row>
    <row r="426" spans="2:4">
      <c r="B426" t="s">
        <v>730</v>
      </c>
      <c r="C426" s="62">
        <v>0.72470000000000001</v>
      </c>
      <c r="D426" s="109">
        <v>4.7860995000000003E-2</v>
      </c>
    </row>
    <row r="427" spans="2:4">
      <c r="B427" t="s">
        <v>730</v>
      </c>
      <c r="C427" s="62">
        <v>0.72455999999999998</v>
      </c>
      <c r="D427" s="109">
        <v>5.3945338000000002E-2</v>
      </c>
    </row>
    <row r="428" spans="2:4">
      <c r="B428" t="s">
        <v>730</v>
      </c>
      <c r="C428" s="62">
        <v>0.72330000000000005</v>
      </c>
      <c r="D428" s="109">
        <v>6.2244747000000003E-2</v>
      </c>
    </row>
    <row r="429" spans="2:4">
      <c r="B429" t="s">
        <v>730</v>
      </c>
      <c r="C429" s="62">
        <v>0.72330000000000005</v>
      </c>
      <c r="D429" s="109">
        <v>5.1489709000000002E-2</v>
      </c>
    </row>
    <row r="430" spans="2:4">
      <c r="B430" t="s">
        <v>730</v>
      </c>
      <c r="C430" s="62">
        <v>0.72328300000000001</v>
      </c>
      <c r="D430" s="109">
        <v>5.1518894000000003E-2</v>
      </c>
    </row>
    <row r="431" spans="2:4">
      <c r="B431" t="s">
        <v>730</v>
      </c>
      <c r="C431" s="62">
        <v>0.72319999999999995</v>
      </c>
      <c r="D431" s="109">
        <v>5.1450895000000003E-2</v>
      </c>
    </row>
    <row r="432" spans="2:4">
      <c r="B432" t="s">
        <v>730</v>
      </c>
      <c r="C432" s="62">
        <v>0.72319999999999995</v>
      </c>
      <c r="D432" s="109">
        <v>5.1412001999999998E-2</v>
      </c>
    </row>
    <row r="433" spans="2:4">
      <c r="B433" t="s">
        <v>730</v>
      </c>
      <c r="C433" s="62">
        <v>0.72</v>
      </c>
      <c r="D433" s="109">
        <v>5.6655584000000002E-2</v>
      </c>
    </row>
    <row r="434" spans="2:4">
      <c r="B434" t="s">
        <v>730</v>
      </c>
      <c r="C434" s="62">
        <v>0.72</v>
      </c>
      <c r="D434" s="109">
        <v>5.5149141999999998E-2</v>
      </c>
    </row>
    <row r="435" spans="2:4">
      <c r="B435" t="s">
        <v>730</v>
      </c>
      <c r="C435" s="62">
        <v>0.72</v>
      </c>
      <c r="D435" s="109">
        <v>5.4648251000000002E-2</v>
      </c>
    </row>
    <row r="436" spans="2:4">
      <c r="B436" t="s">
        <v>730</v>
      </c>
      <c r="C436" s="62">
        <v>0.72</v>
      </c>
      <c r="D436" s="109">
        <v>5.4622601999999999E-2</v>
      </c>
    </row>
    <row r="437" spans="2:4">
      <c r="B437" t="s">
        <v>730</v>
      </c>
      <c r="C437" s="62">
        <v>0.72</v>
      </c>
      <c r="D437" s="109">
        <v>5.3312188000000003E-2</v>
      </c>
    </row>
    <row r="438" spans="2:4">
      <c r="B438" t="s">
        <v>730</v>
      </c>
      <c r="C438" s="62">
        <v>0.72</v>
      </c>
      <c r="D438" s="109">
        <v>5.1074289000000002E-2</v>
      </c>
    </row>
    <row r="439" spans="2:4">
      <c r="B439" t="s">
        <v>730</v>
      </c>
      <c r="C439" s="62">
        <v>0.72</v>
      </c>
      <c r="D439" s="109">
        <v>5.1025391000000003E-2</v>
      </c>
    </row>
    <row r="440" spans="2:4">
      <c r="B440" t="s">
        <v>730</v>
      </c>
      <c r="C440" s="62">
        <v>0.72</v>
      </c>
      <c r="D440" s="109">
        <v>5.1006374E-2</v>
      </c>
    </row>
    <row r="441" spans="2:4">
      <c r="B441" t="s">
        <v>730</v>
      </c>
      <c r="C441" s="62">
        <v>0.72</v>
      </c>
      <c r="D441" s="109">
        <v>5.0720534999999997E-2</v>
      </c>
    </row>
    <row r="442" spans="2:4">
      <c r="B442" t="s">
        <v>730</v>
      </c>
      <c r="C442" s="62">
        <v>0.72</v>
      </c>
      <c r="D442" s="109">
        <v>5.0356186999999997E-2</v>
      </c>
    </row>
    <row r="443" spans="2:4">
      <c r="B443" t="s">
        <v>730</v>
      </c>
      <c r="C443" s="62">
        <v>0.72</v>
      </c>
      <c r="D443" s="109">
        <v>5.0350885999999997E-2</v>
      </c>
    </row>
    <row r="444" spans="2:4">
      <c r="B444" t="s">
        <v>730</v>
      </c>
      <c r="C444" s="62">
        <v>0.72</v>
      </c>
      <c r="D444" s="109">
        <v>5.0255455999999997E-2</v>
      </c>
    </row>
    <row r="445" spans="2:4">
      <c r="B445" t="s">
        <v>730</v>
      </c>
      <c r="C445" s="62">
        <v>0.72</v>
      </c>
      <c r="D445" s="109">
        <v>4.8265232999999998E-2</v>
      </c>
    </row>
    <row r="446" spans="2:4">
      <c r="B446" t="s">
        <v>730</v>
      </c>
      <c r="C446" s="62">
        <v>0.71989999999999998</v>
      </c>
      <c r="D446" s="109">
        <v>5.4073794000000001E-2</v>
      </c>
    </row>
    <row r="447" spans="2:4">
      <c r="B447" t="s">
        <v>730</v>
      </c>
      <c r="C447" s="62">
        <v>0.71917799999999998</v>
      </c>
      <c r="D447" s="109">
        <v>7.8064898999999993E-2</v>
      </c>
    </row>
    <row r="448" spans="2:4">
      <c r="B448" t="s">
        <v>730</v>
      </c>
      <c r="C448" s="62">
        <v>0.71660000000000001</v>
      </c>
      <c r="D448" s="109">
        <v>6.0447866000000003E-2</v>
      </c>
    </row>
    <row r="449" spans="2:4">
      <c r="B449" t="s">
        <v>730</v>
      </c>
      <c r="C449" s="62">
        <v>0.71609999999999996</v>
      </c>
      <c r="D449" s="109">
        <v>4.5570092999999999E-2</v>
      </c>
    </row>
    <row r="450" spans="2:4">
      <c r="B450" t="s">
        <v>730</v>
      </c>
      <c r="C450" s="62">
        <v>0.71347000000000005</v>
      </c>
      <c r="D450" s="109">
        <v>3.1351213000000003E-2</v>
      </c>
    </row>
    <row r="451" spans="2:4">
      <c r="B451" t="s">
        <v>730</v>
      </c>
      <c r="C451" s="62">
        <v>0.71120000000000005</v>
      </c>
      <c r="D451" s="109">
        <v>5.1842099000000003E-2</v>
      </c>
    </row>
    <row r="452" spans="2:4">
      <c r="B452" t="s">
        <v>730</v>
      </c>
      <c r="C452" s="62">
        <v>0.71040000000000003</v>
      </c>
      <c r="D452" s="109">
        <v>5.190007E-2</v>
      </c>
    </row>
    <row r="453" spans="2:4">
      <c r="B453" t="s">
        <v>730</v>
      </c>
      <c r="C453" s="62">
        <v>0.71040000000000003</v>
      </c>
      <c r="D453" s="109">
        <v>5.1838396000000002E-2</v>
      </c>
    </row>
    <row r="454" spans="2:4">
      <c r="B454" t="s">
        <v>730</v>
      </c>
      <c r="C454" s="62">
        <v>0.71040000000000003</v>
      </c>
      <c r="D454" s="109">
        <v>5.1732558999999997E-2</v>
      </c>
    </row>
    <row r="455" spans="2:4">
      <c r="B455" t="s">
        <v>730</v>
      </c>
      <c r="C455" s="62">
        <v>0.70960000000000001</v>
      </c>
      <c r="D455" s="109">
        <v>5.1864412999999998E-2</v>
      </c>
    </row>
    <row r="456" spans="2:4">
      <c r="B456" t="s">
        <v>730</v>
      </c>
      <c r="C456" s="62">
        <v>0.70960000000000001</v>
      </c>
      <c r="D456" s="109">
        <v>5.1741686000000002E-2</v>
      </c>
    </row>
    <row r="457" spans="2:4">
      <c r="B457" t="s">
        <v>730</v>
      </c>
      <c r="C457" s="62">
        <v>0.70879999999999999</v>
      </c>
      <c r="D457" s="109">
        <v>5.1917960999999999E-2</v>
      </c>
    </row>
    <row r="458" spans="2:4">
      <c r="B458" t="s">
        <v>730</v>
      </c>
      <c r="C458" s="62">
        <v>0.70720000000000005</v>
      </c>
      <c r="D458" s="109">
        <v>5.0850444000000002E-2</v>
      </c>
    </row>
    <row r="459" spans="2:4">
      <c r="B459" t="s">
        <v>730</v>
      </c>
      <c r="C459" s="62">
        <v>0.7056</v>
      </c>
      <c r="D459" s="109">
        <v>4.5344791000000002E-2</v>
      </c>
    </row>
    <row r="460" spans="2:4">
      <c r="B460" t="s">
        <v>730</v>
      </c>
      <c r="C460" s="62">
        <v>0.70399999999999996</v>
      </c>
      <c r="D460" s="109">
        <v>5.3366214000000002E-2</v>
      </c>
    </row>
    <row r="461" spans="2:4">
      <c r="B461" t="s">
        <v>730</v>
      </c>
      <c r="C461" s="62">
        <v>0.70399999999999996</v>
      </c>
      <c r="D461" s="109">
        <v>5.2701235999999999E-2</v>
      </c>
    </row>
    <row r="462" spans="2:4">
      <c r="B462" t="s">
        <v>730</v>
      </c>
      <c r="C462" s="62">
        <v>0.70320000000000005</v>
      </c>
      <c r="D462" s="109">
        <v>5.0258102999999998E-2</v>
      </c>
    </row>
    <row r="463" spans="2:4">
      <c r="B463" t="s">
        <v>730</v>
      </c>
      <c r="C463" s="62">
        <v>0.70250000000000001</v>
      </c>
      <c r="D463" s="109">
        <v>7.2656340999999999E-2</v>
      </c>
    </row>
    <row r="464" spans="2:4">
      <c r="B464" t="s">
        <v>730</v>
      </c>
      <c r="C464" s="62">
        <v>0.7</v>
      </c>
      <c r="D464" s="109">
        <v>6.0924049000000001E-2</v>
      </c>
    </row>
    <row r="465" spans="2:4">
      <c r="B465" t="s">
        <v>730</v>
      </c>
      <c r="C465" s="62">
        <v>0.7</v>
      </c>
      <c r="D465" s="109">
        <v>5.5186326000000001E-2</v>
      </c>
    </row>
    <row r="466" spans="2:4">
      <c r="B466" t="s">
        <v>730</v>
      </c>
      <c r="C466" s="62">
        <v>0.7</v>
      </c>
      <c r="D466" s="109">
        <v>5.3300391000000003E-2</v>
      </c>
    </row>
    <row r="467" spans="2:4">
      <c r="B467" t="s">
        <v>730</v>
      </c>
      <c r="C467" s="62">
        <v>0.7</v>
      </c>
      <c r="D467" s="109">
        <v>5.2600936000000001E-2</v>
      </c>
    </row>
    <row r="468" spans="2:4">
      <c r="B468" t="s">
        <v>730</v>
      </c>
      <c r="C468" s="62">
        <v>0.7</v>
      </c>
      <c r="D468" s="109">
        <v>5.0506223000000003E-2</v>
      </c>
    </row>
    <row r="469" spans="2:4">
      <c r="B469" t="s">
        <v>730</v>
      </c>
      <c r="C469" s="62">
        <v>0.7</v>
      </c>
      <c r="D469" s="109">
        <v>4.8406658999999998E-2</v>
      </c>
    </row>
    <row r="470" spans="2:4">
      <c r="B470" t="s">
        <v>730</v>
      </c>
      <c r="C470" s="62">
        <v>0.7</v>
      </c>
      <c r="D470" s="109">
        <v>4.6575639000000002E-2</v>
      </c>
    </row>
    <row r="471" spans="2:4">
      <c r="B471" t="s">
        <v>730</v>
      </c>
      <c r="C471" s="62">
        <v>0.6996</v>
      </c>
      <c r="D471" s="109">
        <v>6.5733189999999997E-2</v>
      </c>
    </row>
    <row r="472" spans="2:4">
      <c r="B472" t="s">
        <v>730</v>
      </c>
      <c r="C472" s="62">
        <v>0.69920000000000004</v>
      </c>
      <c r="D472" s="109">
        <v>5.3199048999999998E-2</v>
      </c>
    </row>
    <row r="473" spans="2:4">
      <c r="B473" t="s">
        <v>730</v>
      </c>
      <c r="C473" s="62">
        <v>0.69862999999999997</v>
      </c>
      <c r="D473" s="109">
        <v>6.9677333999999994E-2</v>
      </c>
    </row>
    <row r="474" spans="2:4">
      <c r="B474" t="s">
        <v>730</v>
      </c>
      <c r="C474" s="62">
        <v>0.69862999999999997</v>
      </c>
      <c r="D474" s="109">
        <v>4.7356422000000002E-2</v>
      </c>
    </row>
    <row r="475" spans="2:4">
      <c r="B475" t="s">
        <v>730</v>
      </c>
      <c r="C475" s="62">
        <v>0.69520499999999996</v>
      </c>
      <c r="D475" s="109">
        <v>5.3434342000000003E-2</v>
      </c>
    </row>
    <row r="476" spans="2:4">
      <c r="B476" t="s">
        <v>730</v>
      </c>
      <c r="C476" s="62">
        <v>0.69164400000000004</v>
      </c>
      <c r="D476" s="109">
        <v>5.8605931E-2</v>
      </c>
    </row>
    <row r="477" spans="2:4">
      <c r="B477" t="s">
        <v>730</v>
      </c>
      <c r="C477" s="62">
        <v>0.69163799999999998</v>
      </c>
      <c r="D477" s="109">
        <v>5.9104775999999998E-2</v>
      </c>
    </row>
    <row r="478" spans="2:4">
      <c r="B478" t="s">
        <v>730</v>
      </c>
      <c r="C478" s="62">
        <v>0.69159999999999999</v>
      </c>
      <c r="D478" s="109">
        <v>5.8649526E-2</v>
      </c>
    </row>
    <row r="479" spans="2:4">
      <c r="B479" t="s">
        <v>730</v>
      </c>
      <c r="C479" s="62">
        <v>0.68869999999999998</v>
      </c>
      <c r="D479" s="109">
        <v>3.3408400999999997E-2</v>
      </c>
    </row>
    <row r="480" spans="2:4">
      <c r="B480" t="s">
        <v>730</v>
      </c>
      <c r="C480" s="62">
        <v>0.68779999999999997</v>
      </c>
      <c r="D480" s="109">
        <v>4.9085910000000003E-2</v>
      </c>
    </row>
    <row r="481" spans="2:4">
      <c r="B481" t="s">
        <v>730</v>
      </c>
      <c r="C481" s="62">
        <v>0.68711900000000004</v>
      </c>
      <c r="D481" s="109">
        <v>4.2601842000000001E-2</v>
      </c>
    </row>
    <row r="482" spans="2:4">
      <c r="B482" t="s">
        <v>730</v>
      </c>
      <c r="C482" s="62">
        <v>0.68710000000000004</v>
      </c>
      <c r="D482" s="109">
        <v>4.3852439999999999E-2</v>
      </c>
    </row>
    <row r="483" spans="2:4">
      <c r="B483" t="s">
        <v>730</v>
      </c>
      <c r="C483" s="62">
        <v>0.68489999999999995</v>
      </c>
      <c r="D483" s="109">
        <v>5.4401708999999999E-2</v>
      </c>
    </row>
    <row r="484" spans="2:4">
      <c r="B484" t="s">
        <v>730</v>
      </c>
      <c r="C484" s="62">
        <v>0.68489999999999995</v>
      </c>
      <c r="D484" s="109">
        <v>5.0633400000000002E-2</v>
      </c>
    </row>
    <row r="485" spans="2:4">
      <c r="B485" t="s">
        <v>730</v>
      </c>
      <c r="C485" s="62">
        <v>0.68489999999999995</v>
      </c>
      <c r="D485" s="109">
        <v>5.0132939000000001E-2</v>
      </c>
    </row>
    <row r="486" spans="2:4">
      <c r="B486" t="s">
        <v>730</v>
      </c>
      <c r="C486" s="62">
        <v>0.68489999999999995</v>
      </c>
      <c r="D486" s="109">
        <v>4.9212123000000003E-2</v>
      </c>
    </row>
    <row r="487" spans="2:4">
      <c r="B487" t="s">
        <v>730</v>
      </c>
      <c r="C487" s="62">
        <v>0.67520000000000002</v>
      </c>
      <c r="D487" s="109">
        <v>5.3939751000000001E-2</v>
      </c>
    </row>
    <row r="488" spans="2:4">
      <c r="B488" t="s">
        <v>730</v>
      </c>
      <c r="C488" s="62">
        <v>0.67500000000000004</v>
      </c>
      <c r="D488" s="109">
        <v>7.8805212999999999E-2</v>
      </c>
    </row>
    <row r="489" spans="2:4">
      <c r="B489" t="s">
        <v>730</v>
      </c>
      <c r="C489" s="62">
        <v>0.67500000000000004</v>
      </c>
      <c r="D489" s="109">
        <v>5.3224714999999999E-2</v>
      </c>
    </row>
    <row r="490" spans="2:4">
      <c r="B490" t="s">
        <v>730</v>
      </c>
      <c r="C490" s="62">
        <v>0.67320000000000002</v>
      </c>
      <c r="D490" s="109">
        <v>4.9593819999999997E-2</v>
      </c>
    </row>
    <row r="491" spans="2:4">
      <c r="B491" t="s">
        <v>730</v>
      </c>
      <c r="C491" s="62">
        <v>0.66969999999999996</v>
      </c>
      <c r="D491" s="109">
        <v>5.2430658999999998E-2</v>
      </c>
    </row>
    <row r="492" spans="2:4">
      <c r="B492" t="s">
        <v>730</v>
      </c>
      <c r="C492" s="62">
        <v>0.66700000000000004</v>
      </c>
      <c r="D492" s="109">
        <v>8.1197891999999994E-2</v>
      </c>
    </row>
    <row r="493" spans="2:4">
      <c r="B493" t="s">
        <v>730</v>
      </c>
      <c r="C493" s="62">
        <v>0.66620000000000001</v>
      </c>
      <c r="D493" s="109">
        <v>5.3727218E-2</v>
      </c>
    </row>
    <row r="494" spans="2:4">
      <c r="B494" t="s">
        <v>730</v>
      </c>
      <c r="C494" s="62">
        <v>0.66410000000000002</v>
      </c>
      <c r="D494" s="109">
        <v>4.8246494000000001E-2</v>
      </c>
    </row>
    <row r="495" spans="2:4">
      <c r="B495" t="s">
        <v>730</v>
      </c>
      <c r="C495" s="62">
        <v>0.65820000000000001</v>
      </c>
      <c r="D495" s="109">
        <v>5.1852170000000003E-2</v>
      </c>
    </row>
    <row r="496" spans="2:4">
      <c r="B496" t="s">
        <v>730</v>
      </c>
      <c r="C496" s="62">
        <v>0.653061</v>
      </c>
      <c r="D496" s="109">
        <v>6.382554E-2</v>
      </c>
    </row>
    <row r="497" spans="2:4">
      <c r="B497" t="s">
        <v>730</v>
      </c>
      <c r="C497" s="62">
        <v>0.65300000000000002</v>
      </c>
      <c r="D497" s="109">
        <v>6.1588243000000001E-2</v>
      </c>
    </row>
    <row r="498" spans="2:4">
      <c r="B498" t="s">
        <v>730</v>
      </c>
      <c r="C498" s="62">
        <v>0.65300000000000002</v>
      </c>
      <c r="D498" s="109">
        <v>5.5702941999999998E-2</v>
      </c>
    </row>
    <row r="499" spans="2:4">
      <c r="B499" t="s">
        <v>730</v>
      </c>
      <c r="C499" s="62">
        <v>0.65300000000000002</v>
      </c>
      <c r="D499" s="109">
        <v>5.4962400000000002E-2</v>
      </c>
    </row>
    <row r="500" spans="2:4">
      <c r="B500" t="s">
        <v>730</v>
      </c>
      <c r="C500" s="62">
        <v>0.65300000000000002</v>
      </c>
      <c r="D500" s="109">
        <v>5.4837320000000002E-2</v>
      </c>
    </row>
    <row r="501" spans="2:4">
      <c r="B501" t="s">
        <v>730</v>
      </c>
      <c r="C501" s="62">
        <v>0.65300000000000002</v>
      </c>
      <c r="D501" s="109">
        <v>5.4319603000000001E-2</v>
      </c>
    </row>
    <row r="502" spans="2:4">
      <c r="B502" t="s">
        <v>730</v>
      </c>
      <c r="C502" s="62">
        <v>0.65300000000000002</v>
      </c>
      <c r="D502" s="109">
        <v>5.3509780999999999E-2</v>
      </c>
    </row>
    <row r="503" spans="2:4">
      <c r="B503" t="s">
        <v>730</v>
      </c>
      <c r="C503" s="62">
        <v>0.65300000000000002</v>
      </c>
      <c r="D503" s="109">
        <v>5.3150010999999997E-2</v>
      </c>
    </row>
    <row r="504" spans="2:4">
      <c r="B504" t="s">
        <v>730</v>
      </c>
      <c r="C504" s="62">
        <v>0.65300000000000002</v>
      </c>
      <c r="D504" s="109">
        <v>5.2986792999999997E-2</v>
      </c>
    </row>
    <row r="505" spans="2:4">
      <c r="B505" t="s">
        <v>730</v>
      </c>
      <c r="C505" s="62">
        <v>0.65300000000000002</v>
      </c>
      <c r="D505" s="109">
        <v>5.2836033999999997E-2</v>
      </c>
    </row>
    <row r="506" spans="2:4">
      <c r="B506" t="s">
        <v>730</v>
      </c>
      <c r="C506" s="62">
        <v>0.65300000000000002</v>
      </c>
      <c r="D506" s="109">
        <v>5.2561851E-2</v>
      </c>
    </row>
    <row r="507" spans="2:4">
      <c r="B507" t="s">
        <v>730</v>
      </c>
      <c r="C507" s="62">
        <v>0.65300000000000002</v>
      </c>
      <c r="D507" s="109">
        <v>5.2448501000000002E-2</v>
      </c>
    </row>
    <row r="508" spans="2:4">
      <c r="B508" t="s">
        <v>730</v>
      </c>
      <c r="C508" s="62">
        <v>0.65300000000000002</v>
      </c>
      <c r="D508" s="109">
        <v>5.2252050000000001E-2</v>
      </c>
    </row>
    <row r="509" spans="2:4">
      <c r="B509" t="s">
        <v>730</v>
      </c>
      <c r="C509" s="62">
        <v>0.65300000000000002</v>
      </c>
      <c r="D509" s="109">
        <v>5.2037920000000001E-2</v>
      </c>
    </row>
    <row r="510" spans="2:4">
      <c r="B510" t="s">
        <v>730</v>
      </c>
      <c r="C510" s="62">
        <v>0.65300000000000002</v>
      </c>
      <c r="D510" s="109">
        <v>5.1760103000000002E-2</v>
      </c>
    </row>
    <row r="511" spans="2:4">
      <c r="B511" t="s">
        <v>730</v>
      </c>
      <c r="C511" s="62">
        <v>0.65300000000000002</v>
      </c>
      <c r="D511" s="109">
        <v>5.1650287000000003E-2</v>
      </c>
    </row>
    <row r="512" spans="2:4">
      <c r="B512" t="s">
        <v>730</v>
      </c>
      <c r="C512" s="62">
        <v>0.65300000000000002</v>
      </c>
      <c r="D512" s="109">
        <v>5.1503592000000001E-2</v>
      </c>
    </row>
    <row r="513" spans="2:4">
      <c r="B513" t="s">
        <v>730</v>
      </c>
      <c r="C513" s="62">
        <v>0.65300000000000002</v>
      </c>
      <c r="D513" s="109">
        <v>4.9060599000000003E-2</v>
      </c>
    </row>
    <row r="514" spans="2:4">
      <c r="B514" t="s">
        <v>730</v>
      </c>
      <c r="C514" s="62">
        <v>0.65296799999999999</v>
      </c>
      <c r="D514" s="109">
        <v>5.9263759999999999E-2</v>
      </c>
    </row>
    <row r="515" spans="2:4">
      <c r="B515" t="s">
        <v>730</v>
      </c>
      <c r="C515" s="62">
        <v>0.65296799999999999</v>
      </c>
      <c r="D515" s="109">
        <v>5.7717649000000003E-2</v>
      </c>
    </row>
    <row r="516" spans="2:4">
      <c r="B516" t="s">
        <v>730</v>
      </c>
      <c r="C516" s="62">
        <v>0.65296799999999999</v>
      </c>
      <c r="D516" s="109">
        <v>5.4965633E-2</v>
      </c>
    </row>
    <row r="517" spans="2:4">
      <c r="B517" t="s">
        <v>730</v>
      </c>
      <c r="C517" s="62">
        <v>0.65296799999999999</v>
      </c>
      <c r="D517" s="109">
        <v>5.4161907000000002E-2</v>
      </c>
    </row>
    <row r="518" spans="2:4">
      <c r="B518" t="s">
        <v>730</v>
      </c>
      <c r="C518" s="62">
        <v>0.65296799999999999</v>
      </c>
      <c r="D518" s="109">
        <v>5.3630820000000003E-2</v>
      </c>
    </row>
    <row r="519" spans="2:4">
      <c r="B519" t="s">
        <v>730</v>
      </c>
      <c r="C519" s="62">
        <v>0.65296799999999999</v>
      </c>
      <c r="D519" s="109">
        <v>5.2234067000000002E-2</v>
      </c>
    </row>
    <row r="520" spans="2:4">
      <c r="B520" t="s">
        <v>730</v>
      </c>
      <c r="C520" s="62">
        <v>0.65296799999999999</v>
      </c>
      <c r="D520" s="109">
        <v>5.1895458999999998E-2</v>
      </c>
    </row>
    <row r="521" spans="2:4">
      <c r="B521" t="s">
        <v>730</v>
      </c>
      <c r="C521" s="62">
        <v>0.65296799999999999</v>
      </c>
      <c r="D521" s="109">
        <v>5.0752369999999998E-2</v>
      </c>
    </row>
    <row r="522" spans="2:4">
      <c r="B522" t="s">
        <v>730</v>
      </c>
      <c r="C522" s="62">
        <v>0.65296799999999999</v>
      </c>
      <c r="D522" s="109">
        <v>4.9965783999999999E-2</v>
      </c>
    </row>
    <row r="523" spans="2:4">
      <c r="B523" t="s">
        <v>730</v>
      </c>
      <c r="C523" s="62">
        <v>0.65100000000000002</v>
      </c>
      <c r="D523" s="109">
        <v>7.0716808000000006E-2</v>
      </c>
    </row>
    <row r="524" spans="2:4">
      <c r="B524" t="s">
        <v>730</v>
      </c>
      <c r="C524" s="62">
        <v>0.65100000000000002</v>
      </c>
      <c r="D524" s="109">
        <v>6.2284510000000001E-2</v>
      </c>
    </row>
    <row r="525" spans="2:4">
      <c r="B525" t="s">
        <v>730</v>
      </c>
      <c r="C525" s="62">
        <v>0.65100000000000002</v>
      </c>
      <c r="D525" s="109">
        <v>5.9047692999999998E-2</v>
      </c>
    </row>
    <row r="526" spans="2:4">
      <c r="B526" t="s">
        <v>730</v>
      </c>
      <c r="C526" s="62">
        <v>0.65100000000000002</v>
      </c>
      <c r="D526" s="109">
        <v>5.6548196000000002E-2</v>
      </c>
    </row>
    <row r="527" spans="2:4">
      <c r="B527" t="s">
        <v>730</v>
      </c>
      <c r="C527" s="62">
        <v>0.65100000000000002</v>
      </c>
      <c r="D527" s="109">
        <v>5.4838493000000002E-2</v>
      </c>
    </row>
    <row r="528" spans="2:4">
      <c r="B528" t="s">
        <v>730</v>
      </c>
      <c r="C528" s="62">
        <v>0.65100000000000002</v>
      </c>
      <c r="D528" s="109">
        <v>5.3880516000000003E-2</v>
      </c>
    </row>
    <row r="529" spans="2:4">
      <c r="B529" t="s">
        <v>730</v>
      </c>
      <c r="C529" s="62">
        <v>0.65100000000000002</v>
      </c>
      <c r="D529" s="109">
        <v>4.711514E-2</v>
      </c>
    </row>
    <row r="530" spans="2:4">
      <c r="B530" t="s">
        <v>730</v>
      </c>
      <c r="C530" s="62">
        <v>0.65100000000000002</v>
      </c>
      <c r="D530" s="109">
        <v>3.4194092000000002E-2</v>
      </c>
    </row>
    <row r="531" spans="2:4">
      <c r="B531" t="s">
        <v>730</v>
      </c>
      <c r="C531" s="62">
        <v>0.65090000000000003</v>
      </c>
      <c r="D531" s="109">
        <v>5.3234811E-2</v>
      </c>
    </row>
    <row r="532" spans="2:4">
      <c r="B532" t="s">
        <v>730</v>
      </c>
      <c r="C532" s="62">
        <v>0.65</v>
      </c>
      <c r="D532" s="109">
        <v>5.0797623E-2</v>
      </c>
    </row>
    <row r="533" spans="2:4">
      <c r="B533" t="s">
        <v>730</v>
      </c>
      <c r="C533" s="62">
        <v>0.64688000000000001</v>
      </c>
      <c r="D533" s="109">
        <v>6.8261601000000005E-2</v>
      </c>
    </row>
    <row r="534" spans="2:4">
      <c r="B534" t="s">
        <v>730</v>
      </c>
      <c r="C534" s="62">
        <v>0.646119</v>
      </c>
      <c r="D534" s="109">
        <v>5.5370045999999999E-2</v>
      </c>
    </row>
    <row r="535" spans="2:4">
      <c r="B535" t="s">
        <v>730</v>
      </c>
      <c r="C535" s="62">
        <v>0.64282499999999998</v>
      </c>
      <c r="D535" s="109">
        <v>3.9822073999999999E-2</v>
      </c>
    </row>
    <row r="536" spans="2:4">
      <c r="B536" t="s">
        <v>730</v>
      </c>
      <c r="C536" s="62">
        <v>0.64180000000000004</v>
      </c>
      <c r="D536" s="109">
        <v>6.2935859999999996E-2</v>
      </c>
    </row>
    <row r="537" spans="2:4">
      <c r="B537" t="s">
        <v>730</v>
      </c>
      <c r="C537" s="62">
        <v>0.6411</v>
      </c>
      <c r="D537" s="109">
        <v>0.15945690000000001</v>
      </c>
    </row>
    <row r="538" spans="2:4">
      <c r="B538" t="s">
        <v>730</v>
      </c>
      <c r="C538" s="62">
        <v>0.64106300000000005</v>
      </c>
      <c r="D538" s="109">
        <v>0.16112968999999999</v>
      </c>
    </row>
    <row r="539" spans="2:4">
      <c r="B539" t="s">
        <v>730</v>
      </c>
      <c r="C539" s="62">
        <v>0.63929999999999998</v>
      </c>
      <c r="D539" s="109">
        <v>6.6403541999999996E-2</v>
      </c>
    </row>
    <row r="540" spans="2:4">
      <c r="B540" t="s">
        <v>730</v>
      </c>
      <c r="C540" s="62">
        <v>0.63829999999999998</v>
      </c>
      <c r="D540" s="109">
        <v>5.5100791000000003E-2</v>
      </c>
    </row>
    <row r="541" spans="2:4">
      <c r="B541" t="s">
        <v>730</v>
      </c>
      <c r="C541" s="62">
        <v>0.6381</v>
      </c>
      <c r="D541" s="109">
        <v>5.3208971000000001E-2</v>
      </c>
    </row>
    <row r="542" spans="2:4">
      <c r="B542" t="s">
        <v>730</v>
      </c>
      <c r="C542" s="62">
        <v>0.6381</v>
      </c>
      <c r="D542" s="109">
        <v>5.2197962000000001E-2</v>
      </c>
    </row>
    <row r="543" spans="2:4">
      <c r="B543" t="s">
        <v>730</v>
      </c>
      <c r="C543" s="62">
        <v>0.6381</v>
      </c>
      <c r="D543" s="109">
        <v>5.0132774999999997E-2</v>
      </c>
    </row>
    <row r="544" spans="2:4">
      <c r="B544" t="s">
        <v>730</v>
      </c>
      <c r="C544" s="62">
        <v>0.63700000000000001</v>
      </c>
      <c r="D544" s="109">
        <v>5.1267947000000001E-2</v>
      </c>
    </row>
    <row r="545" spans="2:4">
      <c r="B545" t="s">
        <v>730</v>
      </c>
      <c r="C545" s="62">
        <v>0.63649999999999995</v>
      </c>
      <c r="D545" s="109">
        <v>5.3377581E-2</v>
      </c>
    </row>
    <row r="546" spans="2:4">
      <c r="B546" t="s">
        <v>730</v>
      </c>
      <c r="C546" s="62">
        <v>0.63649999999999995</v>
      </c>
      <c r="D546" s="109">
        <v>5.3068782000000002E-2</v>
      </c>
    </row>
    <row r="547" spans="2:4">
      <c r="B547" t="s">
        <v>730</v>
      </c>
      <c r="C547" s="62">
        <v>0.63649999999999995</v>
      </c>
      <c r="D547" s="109">
        <v>5.1206992999999999E-2</v>
      </c>
    </row>
    <row r="548" spans="2:4">
      <c r="B548" t="s">
        <v>730</v>
      </c>
      <c r="C548" s="62">
        <v>0.63580000000000003</v>
      </c>
      <c r="D548" s="109">
        <v>5.4541694000000002E-2</v>
      </c>
    </row>
    <row r="549" spans="2:4">
      <c r="B549" t="s">
        <v>730</v>
      </c>
      <c r="C549" s="62">
        <v>0.63290000000000002</v>
      </c>
      <c r="D549" s="109">
        <v>4.2599024999999999E-2</v>
      </c>
    </row>
    <row r="550" spans="2:4">
      <c r="B550" t="s">
        <v>730</v>
      </c>
      <c r="C550" s="62">
        <v>0.63109999999999999</v>
      </c>
      <c r="D550" s="109">
        <v>4.3770653E-2</v>
      </c>
    </row>
    <row r="551" spans="2:4">
      <c r="B551" t="s">
        <v>730</v>
      </c>
      <c r="C551" s="62">
        <v>0.63070000000000004</v>
      </c>
      <c r="D551" s="109">
        <v>6.0882513999999999E-2</v>
      </c>
    </row>
    <row r="552" spans="2:4">
      <c r="B552" t="s">
        <v>730</v>
      </c>
      <c r="C552" s="62">
        <v>0.63070000000000004</v>
      </c>
      <c r="D552" s="109">
        <v>5.9448030999999998E-2</v>
      </c>
    </row>
    <row r="553" spans="2:4">
      <c r="B553" t="s">
        <v>730</v>
      </c>
      <c r="C553" s="62">
        <v>0.63</v>
      </c>
      <c r="D553" s="109">
        <v>7.3324807000000006E-2</v>
      </c>
    </row>
    <row r="554" spans="2:4">
      <c r="B554" t="s">
        <v>730</v>
      </c>
      <c r="C554" s="62">
        <v>0.63</v>
      </c>
      <c r="D554" s="109">
        <v>7.2304321000000005E-2</v>
      </c>
    </row>
    <row r="555" spans="2:4">
      <c r="B555" t="s">
        <v>730</v>
      </c>
      <c r="C555" s="62">
        <v>0.63</v>
      </c>
      <c r="D555" s="109">
        <v>5.7897307000000002E-2</v>
      </c>
    </row>
    <row r="556" spans="2:4">
      <c r="B556" t="s">
        <v>730</v>
      </c>
      <c r="C556" s="62">
        <v>0.63</v>
      </c>
      <c r="D556" s="109">
        <v>5.5280752000000002E-2</v>
      </c>
    </row>
    <row r="557" spans="2:4">
      <c r="B557" t="s">
        <v>730</v>
      </c>
      <c r="C557" s="62">
        <v>0.63</v>
      </c>
      <c r="D557" s="109">
        <v>5.2778846999999997E-2</v>
      </c>
    </row>
    <row r="558" spans="2:4">
      <c r="B558" t="s">
        <v>730</v>
      </c>
      <c r="C558" s="62">
        <v>0.62929999999999997</v>
      </c>
      <c r="D558" s="109">
        <v>5.7478501000000001E-2</v>
      </c>
    </row>
    <row r="559" spans="2:4">
      <c r="B559" t="s">
        <v>730</v>
      </c>
      <c r="C559" s="62">
        <v>0.62790000000000001</v>
      </c>
      <c r="D559" s="109">
        <v>6.3981852000000006E-2</v>
      </c>
    </row>
    <row r="560" spans="2:4">
      <c r="B560" t="s">
        <v>730</v>
      </c>
      <c r="C560" s="62">
        <v>0.62619999999999998</v>
      </c>
      <c r="D560" s="109">
        <v>5.5753867999999998E-2</v>
      </c>
    </row>
    <row r="561" spans="2:4">
      <c r="B561" t="s">
        <v>730</v>
      </c>
      <c r="C561" s="62">
        <v>0.62019999999999997</v>
      </c>
      <c r="D561" s="109">
        <v>5.4051688000000001E-2</v>
      </c>
    </row>
    <row r="562" spans="2:4">
      <c r="B562" t="s">
        <v>730</v>
      </c>
      <c r="C562" s="62">
        <v>0.61834100000000003</v>
      </c>
      <c r="D562" s="109">
        <v>3.2043848999999999E-2</v>
      </c>
    </row>
    <row r="563" spans="2:4">
      <c r="B563" t="s">
        <v>730</v>
      </c>
      <c r="C563" s="62">
        <v>0.61643800000000004</v>
      </c>
      <c r="D563" s="109">
        <v>4.8859509000000002E-2</v>
      </c>
    </row>
    <row r="564" spans="2:4">
      <c r="B564" t="s">
        <v>730</v>
      </c>
      <c r="C564" s="62">
        <v>0.61643800000000004</v>
      </c>
      <c r="D564" s="109">
        <v>4.3719095999999999E-2</v>
      </c>
    </row>
    <row r="565" spans="2:4">
      <c r="B565" t="s">
        <v>730</v>
      </c>
      <c r="C565" s="62">
        <v>0.61639999999999995</v>
      </c>
      <c r="D565" s="109">
        <v>6.6330062999999995E-2</v>
      </c>
    </row>
    <row r="566" spans="2:4">
      <c r="B566" t="s">
        <v>730</v>
      </c>
      <c r="C566" s="62">
        <v>0.61639999999999995</v>
      </c>
      <c r="D566" s="109">
        <v>6.1946108999999999E-2</v>
      </c>
    </row>
    <row r="567" spans="2:4">
      <c r="B567" t="s">
        <v>730</v>
      </c>
      <c r="C567" s="62">
        <v>0.61639999999999995</v>
      </c>
      <c r="D567" s="109">
        <v>5.8162646999999998E-2</v>
      </c>
    </row>
    <row r="568" spans="2:4">
      <c r="B568" t="s">
        <v>730</v>
      </c>
      <c r="C568" s="62">
        <v>0.61639999999999995</v>
      </c>
      <c r="D568" s="109">
        <v>5.4873748E-2</v>
      </c>
    </row>
    <row r="569" spans="2:4">
      <c r="B569" t="s">
        <v>730</v>
      </c>
      <c r="C569" s="62">
        <v>0.61639999999999995</v>
      </c>
      <c r="D569" s="109">
        <v>5.4240888000000001E-2</v>
      </c>
    </row>
    <row r="570" spans="2:4">
      <c r="B570" t="s">
        <v>730</v>
      </c>
      <c r="C570" s="62">
        <v>0.61639999999999995</v>
      </c>
      <c r="D570" s="109">
        <v>5.0692704999999998E-2</v>
      </c>
    </row>
    <row r="571" spans="2:4">
      <c r="B571" t="s">
        <v>730</v>
      </c>
      <c r="C571" s="62">
        <v>0.61639999999999995</v>
      </c>
      <c r="D571" s="109">
        <v>4.9843897999999998E-2</v>
      </c>
    </row>
    <row r="572" spans="2:4">
      <c r="B572" t="s">
        <v>730</v>
      </c>
      <c r="C572" s="62">
        <v>0.61639999999999995</v>
      </c>
      <c r="D572" s="109">
        <v>4.4064651000000003E-2</v>
      </c>
    </row>
    <row r="573" spans="2:4">
      <c r="B573" t="s">
        <v>730</v>
      </c>
      <c r="C573" s="62">
        <v>0.61596300000000004</v>
      </c>
      <c r="D573" s="109">
        <v>5.6191736999999999E-2</v>
      </c>
    </row>
    <row r="574" spans="2:4">
      <c r="B574" t="s">
        <v>730</v>
      </c>
      <c r="C574" s="62">
        <v>0.61270000000000002</v>
      </c>
      <c r="D574" s="109">
        <v>4.6728089E-2</v>
      </c>
    </row>
    <row r="575" spans="2:4">
      <c r="B575" t="s">
        <v>730</v>
      </c>
      <c r="C575" s="62">
        <v>0.61240000000000006</v>
      </c>
      <c r="D575" s="109">
        <v>4.6745210000000002E-2</v>
      </c>
    </row>
    <row r="576" spans="2:4">
      <c r="B576" t="s">
        <v>730</v>
      </c>
      <c r="C576" s="62">
        <v>0.6119</v>
      </c>
      <c r="D576" s="109">
        <v>5.8475721000000001E-2</v>
      </c>
    </row>
    <row r="577" spans="2:4">
      <c r="B577" t="s">
        <v>730</v>
      </c>
      <c r="C577" s="62">
        <v>0.61029999999999995</v>
      </c>
      <c r="D577" s="109">
        <v>5.6771417999999997E-2</v>
      </c>
    </row>
    <row r="578" spans="2:4">
      <c r="B578" t="s">
        <v>730</v>
      </c>
      <c r="C578" s="62">
        <v>0.60882800000000004</v>
      </c>
      <c r="D578" s="109">
        <v>3.6404814000000001E-2</v>
      </c>
    </row>
    <row r="579" spans="2:4">
      <c r="B579" t="s">
        <v>730</v>
      </c>
      <c r="C579" s="62">
        <v>0.60619999999999996</v>
      </c>
      <c r="D579" s="109">
        <v>5.1855528999999997E-2</v>
      </c>
    </row>
    <row r="580" spans="2:4">
      <c r="B580" t="s">
        <v>730</v>
      </c>
      <c r="C580" s="62">
        <v>0.60409999999999997</v>
      </c>
      <c r="D580" s="109">
        <v>5.1693081000000002E-2</v>
      </c>
    </row>
    <row r="581" spans="2:4">
      <c r="B581" t="s">
        <v>730</v>
      </c>
      <c r="C581" s="62">
        <v>0.60319999999999996</v>
      </c>
      <c r="D581" s="109">
        <v>3.6670473000000002E-2</v>
      </c>
    </row>
    <row r="582" spans="2:4">
      <c r="B582" t="s">
        <v>730</v>
      </c>
      <c r="C582" s="62">
        <v>0.60270000000000001</v>
      </c>
      <c r="D582" s="109">
        <v>6.0597502999999997E-2</v>
      </c>
    </row>
    <row r="583" spans="2:4">
      <c r="B583" t="s">
        <v>730</v>
      </c>
      <c r="C583" s="62">
        <v>0.60270000000000001</v>
      </c>
      <c r="D583" s="109">
        <v>6.0367713000000003E-2</v>
      </c>
    </row>
    <row r="584" spans="2:4">
      <c r="B584" t="s">
        <v>730</v>
      </c>
      <c r="C584" s="62">
        <v>0.60270000000000001</v>
      </c>
      <c r="D584" s="109">
        <v>5.9676154000000002E-2</v>
      </c>
    </row>
    <row r="585" spans="2:4">
      <c r="B585" t="s">
        <v>730</v>
      </c>
      <c r="C585" s="62">
        <v>0.60270000000000001</v>
      </c>
      <c r="D585" s="109">
        <v>5.9191853000000003E-2</v>
      </c>
    </row>
    <row r="586" spans="2:4">
      <c r="B586" t="s">
        <v>730</v>
      </c>
      <c r="C586" s="62">
        <v>0.60270000000000001</v>
      </c>
      <c r="D586" s="109">
        <v>5.6724347000000001E-2</v>
      </c>
    </row>
    <row r="587" spans="2:4">
      <c r="B587" t="s">
        <v>730</v>
      </c>
      <c r="C587" s="62">
        <v>0.60270000000000001</v>
      </c>
      <c r="D587" s="109">
        <v>5.6357175000000002E-2</v>
      </c>
    </row>
    <row r="588" spans="2:4">
      <c r="B588" t="s">
        <v>730</v>
      </c>
      <c r="C588" s="62">
        <v>0.60270000000000001</v>
      </c>
      <c r="D588" s="109">
        <v>5.6046271000000002E-2</v>
      </c>
    </row>
    <row r="589" spans="2:4">
      <c r="B589" t="s">
        <v>730</v>
      </c>
      <c r="C589" s="62">
        <v>0.60270000000000001</v>
      </c>
      <c r="D589" s="109">
        <v>5.5924375999999998E-2</v>
      </c>
    </row>
    <row r="590" spans="2:4">
      <c r="B590" t="s">
        <v>730</v>
      </c>
      <c r="C590" s="62">
        <v>0.60270000000000001</v>
      </c>
      <c r="D590" s="109">
        <v>5.4541266999999997E-2</v>
      </c>
    </row>
    <row r="591" spans="2:4">
      <c r="B591" t="s">
        <v>730</v>
      </c>
      <c r="C591" s="62">
        <v>0.59930000000000005</v>
      </c>
      <c r="D591" s="109">
        <v>5.4409043999999997E-2</v>
      </c>
    </row>
    <row r="592" spans="2:4">
      <c r="B592" t="s">
        <v>730</v>
      </c>
      <c r="C592" s="62">
        <v>0.59930000000000005</v>
      </c>
      <c r="D592" s="109">
        <v>5.4121624E-2</v>
      </c>
    </row>
    <row r="593" spans="2:4">
      <c r="B593" t="s">
        <v>730</v>
      </c>
      <c r="C593" s="62">
        <v>0.59930000000000005</v>
      </c>
      <c r="D593" s="109">
        <v>5.2852110000000001E-2</v>
      </c>
    </row>
    <row r="594" spans="2:4">
      <c r="B594" t="s">
        <v>730</v>
      </c>
      <c r="C594" s="62">
        <v>0.59599999999999997</v>
      </c>
      <c r="D594" s="109">
        <v>5.7832750000000002E-2</v>
      </c>
    </row>
    <row r="595" spans="2:4">
      <c r="B595" t="s">
        <v>730</v>
      </c>
      <c r="C595" s="62">
        <v>0.59589999999999999</v>
      </c>
      <c r="D595" s="109">
        <v>5.8526087999999997E-2</v>
      </c>
    </row>
    <row r="596" spans="2:4">
      <c r="B596" t="s">
        <v>730</v>
      </c>
      <c r="C596" s="62">
        <v>0.59589999999999999</v>
      </c>
      <c r="D596" s="109">
        <v>4.9294518000000002E-2</v>
      </c>
    </row>
    <row r="597" spans="2:4">
      <c r="B597" t="s">
        <v>730</v>
      </c>
      <c r="C597" s="62">
        <v>0.59589000000000003</v>
      </c>
      <c r="D597" s="109">
        <v>5.7957489000000001E-2</v>
      </c>
    </row>
    <row r="598" spans="2:4">
      <c r="B598" t="s">
        <v>730</v>
      </c>
      <c r="C598" s="62">
        <v>0.58979999999999999</v>
      </c>
      <c r="D598" s="109">
        <v>6.7109520000000006E-2</v>
      </c>
    </row>
    <row r="599" spans="2:4">
      <c r="B599" t="s">
        <v>730</v>
      </c>
      <c r="C599" s="62">
        <v>0.58979999999999999</v>
      </c>
      <c r="D599" s="109">
        <v>5.8465787999999998E-2</v>
      </c>
    </row>
    <row r="600" spans="2:4">
      <c r="B600" t="s">
        <v>730</v>
      </c>
      <c r="C600" s="62">
        <v>0.58899999999999997</v>
      </c>
      <c r="D600" s="109">
        <v>6.8970772999999999E-2</v>
      </c>
    </row>
    <row r="601" spans="2:4">
      <c r="B601" t="s">
        <v>730</v>
      </c>
      <c r="C601" s="62">
        <v>0.58320000000000005</v>
      </c>
      <c r="D601" s="109">
        <v>5.6571149000000001E-2</v>
      </c>
    </row>
    <row r="602" spans="2:4">
      <c r="B602" t="s">
        <v>730</v>
      </c>
      <c r="C602" s="62">
        <v>0.58220000000000005</v>
      </c>
      <c r="D602" s="109">
        <v>7.1291466999999997E-2</v>
      </c>
    </row>
    <row r="603" spans="2:4">
      <c r="B603" t="s">
        <v>730</v>
      </c>
      <c r="C603" s="62">
        <v>0.58220000000000005</v>
      </c>
      <c r="D603" s="109">
        <v>5.7553791999999999E-2</v>
      </c>
    </row>
    <row r="604" spans="2:4">
      <c r="B604" t="s">
        <v>730</v>
      </c>
      <c r="C604" s="62">
        <v>0.5786</v>
      </c>
      <c r="D604" s="109">
        <v>5.8874210000000003E-2</v>
      </c>
    </row>
    <row r="605" spans="2:4">
      <c r="B605" t="s">
        <v>730</v>
      </c>
      <c r="C605" s="62">
        <v>0.5776</v>
      </c>
      <c r="D605" s="109">
        <v>6.8628204999999998E-2</v>
      </c>
    </row>
    <row r="606" spans="2:4">
      <c r="B606" t="s">
        <v>730</v>
      </c>
      <c r="C606" s="62">
        <v>0.5776</v>
      </c>
      <c r="D606" s="109">
        <v>6.5333615999999997E-2</v>
      </c>
    </row>
    <row r="607" spans="2:4">
      <c r="B607" t="s">
        <v>730</v>
      </c>
      <c r="C607" s="62">
        <v>0.57534200000000002</v>
      </c>
      <c r="D607" s="109">
        <v>5.6427986999999999E-2</v>
      </c>
    </row>
    <row r="608" spans="2:4">
      <c r="B608" t="s">
        <v>730</v>
      </c>
      <c r="C608" s="62">
        <v>0.57389800000000002</v>
      </c>
      <c r="D608" s="109">
        <v>4.8857803999999998E-2</v>
      </c>
    </row>
    <row r="609" spans="2:4">
      <c r="B609" t="s">
        <v>730</v>
      </c>
      <c r="C609" s="62">
        <v>0.57289999999999996</v>
      </c>
      <c r="D609" s="109">
        <v>5.6067542999999997E-2</v>
      </c>
    </row>
    <row r="610" spans="2:4">
      <c r="B610" t="s">
        <v>730</v>
      </c>
      <c r="C610" s="62">
        <v>0.57130000000000003</v>
      </c>
      <c r="D610" s="109">
        <v>6.0751917000000003E-2</v>
      </c>
    </row>
    <row r="611" spans="2:4">
      <c r="B611" t="s">
        <v>730</v>
      </c>
      <c r="C611" s="62">
        <v>0.57077599999999995</v>
      </c>
      <c r="D611" s="109">
        <v>7.0628299000000005E-2</v>
      </c>
    </row>
    <row r="612" spans="2:4">
      <c r="B612" t="s">
        <v>730</v>
      </c>
      <c r="C612" s="62">
        <v>0.5696</v>
      </c>
      <c r="D612" s="109">
        <v>5.7447673999999997E-2</v>
      </c>
    </row>
    <row r="613" spans="2:4">
      <c r="B613" t="s">
        <v>730</v>
      </c>
      <c r="C613" s="62">
        <v>0.567832</v>
      </c>
      <c r="D613" s="109">
        <v>3.4349172999999997E-2</v>
      </c>
    </row>
    <row r="614" spans="2:4">
      <c r="B614" t="s">
        <v>730</v>
      </c>
      <c r="C614" s="62">
        <v>0.56164400000000003</v>
      </c>
      <c r="D614" s="109">
        <v>6.1237145999999999E-2</v>
      </c>
    </row>
    <row r="615" spans="2:4">
      <c r="B615" t="s">
        <v>730</v>
      </c>
      <c r="C615" s="62">
        <v>0.56000000000000005</v>
      </c>
      <c r="D615" s="109">
        <v>6.4883385000000002E-2</v>
      </c>
    </row>
    <row r="616" spans="2:4">
      <c r="B616" t="s">
        <v>730</v>
      </c>
      <c r="C616" s="62">
        <v>0.55251099999999997</v>
      </c>
      <c r="D616" s="109">
        <v>6.7138903E-2</v>
      </c>
    </row>
    <row r="617" spans="2:4">
      <c r="B617" t="s">
        <v>730</v>
      </c>
      <c r="C617" s="62">
        <v>0.55249999999999999</v>
      </c>
      <c r="D617" s="109">
        <v>6.4280425000000002E-2</v>
      </c>
    </row>
    <row r="618" spans="2:4">
      <c r="B618" t="s">
        <v>730</v>
      </c>
      <c r="C618" s="62">
        <v>0.55249999999999999</v>
      </c>
      <c r="D618" s="109">
        <v>6.0053821E-2</v>
      </c>
    </row>
    <row r="619" spans="2:4">
      <c r="B619" t="s">
        <v>730</v>
      </c>
      <c r="C619" s="62">
        <v>0.55249999999999999</v>
      </c>
      <c r="D619" s="109">
        <v>5.8977711000000002E-2</v>
      </c>
    </row>
    <row r="620" spans="2:4">
      <c r="B620" t="s">
        <v>730</v>
      </c>
      <c r="C620" s="62">
        <v>0.55179999999999996</v>
      </c>
      <c r="D620" s="109">
        <v>6.3700009000000002E-2</v>
      </c>
    </row>
    <row r="621" spans="2:4">
      <c r="B621" t="s">
        <v>730</v>
      </c>
      <c r="C621" s="62">
        <v>0.55179999999999996</v>
      </c>
      <c r="D621" s="109">
        <v>6.3656952000000003E-2</v>
      </c>
    </row>
    <row r="622" spans="2:4">
      <c r="B622" t="s">
        <v>730</v>
      </c>
      <c r="C622" s="62">
        <v>0.54939099999999996</v>
      </c>
      <c r="D622" s="109">
        <v>8.9243971000000005E-2</v>
      </c>
    </row>
    <row r="623" spans="2:4">
      <c r="B623" t="s">
        <v>730</v>
      </c>
      <c r="C623" s="62">
        <v>0.54749999999999999</v>
      </c>
      <c r="D623" s="109">
        <v>6.0059344000000001E-2</v>
      </c>
    </row>
    <row r="624" spans="2:4">
      <c r="B624" t="s">
        <v>730</v>
      </c>
      <c r="C624" s="62">
        <v>0.547489</v>
      </c>
      <c r="D624" s="109">
        <v>5.8523882999999999E-2</v>
      </c>
    </row>
    <row r="625" spans="2:4">
      <c r="B625" t="s">
        <v>730</v>
      </c>
      <c r="C625" s="62">
        <v>0.54623299999999997</v>
      </c>
      <c r="D625" s="109">
        <v>6.0868703000000003E-2</v>
      </c>
    </row>
    <row r="626" spans="2:4">
      <c r="B626" t="s">
        <v>730</v>
      </c>
      <c r="C626" s="62">
        <v>0.54</v>
      </c>
      <c r="D626" s="109">
        <v>6.2330378999999998E-2</v>
      </c>
    </row>
    <row r="627" spans="2:4">
      <c r="B627" t="s">
        <v>730</v>
      </c>
      <c r="C627" s="62">
        <v>0.53310000000000002</v>
      </c>
      <c r="D627" s="109">
        <v>6.7892300000000003E-2</v>
      </c>
    </row>
    <row r="628" spans="2:4">
      <c r="B628" t="s">
        <v>730</v>
      </c>
      <c r="C628" s="62">
        <v>0.532725</v>
      </c>
      <c r="D628" s="109">
        <v>4.9450625999999998E-2</v>
      </c>
    </row>
    <row r="629" spans="2:4">
      <c r="B629" t="s">
        <v>730</v>
      </c>
      <c r="C629" s="62">
        <v>0.52739999999999998</v>
      </c>
      <c r="D629" s="109">
        <v>5.9387218999999998E-2</v>
      </c>
    </row>
    <row r="630" spans="2:4">
      <c r="B630" t="s">
        <v>730</v>
      </c>
      <c r="C630" s="62">
        <v>0.5111</v>
      </c>
      <c r="D630" s="109">
        <v>4.7932161000000001E-2</v>
      </c>
    </row>
    <row r="631" spans="2:4">
      <c r="B631" t="s">
        <v>730</v>
      </c>
      <c r="C631" s="62">
        <v>0.50390000000000001</v>
      </c>
      <c r="D631" s="109">
        <v>6.1220564999999998E-2</v>
      </c>
    </row>
    <row r="632" spans="2:4">
      <c r="B632" t="s">
        <v>730</v>
      </c>
      <c r="C632" s="62">
        <v>0.49942900000000001</v>
      </c>
      <c r="D632" s="109">
        <v>7.4042834000000002E-2</v>
      </c>
    </row>
    <row r="633" spans="2:4">
      <c r="B633" t="s">
        <v>730</v>
      </c>
      <c r="C633" s="62">
        <v>0.48887000000000003</v>
      </c>
      <c r="D633" s="109">
        <v>8.3469472000000003E-2</v>
      </c>
    </row>
    <row r="634" spans="2:4">
      <c r="B634" t="s">
        <v>730</v>
      </c>
      <c r="C634" s="62">
        <v>0.46410000000000001</v>
      </c>
      <c r="D634" s="109">
        <v>5.2941288000000003E-2</v>
      </c>
    </row>
    <row r="635" spans="2:4">
      <c r="B635" t="s">
        <v>730</v>
      </c>
      <c r="C635" s="62">
        <v>0.45660000000000001</v>
      </c>
      <c r="D635" s="109">
        <v>7.5945830000000006E-2</v>
      </c>
    </row>
    <row r="636" spans="2:4">
      <c r="B636" t="s">
        <v>730</v>
      </c>
      <c r="C636" s="62">
        <v>0.45610000000000001</v>
      </c>
      <c r="D636" s="109">
        <v>6.8176348999999997E-2</v>
      </c>
    </row>
    <row r="637" spans="2:4">
      <c r="B637" t="s">
        <v>730</v>
      </c>
      <c r="C637" s="62">
        <v>0.44341700000000001</v>
      </c>
      <c r="D637" s="109">
        <v>0.12336491300000001</v>
      </c>
    </row>
    <row r="638" spans="2:4">
      <c r="B638" t="s">
        <v>730</v>
      </c>
      <c r="C638" s="62">
        <v>0.433973</v>
      </c>
      <c r="D638" s="109">
        <v>6.4813949999999995E-2</v>
      </c>
    </row>
    <row r="639" spans="2:4">
      <c r="B639" t="s">
        <v>730</v>
      </c>
      <c r="C639" s="62">
        <v>0.42620000000000002</v>
      </c>
      <c r="D639" s="109">
        <v>0.13439709399999999</v>
      </c>
    </row>
    <row r="640" spans="2:4">
      <c r="B640" t="s">
        <v>730</v>
      </c>
      <c r="C640" s="62">
        <v>0.37090000000000001</v>
      </c>
      <c r="D640" s="109">
        <v>0.10672001</v>
      </c>
    </row>
    <row r="641" spans="2:4">
      <c r="B641" t="s">
        <v>730</v>
      </c>
      <c r="C641" s="62">
        <v>0.22831099999999999</v>
      </c>
      <c r="D641" s="109">
        <v>0.23515526</v>
      </c>
    </row>
    <row r="642" spans="2:4">
      <c r="B642" t="s">
        <v>730</v>
      </c>
      <c r="C642" s="62">
        <v>0.1943</v>
      </c>
      <c r="D642" s="109">
        <v>0.13191998299999999</v>
      </c>
    </row>
    <row r="643" spans="2:4">
      <c r="B643" t="s">
        <v>732</v>
      </c>
      <c r="C643" s="62">
        <v>0.92</v>
      </c>
      <c r="D643" s="109">
        <v>6.9323797000000006E-2</v>
      </c>
    </row>
    <row r="644" spans="2:4">
      <c r="B644" t="s">
        <v>732</v>
      </c>
      <c r="C644" s="62">
        <v>0.90468000000000004</v>
      </c>
      <c r="D644" s="109">
        <v>5.8891760000000001E-2</v>
      </c>
    </row>
    <row r="645" spans="2:4">
      <c r="B645" t="s">
        <v>732</v>
      </c>
      <c r="C645" s="62">
        <v>0.90410999999999997</v>
      </c>
      <c r="D645" s="109">
        <v>0.13086975100000001</v>
      </c>
    </row>
    <row r="646" spans="2:4">
      <c r="B646" t="s">
        <v>732</v>
      </c>
      <c r="C646" s="62">
        <v>0.90410999999999997</v>
      </c>
      <c r="D646" s="109">
        <v>3.8956132999999997E-2</v>
      </c>
    </row>
    <row r="647" spans="2:4">
      <c r="B647" t="s">
        <v>732</v>
      </c>
      <c r="C647" s="62">
        <v>0.90410000000000001</v>
      </c>
      <c r="D647" s="109">
        <v>5.2063169999999999E-2</v>
      </c>
    </row>
    <row r="648" spans="2:4">
      <c r="B648" t="s">
        <v>732</v>
      </c>
      <c r="C648" s="62">
        <v>0.90410000000000001</v>
      </c>
      <c r="D648" s="109">
        <v>3.7691632000000003E-2</v>
      </c>
    </row>
    <row r="649" spans="2:4">
      <c r="B649" t="s">
        <v>732</v>
      </c>
      <c r="C649" s="62">
        <v>0.90410000000000001</v>
      </c>
      <c r="D649" s="109">
        <v>3.2829341999999997E-2</v>
      </c>
    </row>
    <row r="650" spans="2:4">
      <c r="B650" t="s">
        <v>732</v>
      </c>
      <c r="C650" s="62">
        <v>0.90410000000000001</v>
      </c>
      <c r="D650" s="109">
        <v>3.0150435E-2</v>
      </c>
    </row>
    <row r="651" spans="2:4">
      <c r="B651" t="s">
        <v>732</v>
      </c>
      <c r="C651" s="62">
        <v>0.90369999999999995</v>
      </c>
      <c r="D651" s="109">
        <v>4.6067747999999999E-2</v>
      </c>
    </row>
    <row r="652" spans="2:4">
      <c r="B652" t="s">
        <v>732</v>
      </c>
      <c r="C652" s="62">
        <v>0.9</v>
      </c>
      <c r="D652" s="109">
        <v>7.2206299000000002E-2</v>
      </c>
    </row>
    <row r="653" spans="2:4">
      <c r="B653" t="s">
        <v>732</v>
      </c>
      <c r="C653" s="62">
        <v>0.88600000000000001</v>
      </c>
      <c r="D653" s="109">
        <v>5.8881247999999997E-2</v>
      </c>
    </row>
    <row r="654" spans="2:4">
      <c r="B654" t="s">
        <v>732</v>
      </c>
      <c r="C654" s="62">
        <v>0.88149999999999995</v>
      </c>
      <c r="D654" s="109">
        <v>5.5944348999999997E-2</v>
      </c>
    </row>
    <row r="655" spans="2:4">
      <c r="B655" t="s">
        <v>732</v>
      </c>
      <c r="C655" s="62">
        <v>0.86301399999999995</v>
      </c>
      <c r="D655" s="109">
        <v>4.1512489999999999E-2</v>
      </c>
    </row>
    <row r="656" spans="2:4">
      <c r="B656" t="s">
        <v>732</v>
      </c>
      <c r="C656" s="62">
        <v>0.85</v>
      </c>
      <c r="D656" s="109">
        <v>6.0070248E-2</v>
      </c>
    </row>
    <row r="657" spans="2:4">
      <c r="B657" t="s">
        <v>732</v>
      </c>
      <c r="C657" s="62">
        <v>0.84450000000000003</v>
      </c>
      <c r="D657" s="109">
        <v>4.2981424999999997E-2</v>
      </c>
    </row>
    <row r="658" spans="2:4">
      <c r="B658" t="s">
        <v>732</v>
      </c>
      <c r="C658" s="62">
        <v>0.83333299999999999</v>
      </c>
      <c r="D658" s="109">
        <v>4.7888538000000001E-2</v>
      </c>
    </row>
    <row r="659" spans="2:4">
      <c r="B659" t="s">
        <v>732</v>
      </c>
      <c r="C659" s="62">
        <v>0.82640000000000002</v>
      </c>
      <c r="D659" s="109">
        <v>4.3159252000000002E-2</v>
      </c>
    </row>
    <row r="660" spans="2:4">
      <c r="B660" t="s">
        <v>732</v>
      </c>
      <c r="C660" s="62">
        <v>0.82599999999999996</v>
      </c>
      <c r="D660" s="109">
        <v>5.0993510999999998E-2</v>
      </c>
    </row>
    <row r="661" spans="2:4">
      <c r="B661" t="s">
        <v>732</v>
      </c>
      <c r="C661" s="62">
        <v>0.82189999999999996</v>
      </c>
      <c r="D661" s="109">
        <v>4.5716701999999998E-2</v>
      </c>
    </row>
    <row r="662" spans="2:4">
      <c r="B662" t="s">
        <v>732</v>
      </c>
      <c r="C662" s="62">
        <v>0.82</v>
      </c>
      <c r="D662" s="109">
        <v>8.5618393000000001E-2</v>
      </c>
    </row>
    <row r="663" spans="2:4">
      <c r="B663" t="s">
        <v>732</v>
      </c>
      <c r="C663" s="62">
        <v>0.82</v>
      </c>
      <c r="D663" s="109">
        <v>8.1876135000000003E-2</v>
      </c>
    </row>
    <row r="664" spans="2:4">
      <c r="B664" t="s">
        <v>732</v>
      </c>
      <c r="C664" s="62">
        <v>0.81950000000000001</v>
      </c>
      <c r="D664" s="109">
        <v>6.2934102000000006E-2</v>
      </c>
    </row>
    <row r="665" spans="2:4">
      <c r="B665" t="s">
        <v>732</v>
      </c>
      <c r="C665" s="62">
        <v>0.81369999999999998</v>
      </c>
      <c r="D665" s="109">
        <v>6.6271965000000002E-2</v>
      </c>
    </row>
    <row r="666" spans="2:4">
      <c r="B666" t="s">
        <v>732</v>
      </c>
      <c r="C666" s="62">
        <v>0.81369999999999998</v>
      </c>
      <c r="D666" s="109">
        <v>4.9864393999999999E-2</v>
      </c>
    </row>
    <row r="667" spans="2:4">
      <c r="B667" t="s">
        <v>732</v>
      </c>
      <c r="C667" s="62">
        <v>0.81279999999999997</v>
      </c>
      <c r="D667" s="109">
        <v>4.596592E-2</v>
      </c>
    </row>
    <row r="668" spans="2:4">
      <c r="B668" t="s">
        <v>732</v>
      </c>
      <c r="C668" s="62">
        <v>0.81179999999999997</v>
      </c>
      <c r="D668" s="109">
        <v>6.4874772999999997E-2</v>
      </c>
    </row>
    <row r="669" spans="2:4">
      <c r="B669" t="s">
        <v>732</v>
      </c>
      <c r="C669" s="62">
        <v>0.80999500000000002</v>
      </c>
      <c r="D669" s="109">
        <v>7.0708328000000001E-2</v>
      </c>
    </row>
    <row r="670" spans="2:4">
      <c r="B670" t="s">
        <v>732</v>
      </c>
      <c r="C670" s="62">
        <v>0.8</v>
      </c>
      <c r="D670" s="109">
        <v>9.8640420000000006E-2</v>
      </c>
    </row>
    <row r="671" spans="2:4">
      <c r="B671" t="s">
        <v>732</v>
      </c>
      <c r="C671" s="62">
        <v>0.8</v>
      </c>
      <c r="D671" s="109">
        <v>4.7293962000000002E-2</v>
      </c>
    </row>
    <row r="672" spans="2:4">
      <c r="B672" t="s">
        <v>732</v>
      </c>
      <c r="C672" s="62">
        <v>0.8</v>
      </c>
      <c r="D672" s="109">
        <v>4.0279476000000002E-2</v>
      </c>
    </row>
    <row r="673" spans="2:4">
      <c r="B673" t="s">
        <v>732</v>
      </c>
      <c r="C673" s="62">
        <v>0.78297899999999998</v>
      </c>
      <c r="D673" s="109">
        <v>6.7368681E-2</v>
      </c>
    </row>
    <row r="674" spans="2:4">
      <c r="B674" t="s">
        <v>732</v>
      </c>
      <c r="C674" s="62">
        <v>0.77259999999999995</v>
      </c>
      <c r="D674" s="109">
        <v>5.6327294E-2</v>
      </c>
    </row>
    <row r="675" spans="2:4">
      <c r="B675" t="s">
        <v>732</v>
      </c>
      <c r="C675" s="62">
        <v>0.76325299999999996</v>
      </c>
      <c r="D675" s="109">
        <v>7.3244450000000003E-2</v>
      </c>
    </row>
    <row r="676" spans="2:4">
      <c r="B676" t="s">
        <v>732</v>
      </c>
      <c r="C676" s="62">
        <v>0.76090000000000002</v>
      </c>
      <c r="D676" s="109">
        <v>5.4445011000000001E-2</v>
      </c>
    </row>
    <row r="677" spans="2:4">
      <c r="B677" t="s">
        <v>732</v>
      </c>
      <c r="C677" s="62">
        <v>0.75839999999999996</v>
      </c>
      <c r="D677" s="109">
        <v>7.0261269000000001E-2</v>
      </c>
    </row>
    <row r="678" spans="2:4">
      <c r="B678" t="s">
        <v>732</v>
      </c>
      <c r="C678" s="62">
        <v>0.73240000000000005</v>
      </c>
      <c r="D678" s="109">
        <v>5.2254907000000003E-2</v>
      </c>
    </row>
    <row r="679" spans="2:4">
      <c r="B679" t="s">
        <v>732</v>
      </c>
      <c r="C679" s="62">
        <v>0.73229999999999995</v>
      </c>
      <c r="D679" s="109">
        <v>4.5361375000000002E-2</v>
      </c>
    </row>
    <row r="680" spans="2:4">
      <c r="B680" t="s">
        <v>732</v>
      </c>
      <c r="C680" s="62">
        <v>0.73060000000000003</v>
      </c>
      <c r="D680" s="109">
        <v>6.5699311999999996E-2</v>
      </c>
    </row>
    <row r="681" spans="2:4">
      <c r="B681" t="s">
        <v>732</v>
      </c>
      <c r="C681" s="62">
        <v>0.73060000000000003</v>
      </c>
      <c r="D681" s="109">
        <v>6.2937067999999999E-2</v>
      </c>
    </row>
    <row r="682" spans="2:4">
      <c r="B682" t="s">
        <v>732</v>
      </c>
      <c r="C682" s="62">
        <v>0.73060000000000003</v>
      </c>
      <c r="D682" s="109">
        <v>4.5716102000000002E-2</v>
      </c>
    </row>
    <row r="683" spans="2:4">
      <c r="B683" t="s">
        <v>732</v>
      </c>
      <c r="C683" s="62">
        <v>0.72330000000000005</v>
      </c>
      <c r="D683" s="109">
        <v>5.4052714000000002E-2</v>
      </c>
    </row>
    <row r="684" spans="2:4">
      <c r="B684" t="s">
        <v>732</v>
      </c>
      <c r="C684" s="62">
        <v>0.72328800000000004</v>
      </c>
      <c r="D684" s="109">
        <v>4.6397431000000003E-2</v>
      </c>
    </row>
    <row r="685" spans="2:4">
      <c r="B685" t="s">
        <v>732</v>
      </c>
      <c r="C685" s="62">
        <v>0.72328800000000004</v>
      </c>
      <c r="D685" s="109">
        <v>4.3331126999999997E-2</v>
      </c>
    </row>
    <row r="686" spans="2:4">
      <c r="B686" t="s">
        <v>732</v>
      </c>
      <c r="C686" s="62">
        <v>0.72327699999999995</v>
      </c>
      <c r="D686" s="109">
        <v>5.0021429999999999E-2</v>
      </c>
    </row>
    <row r="687" spans="2:4">
      <c r="B687" t="s">
        <v>732</v>
      </c>
      <c r="C687" s="62">
        <v>0.72270000000000001</v>
      </c>
      <c r="D687" s="109">
        <v>4.3501239999999997E-2</v>
      </c>
    </row>
    <row r="688" spans="2:4">
      <c r="B688" t="s">
        <v>732</v>
      </c>
      <c r="C688" s="62">
        <v>0.72</v>
      </c>
      <c r="D688" s="109">
        <v>4.2424037999999997E-2</v>
      </c>
    </row>
    <row r="689" spans="2:4">
      <c r="B689" t="s">
        <v>732</v>
      </c>
      <c r="C689" s="62">
        <v>0.71609999999999996</v>
      </c>
      <c r="D689" s="109">
        <v>4.6585981999999998E-2</v>
      </c>
    </row>
    <row r="690" spans="2:4">
      <c r="B690" t="s">
        <v>732</v>
      </c>
      <c r="C690" s="62">
        <v>0.71199999999999997</v>
      </c>
      <c r="D690" s="109">
        <v>5.5790513E-2</v>
      </c>
    </row>
    <row r="691" spans="2:4">
      <c r="B691" t="s">
        <v>732</v>
      </c>
      <c r="C691" s="62">
        <v>0.70001599999999997</v>
      </c>
      <c r="D691" s="109">
        <v>4.6514287000000001E-2</v>
      </c>
    </row>
    <row r="692" spans="2:4">
      <c r="B692" t="s">
        <v>732</v>
      </c>
      <c r="C692" s="62">
        <v>0.7</v>
      </c>
      <c r="D692" s="109">
        <v>5.7989298000000002E-2</v>
      </c>
    </row>
    <row r="693" spans="2:4">
      <c r="B693" t="s">
        <v>732</v>
      </c>
      <c r="C693" s="62">
        <v>0.7</v>
      </c>
      <c r="D693" s="109">
        <v>5.4934706E-2</v>
      </c>
    </row>
    <row r="694" spans="2:4">
      <c r="B694" t="s">
        <v>732</v>
      </c>
      <c r="C694" s="62">
        <v>0.7</v>
      </c>
      <c r="D694" s="109">
        <v>5.3295434000000003E-2</v>
      </c>
    </row>
    <row r="695" spans="2:4">
      <c r="B695" t="s">
        <v>732</v>
      </c>
      <c r="C695" s="62">
        <v>0.7</v>
      </c>
      <c r="D695" s="109">
        <v>5.3264842999999999E-2</v>
      </c>
    </row>
    <row r="696" spans="2:4">
      <c r="B696" t="s">
        <v>732</v>
      </c>
      <c r="C696" s="62">
        <v>0.7</v>
      </c>
      <c r="D696" s="109">
        <v>5.2936954000000001E-2</v>
      </c>
    </row>
    <row r="697" spans="2:4">
      <c r="B697" t="s">
        <v>732</v>
      </c>
      <c r="C697" s="62">
        <v>0.7</v>
      </c>
      <c r="D697" s="109">
        <v>4.7172013999999998E-2</v>
      </c>
    </row>
    <row r="698" spans="2:4">
      <c r="B698" t="s">
        <v>732</v>
      </c>
      <c r="C698" s="62">
        <v>0.7</v>
      </c>
      <c r="D698" s="109">
        <v>4.4648939999999998E-2</v>
      </c>
    </row>
    <row r="699" spans="2:4">
      <c r="B699" t="s">
        <v>732</v>
      </c>
      <c r="C699" s="62">
        <v>0.7</v>
      </c>
      <c r="D699" s="109">
        <v>4.1655059000000001E-2</v>
      </c>
    </row>
    <row r="700" spans="2:4">
      <c r="B700" t="s">
        <v>732</v>
      </c>
      <c r="C700" s="62">
        <v>0.7</v>
      </c>
      <c r="D700" s="109">
        <v>3.5181659999999997E-2</v>
      </c>
    </row>
    <row r="701" spans="2:4">
      <c r="B701" t="s">
        <v>732</v>
      </c>
      <c r="C701" s="62">
        <v>0.69353799999999999</v>
      </c>
      <c r="D701" s="109">
        <v>4.8140093000000002E-2</v>
      </c>
    </row>
    <row r="702" spans="2:4">
      <c r="B702" t="s">
        <v>732</v>
      </c>
      <c r="C702" s="62">
        <v>0.69159999999999999</v>
      </c>
      <c r="D702" s="109">
        <v>4.3094034000000003E-2</v>
      </c>
    </row>
    <row r="703" spans="2:4">
      <c r="B703" t="s">
        <v>732</v>
      </c>
      <c r="C703" s="62">
        <v>0.68010000000000004</v>
      </c>
      <c r="D703" s="109">
        <v>4.9519770999999997E-2</v>
      </c>
    </row>
    <row r="704" spans="2:4">
      <c r="B704" t="s">
        <v>732</v>
      </c>
      <c r="C704" s="62">
        <v>0.67810000000000004</v>
      </c>
      <c r="D704" s="109">
        <v>7.0918987000000003E-2</v>
      </c>
    </row>
    <row r="705" spans="2:4">
      <c r="B705" t="s">
        <v>732</v>
      </c>
      <c r="C705" s="62">
        <v>0.67810000000000004</v>
      </c>
      <c r="D705" s="109">
        <v>4.9337660999999998E-2</v>
      </c>
    </row>
    <row r="706" spans="2:4">
      <c r="B706" t="s">
        <v>732</v>
      </c>
      <c r="C706" s="62">
        <v>0.67810000000000004</v>
      </c>
      <c r="D706" s="109">
        <v>4.2943121000000001E-2</v>
      </c>
    </row>
    <row r="707" spans="2:4">
      <c r="B707" t="s">
        <v>732</v>
      </c>
      <c r="C707" s="62">
        <v>0.67069999999999996</v>
      </c>
      <c r="D707" s="109">
        <v>5.2240338999999997E-2</v>
      </c>
    </row>
    <row r="708" spans="2:4">
      <c r="B708" t="s">
        <v>732</v>
      </c>
      <c r="C708" s="62">
        <v>0.66579999999999995</v>
      </c>
      <c r="D708" s="109">
        <v>5.4813071999999997E-2</v>
      </c>
    </row>
    <row r="709" spans="2:4">
      <c r="B709" t="s">
        <v>732</v>
      </c>
      <c r="C709" s="62">
        <v>0.65739999999999998</v>
      </c>
      <c r="D709" s="109">
        <v>4.8661624000000001E-2</v>
      </c>
    </row>
    <row r="710" spans="2:4">
      <c r="B710" t="s">
        <v>732</v>
      </c>
      <c r="C710" s="62">
        <v>0.65641000000000005</v>
      </c>
      <c r="D710" s="109">
        <v>6.7578781000000004E-2</v>
      </c>
    </row>
    <row r="711" spans="2:4">
      <c r="B711" t="s">
        <v>732</v>
      </c>
      <c r="C711" s="62">
        <v>0.65300000000000002</v>
      </c>
      <c r="D711" s="109">
        <v>5.3182282999999997E-2</v>
      </c>
    </row>
    <row r="712" spans="2:4">
      <c r="B712" t="s">
        <v>732</v>
      </c>
      <c r="C712" s="62">
        <v>0.65296799999999999</v>
      </c>
      <c r="D712" s="109">
        <v>3.5491953999999999E-2</v>
      </c>
    </row>
    <row r="713" spans="2:4">
      <c r="B713" t="s">
        <v>732</v>
      </c>
      <c r="C713" s="62">
        <v>0.65260799999999997</v>
      </c>
      <c r="D713" s="109">
        <v>3.2476883999999998E-2</v>
      </c>
    </row>
    <row r="714" spans="2:4">
      <c r="B714" t="s">
        <v>732</v>
      </c>
      <c r="C714" s="62">
        <v>0.65210000000000001</v>
      </c>
      <c r="D714" s="109">
        <v>6.5231611999999994E-2</v>
      </c>
    </row>
    <row r="715" spans="2:4">
      <c r="B715" t="s">
        <v>732</v>
      </c>
      <c r="C715" s="62">
        <v>0.65100000000000002</v>
      </c>
      <c r="D715" s="109">
        <v>4.8059854999999999E-2</v>
      </c>
    </row>
    <row r="716" spans="2:4">
      <c r="B716" t="s">
        <v>732</v>
      </c>
      <c r="C716" s="62">
        <v>0.65091299999999996</v>
      </c>
      <c r="D716" s="109">
        <v>4.7657745000000001E-2</v>
      </c>
    </row>
    <row r="717" spans="2:4">
      <c r="B717" t="s">
        <v>732</v>
      </c>
      <c r="C717" s="62">
        <v>0.65068499999999996</v>
      </c>
      <c r="D717" s="109">
        <v>0.12721418800000001</v>
      </c>
    </row>
    <row r="718" spans="2:4">
      <c r="B718" t="s">
        <v>732</v>
      </c>
      <c r="C718" s="62">
        <v>0.65</v>
      </c>
      <c r="D718" s="109">
        <v>5.8069596000000001E-2</v>
      </c>
    </row>
    <row r="719" spans="2:4">
      <c r="B719" t="s">
        <v>732</v>
      </c>
      <c r="C719" s="62">
        <v>0.65</v>
      </c>
      <c r="D719" s="109">
        <v>5.5397773999999997E-2</v>
      </c>
    </row>
    <row r="720" spans="2:4">
      <c r="B720" t="s">
        <v>732</v>
      </c>
      <c r="C720" s="62">
        <v>0.65</v>
      </c>
      <c r="D720" s="109">
        <v>5.4248891E-2</v>
      </c>
    </row>
    <row r="721" spans="2:4">
      <c r="B721" t="s">
        <v>732</v>
      </c>
      <c r="C721" s="62">
        <v>0.64370000000000005</v>
      </c>
      <c r="D721" s="109">
        <v>5.0981097000000003E-2</v>
      </c>
    </row>
    <row r="722" spans="2:4">
      <c r="B722" t="s">
        <v>732</v>
      </c>
      <c r="C722" s="62">
        <v>0.63926899999999998</v>
      </c>
      <c r="D722" s="109">
        <v>3.2814467999999999E-2</v>
      </c>
    </row>
    <row r="723" spans="2:4">
      <c r="B723" t="s">
        <v>732</v>
      </c>
      <c r="C723" s="62">
        <v>0.63698600000000005</v>
      </c>
      <c r="D723" s="109">
        <v>5.4405483999999997E-2</v>
      </c>
    </row>
    <row r="724" spans="2:4">
      <c r="B724" t="s">
        <v>732</v>
      </c>
      <c r="C724" s="62">
        <v>0.63660000000000005</v>
      </c>
      <c r="D724" s="109">
        <v>4.9364141E-2</v>
      </c>
    </row>
    <row r="725" spans="2:4">
      <c r="B725" t="s">
        <v>732</v>
      </c>
      <c r="C725" s="62">
        <v>0.63649199999999995</v>
      </c>
      <c r="D725" s="109">
        <v>4.6764866000000002E-2</v>
      </c>
    </row>
    <row r="726" spans="2:4">
      <c r="B726" t="s">
        <v>732</v>
      </c>
      <c r="C726" s="62">
        <v>0.63433300000000004</v>
      </c>
      <c r="D726" s="109">
        <v>5.4129386000000002E-2</v>
      </c>
    </row>
    <row r="727" spans="2:4">
      <c r="B727" t="s">
        <v>732</v>
      </c>
      <c r="C727" s="62">
        <v>0.63060000000000005</v>
      </c>
      <c r="D727" s="109">
        <v>5.8301497000000001E-2</v>
      </c>
    </row>
    <row r="728" spans="2:4">
      <c r="B728" t="s">
        <v>732</v>
      </c>
      <c r="C728" s="62">
        <v>0.63</v>
      </c>
      <c r="D728" s="109">
        <v>6.9828429999999997E-2</v>
      </c>
    </row>
    <row r="729" spans="2:4">
      <c r="B729" t="s">
        <v>732</v>
      </c>
      <c r="C729" s="62">
        <v>0.63</v>
      </c>
      <c r="D729" s="109">
        <v>6.8421711999999996E-2</v>
      </c>
    </row>
    <row r="730" spans="2:4">
      <c r="B730" t="s">
        <v>732</v>
      </c>
      <c r="C730" s="62">
        <v>0.61480000000000001</v>
      </c>
      <c r="D730" s="109">
        <v>4.3663924999999999E-2</v>
      </c>
    </row>
    <row r="731" spans="2:4">
      <c r="B731" t="s">
        <v>732</v>
      </c>
      <c r="C731" s="62">
        <v>0.61</v>
      </c>
      <c r="D731" s="109">
        <v>5.5880342E-2</v>
      </c>
    </row>
    <row r="732" spans="2:4">
      <c r="B732" t="s">
        <v>732</v>
      </c>
      <c r="C732" s="62">
        <v>0.60882800000000004</v>
      </c>
      <c r="D732" s="109">
        <v>4.5864773999999997E-2</v>
      </c>
    </row>
    <row r="733" spans="2:4">
      <c r="B733" t="s">
        <v>732</v>
      </c>
      <c r="C733" s="62">
        <v>0.60289199999999998</v>
      </c>
      <c r="D733" s="109">
        <v>6.0055254000000002E-2</v>
      </c>
    </row>
    <row r="734" spans="2:4">
      <c r="B734" t="s">
        <v>732</v>
      </c>
      <c r="C734" s="62">
        <v>0.60274000000000005</v>
      </c>
      <c r="D734" s="109">
        <v>5.9358649999999999E-2</v>
      </c>
    </row>
    <row r="735" spans="2:4">
      <c r="B735" t="s">
        <v>732</v>
      </c>
      <c r="C735" s="62">
        <v>0.60270000000000001</v>
      </c>
      <c r="D735" s="109">
        <v>6.4073238000000005E-2</v>
      </c>
    </row>
    <row r="736" spans="2:4">
      <c r="B736" t="s">
        <v>732</v>
      </c>
      <c r="C736" s="62">
        <v>0.60270000000000001</v>
      </c>
      <c r="D736" s="109">
        <v>6.0158596000000002E-2</v>
      </c>
    </row>
    <row r="737" spans="2:4">
      <c r="B737" t="s">
        <v>732</v>
      </c>
      <c r="C737" s="62">
        <v>0.60270000000000001</v>
      </c>
      <c r="D737" s="109">
        <v>6.0076626000000001E-2</v>
      </c>
    </row>
    <row r="738" spans="2:4">
      <c r="B738" t="s">
        <v>732</v>
      </c>
      <c r="C738" s="62">
        <v>0.60270000000000001</v>
      </c>
      <c r="D738" s="109">
        <v>5.9985916E-2</v>
      </c>
    </row>
    <row r="739" spans="2:4">
      <c r="B739" t="s">
        <v>732</v>
      </c>
      <c r="C739" s="62">
        <v>0.60270000000000001</v>
      </c>
      <c r="D739" s="109">
        <v>5.8969964999999999E-2</v>
      </c>
    </row>
    <row r="740" spans="2:4">
      <c r="B740" t="s">
        <v>732</v>
      </c>
      <c r="C740" s="62">
        <v>0.60270000000000001</v>
      </c>
      <c r="D740" s="109">
        <v>5.8831065000000002E-2</v>
      </c>
    </row>
    <row r="741" spans="2:4">
      <c r="B741" t="s">
        <v>732</v>
      </c>
      <c r="C741" s="62">
        <v>0.60270000000000001</v>
      </c>
      <c r="D741" s="109">
        <v>5.8372412999999998E-2</v>
      </c>
    </row>
    <row r="742" spans="2:4">
      <c r="B742" t="s">
        <v>732</v>
      </c>
      <c r="C742" s="62">
        <v>0.60270000000000001</v>
      </c>
      <c r="D742" s="109">
        <v>5.7924533E-2</v>
      </c>
    </row>
    <row r="743" spans="2:4">
      <c r="B743" t="s">
        <v>732</v>
      </c>
      <c r="C743" s="62">
        <v>0.60270000000000001</v>
      </c>
      <c r="D743" s="109">
        <v>5.7187515000000001E-2</v>
      </c>
    </row>
    <row r="744" spans="2:4">
      <c r="B744" t="s">
        <v>732</v>
      </c>
      <c r="C744" s="62">
        <v>0.60270000000000001</v>
      </c>
      <c r="D744" s="109">
        <v>5.6506055999999999E-2</v>
      </c>
    </row>
    <row r="745" spans="2:4">
      <c r="B745" t="s">
        <v>732</v>
      </c>
      <c r="C745" s="62">
        <v>0.60270000000000001</v>
      </c>
      <c r="D745" s="109">
        <v>5.566132E-2</v>
      </c>
    </row>
    <row r="746" spans="2:4">
      <c r="B746" t="s">
        <v>732</v>
      </c>
      <c r="C746" s="62">
        <v>0.58220000000000005</v>
      </c>
      <c r="D746" s="109">
        <v>6.1086397000000001E-2</v>
      </c>
    </row>
    <row r="747" spans="2:4">
      <c r="B747" t="s">
        <v>732</v>
      </c>
      <c r="C747" s="62">
        <v>0.58219200000000004</v>
      </c>
      <c r="D747" s="109">
        <v>7.8185838999999993E-2</v>
      </c>
    </row>
    <row r="748" spans="2:4">
      <c r="B748" t="s">
        <v>732</v>
      </c>
      <c r="C748" s="62">
        <v>0.57310000000000005</v>
      </c>
      <c r="D748" s="109">
        <v>7.2975893999999999E-2</v>
      </c>
    </row>
    <row r="749" spans="2:4">
      <c r="B749" t="s">
        <v>732</v>
      </c>
      <c r="C749" s="62">
        <v>0.57089999999999996</v>
      </c>
      <c r="D749" s="109">
        <v>5.9402002000000002E-2</v>
      </c>
    </row>
    <row r="750" spans="2:4">
      <c r="B750" t="s">
        <v>732</v>
      </c>
      <c r="C750" s="62">
        <v>0.5534</v>
      </c>
      <c r="D750" s="109">
        <v>6.1745320999999999E-2</v>
      </c>
    </row>
    <row r="751" spans="2:4">
      <c r="B751" t="s">
        <v>732</v>
      </c>
      <c r="C751" s="62">
        <v>0.53510000000000002</v>
      </c>
      <c r="D751" s="109">
        <v>6.6356867E-2</v>
      </c>
    </row>
    <row r="752" spans="2:4">
      <c r="B752" t="s">
        <v>732</v>
      </c>
      <c r="C752" s="62">
        <v>0.48515999999999998</v>
      </c>
      <c r="D752" s="109">
        <v>4.9982987E-2</v>
      </c>
    </row>
    <row r="753" spans="2:4">
      <c r="B753" t="s">
        <v>732</v>
      </c>
      <c r="C753" s="62">
        <v>0.48040300000000002</v>
      </c>
      <c r="D753" s="109">
        <v>4.4661318999999998E-2</v>
      </c>
    </row>
    <row r="754" spans="2:4">
      <c r="B754" t="s">
        <v>732</v>
      </c>
      <c r="C754" s="62">
        <v>0.34412100000000001</v>
      </c>
      <c r="D754" s="109">
        <v>0.28501806000000002</v>
      </c>
    </row>
    <row r="755" spans="2:4">
      <c r="B755" t="s">
        <v>732</v>
      </c>
      <c r="C755" s="62">
        <v>0.33090000000000003</v>
      </c>
      <c r="D755" s="109">
        <v>8.0556524000000004E-2</v>
      </c>
    </row>
    <row r="756" spans="2:4">
      <c r="B756" t="s">
        <v>734</v>
      </c>
      <c r="C756" s="62">
        <v>0.93</v>
      </c>
      <c r="D756" s="109">
        <v>0.19462823300000001</v>
      </c>
    </row>
    <row r="757" spans="2:4">
      <c r="B757" t="s">
        <v>734</v>
      </c>
      <c r="C757" s="62">
        <v>0.93</v>
      </c>
      <c r="D757" s="109">
        <v>0.16907993800000001</v>
      </c>
    </row>
    <row r="758" spans="2:4">
      <c r="B758" t="s">
        <v>734</v>
      </c>
      <c r="C758" s="62">
        <v>0.93</v>
      </c>
      <c r="D758" s="109">
        <v>0.15894172600000001</v>
      </c>
    </row>
    <row r="759" spans="2:4">
      <c r="B759" t="s">
        <v>734</v>
      </c>
      <c r="C759" s="62">
        <v>0.93</v>
      </c>
      <c r="D759" s="109">
        <v>0.143667457</v>
      </c>
    </row>
    <row r="760" spans="2:4">
      <c r="B760" t="s">
        <v>734</v>
      </c>
      <c r="C760" s="62">
        <v>0.93</v>
      </c>
      <c r="D760" s="109">
        <v>0.124456806</v>
      </c>
    </row>
    <row r="761" spans="2:4">
      <c r="B761" t="s">
        <v>734</v>
      </c>
      <c r="C761" s="62">
        <v>0.93</v>
      </c>
      <c r="D761" s="109">
        <v>0.11910338099999999</v>
      </c>
    </row>
    <row r="762" spans="2:4">
      <c r="B762" t="s">
        <v>734</v>
      </c>
      <c r="C762" s="62">
        <v>0.93</v>
      </c>
      <c r="D762" s="109">
        <v>0.103804461</v>
      </c>
    </row>
    <row r="763" spans="2:4">
      <c r="B763" t="s">
        <v>734</v>
      </c>
      <c r="C763" s="62">
        <v>0.92667200000000005</v>
      </c>
      <c r="D763" s="109">
        <v>0.16161766699999999</v>
      </c>
    </row>
    <row r="764" spans="2:4">
      <c r="B764" t="s">
        <v>734</v>
      </c>
      <c r="C764" s="62">
        <v>0.92060699999999995</v>
      </c>
      <c r="D764" s="109">
        <v>0.12372499000000001</v>
      </c>
    </row>
    <row r="765" spans="2:4">
      <c r="B765" t="s">
        <v>734</v>
      </c>
      <c r="C765" s="62">
        <v>0.91324200899999997</v>
      </c>
      <c r="D765" s="109">
        <v>0.111133976</v>
      </c>
    </row>
    <row r="766" spans="2:4">
      <c r="B766" t="s">
        <v>734</v>
      </c>
      <c r="C766" s="62">
        <v>0.913242</v>
      </c>
      <c r="D766" s="109">
        <v>0.17338692999999999</v>
      </c>
    </row>
    <row r="767" spans="2:4">
      <c r="B767" t="s">
        <v>734</v>
      </c>
      <c r="C767" s="62">
        <v>0.86599999999999999</v>
      </c>
      <c r="D767" s="109">
        <v>0.25731909600000002</v>
      </c>
    </row>
    <row r="768" spans="2:4">
      <c r="B768" t="s">
        <v>734</v>
      </c>
      <c r="C768" s="62">
        <v>0.86599999999999999</v>
      </c>
      <c r="D768" s="109">
        <v>0.241714178</v>
      </c>
    </row>
    <row r="769" spans="2:10">
      <c r="B769" t="s">
        <v>734</v>
      </c>
      <c r="C769" s="62">
        <v>0.86599999999999999</v>
      </c>
      <c r="D769" s="109">
        <v>0.24025591499999999</v>
      </c>
    </row>
    <row r="770" spans="2:10">
      <c r="B770" t="s">
        <v>734</v>
      </c>
      <c r="C770" s="62">
        <v>0.86599999999999999</v>
      </c>
      <c r="D770" s="109">
        <v>0.222063224</v>
      </c>
    </row>
    <row r="771" spans="2:10">
      <c r="B771" t="s">
        <v>734</v>
      </c>
      <c r="C771" s="62">
        <v>0.86599999999999999</v>
      </c>
      <c r="D771" s="109">
        <v>0.216885262</v>
      </c>
    </row>
    <row r="772" spans="2:10">
      <c r="B772" t="s">
        <v>734</v>
      </c>
      <c r="C772" s="62">
        <v>0.86599999999999999</v>
      </c>
      <c r="D772" s="109">
        <v>0.20251381299999999</v>
      </c>
    </row>
    <row r="773" spans="2:10">
      <c r="B773" t="s">
        <v>734</v>
      </c>
      <c r="C773" s="62">
        <v>0.86599999999999999</v>
      </c>
      <c r="D773" s="109">
        <v>0.17513290500000001</v>
      </c>
    </row>
    <row r="774" spans="2:10">
      <c r="B774" t="s">
        <v>734</v>
      </c>
      <c r="C774" s="62">
        <v>0.86599999999999999</v>
      </c>
      <c r="D774" s="109">
        <v>0.165674132</v>
      </c>
    </row>
    <row r="775" spans="2:10">
      <c r="B775" t="s">
        <v>734</v>
      </c>
      <c r="C775" s="62">
        <v>0.86599999999999999</v>
      </c>
      <c r="D775" s="109">
        <v>0.16451565600000001</v>
      </c>
    </row>
    <row r="776" spans="2:10">
      <c r="B776" t="s">
        <v>734</v>
      </c>
      <c r="C776" s="62">
        <v>0.86599999999999999</v>
      </c>
      <c r="D776" s="109">
        <v>0.15973712600000001</v>
      </c>
    </row>
    <row r="777" spans="2:10">
      <c r="B777" t="s">
        <v>734</v>
      </c>
      <c r="C777" s="62">
        <v>0.86599999999999999</v>
      </c>
      <c r="D777" s="109">
        <v>0.138793166</v>
      </c>
    </row>
    <row r="778" spans="2:10">
      <c r="B778" t="s">
        <v>734</v>
      </c>
      <c r="C778" s="62">
        <v>0.86599999999999999</v>
      </c>
      <c r="D778" s="109">
        <v>0.12857996899999999</v>
      </c>
    </row>
    <row r="779" spans="2:10">
      <c r="B779" t="s">
        <v>734</v>
      </c>
      <c r="C779" s="62">
        <v>0.86599999999999999</v>
      </c>
      <c r="D779" s="109">
        <v>4.8414285000000001E-2</v>
      </c>
    </row>
    <row r="780" spans="2:10">
      <c r="B780" t="s">
        <v>734</v>
      </c>
      <c r="C780" s="62">
        <v>0.86599999999999999</v>
      </c>
      <c r="D780" s="109">
        <v>3.8936679000000002E-2</v>
      </c>
    </row>
    <row r="781" spans="2:10">
      <c r="B781" t="s">
        <v>734</v>
      </c>
      <c r="C781" s="62">
        <v>0.83451399999999998</v>
      </c>
      <c r="D781" s="109">
        <v>0.25729484699999999</v>
      </c>
    </row>
    <row r="782" spans="2:10">
      <c r="B782" t="s">
        <v>734</v>
      </c>
      <c r="C782" s="62">
        <v>0.82</v>
      </c>
      <c r="D782" s="109">
        <v>8.8409679000000005E-2</v>
      </c>
    </row>
    <row r="783" spans="2:10">
      <c r="B783" t="s">
        <v>734</v>
      </c>
      <c r="C783" s="62">
        <v>0.8</v>
      </c>
      <c r="D783" s="109">
        <v>5.2994512000000001E-2</v>
      </c>
      <c r="J783" s="61"/>
    </row>
    <row r="784" spans="2:10">
      <c r="B784" t="s">
        <v>734</v>
      </c>
      <c r="C784" s="62">
        <v>0.79908699999999999</v>
      </c>
      <c r="D784" s="109">
        <v>0.28756232100000001</v>
      </c>
    </row>
    <row r="785" spans="2:10">
      <c r="B785" t="s">
        <v>734</v>
      </c>
      <c r="C785" s="62">
        <v>0.79</v>
      </c>
      <c r="D785" s="109">
        <v>4.1946261999999998E-2</v>
      </c>
    </row>
    <row r="786" spans="2:10">
      <c r="B786" t="s">
        <v>734</v>
      </c>
      <c r="C786" s="62">
        <v>0.77</v>
      </c>
      <c r="D786" s="109">
        <v>0.103709169</v>
      </c>
    </row>
    <row r="787" spans="2:10">
      <c r="B787" t="s">
        <v>734</v>
      </c>
      <c r="C787" s="62">
        <v>0.77</v>
      </c>
      <c r="D787" s="109">
        <v>4.1185494000000003E-2</v>
      </c>
    </row>
    <row r="788" spans="2:10">
      <c r="B788" t="s">
        <v>734</v>
      </c>
      <c r="C788" s="62">
        <v>0.75</v>
      </c>
      <c r="D788" s="109">
        <v>6.8783539000000005E-2</v>
      </c>
    </row>
    <row r="789" spans="2:10">
      <c r="B789" t="s">
        <v>734</v>
      </c>
      <c r="C789" s="62">
        <v>0.75</v>
      </c>
      <c r="D789" s="109">
        <v>5.1826851E-2</v>
      </c>
    </row>
    <row r="790" spans="2:10">
      <c r="B790" t="s">
        <v>734</v>
      </c>
      <c r="C790" s="62">
        <v>0.75</v>
      </c>
      <c r="D790" s="109">
        <v>4.7766982999999999E-2</v>
      </c>
    </row>
    <row r="791" spans="2:10">
      <c r="B791" t="s">
        <v>734</v>
      </c>
      <c r="C791" s="62">
        <v>0.75</v>
      </c>
      <c r="D791" s="109">
        <v>4.4643157000000003E-2</v>
      </c>
    </row>
    <row r="792" spans="2:10">
      <c r="B792" t="s">
        <v>734</v>
      </c>
      <c r="C792" s="62">
        <v>0.74</v>
      </c>
      <c r="D792" s="109">
        <v>0.14874996900000001</v>
      </c>
    </row>
    <row r="793" spans="2:10">
      <c r="B793" t="s">
        <v>734</v>
      </c>
      <c r="C793" s="62">
        <v>0.66</v>
      </c>
      <c r="D793" s="109">
        <v>0.145495817</v>
      </c>
    </row>
    <row r="794" spans="2:10">
      <c r="B794" t="s">
        <v>734</v>
      </c>
      <c r="C794" s="62">
        <v>0.66</v>
      </c>
      <c r="D794" s="109">
        <v>0.14223316699999999</v>
      </c>
    </row>
    <row r="795" spans="2:10">
      <c r="B795" t="s">
        <v>734</v>
      </c>
      <c r="C795" s="62">
        <v>0.66</v>
      </c>
      <c r="D795" s="109">
        <v>9.6032266000000005E-2</v>
      </c>
    </row>
    <row r="796" spans="2:10">
      <c r="B796" t="s">
        <v>734</v>
      </c>
      <c r="C796" s="62">
        <v>0.65</v>
      </c>
      <c r="D796" s="109">
        <v>0.13675958799999999</v>
      </c>
    </row>
    <row r="797" spans="2:10">
      <c r="B797" t="s">
        <v>734</v>
      </c>
      <c r="C797" s="62">
        <v>0.65</v>
      </c>
      <c r="D797" s="109">
        <v>9.8924687999999997E-2</v>
      </c>
    </row>
    <row r="798" spans="2:10">
      <c r="B798" t="s">
        <v>734</v>
      </c>
      <c r="C798" s="62">
        <v>0.64941654000000004</v>
      </c>
      <c r="D798" s="109">
        <v>4.3042592999999997E-2</v>
      </c>
    </row>
    <row r="799" spans="2:10">
      <c r="B799" t="s">
        <v>734</v>
      </c>
      <c r="C799" s="62">
        <v>0.63</v>
      </c>
      <c r="D799" s="109">
        <v>6.6170962E-2</v>
      </c>
    </row>
    <row r="800" spans="2:10">
      <c r="B800" t="s">
        <v>734</v>
      </c>
      <c r="C800" s="62">
        <v>0.63</v>
      </c>
      <c r="D800" s="109">
        <v>5.1955887999999999E-2</v>
      </c>
      <c r="J800" s="61"/>
    </row>
    <row r="801" spans="2:4">
      <c r="B801" t="s">
        <v>734</v>
      </c>
      <c r="C801" s="62">
        <v>0.56999999999999995</v>
      </c>
      <c r="D801" s="109">
        <v>0.140763415</v>
      </c>
    </row>
    <row r="802" spans="2:4">
      <c r="B802" t="s">
        <v>734</v>
      </c>
      <c r="C802" s="62">
        <v>0.56316590600000005</v>
      </c>
      <c r="D802" s="109">
        <v>5.7586291999999997E-2</v>
      </c>
    </row>
    <row r="803" spans="2:4">
      <c r="B803" t="s">
        <v>734</v>
      </c>
      <c r="C803" s="62">
        <v>0.422374429</v>
      </c>
      <c r="D803" s="109">
        <v>0.102323346</v>
      </c>
    </row>
    <row r="804" spans="2:4">
      <c r="B804" t="s">
        <v>733</v>
      </c>
      <c r="C804" s="62">
        <v>0.95</v>
      </c>
      <c r="D804" s="109">
        <v>6.6249038999999996E-2</v>
      </c>
    </row>
    <row r="805" spans="2:4">
      <c r="B805" t="s">
        <v>733</v>
      </c>
      <c r="C805" s="62">
        <v>0.94289999999999996</v>
      </c>
      <c r="D805" s="109">
        <v>0.10109915</v>
      </c>
    </row>
    <row r="806" spans="2:4">
      <c r="B806" t="s">
        <v>733</v>
      </c>
      <c r="C806" s="62">
        <v>0.93309500000000001</v>
      </c>
      <c r="D806" s="109">
        <v>0.146954536</v>
      </c>
    </row>
    <row r="807" spans="2:4">
      <c r="B807" t="s">
        <v>733</v>
      </c>
      <c r="C807" s="62">
        <v>0.93</v>
      </c>
      <c r="D807" s="109">
        <v>0.17328222200000001</v>
      </c>
    </row>
    <row r="808" spans="2:4">
      <c r="B808" t="s">
        <v>733</v>
      </c>
      <c r="C808" s="62">
        <v>0.93</v>
      </c>
      <c r="D808" s="109">
        <v>0.125576939</v>
      </c>
    </row>
    <row r="809" spans="2:4">
      <c r="B809" t="s">
        <v>733</v>
      </c>
      <c r="C809" s="62">
        <v>0.93</v>
      </c>
      <c r="D809" s="109">
        <v>0.110768878</v>
      </c>
    </row>
    <row r="810" spans="2:4">
      <c r="B810" t="s">
        <v>733</v>
      </c>
      <c r="C810" s="62">
        <v>0.93</v>
      </c>
      <c r="D810" s="109">
        <v>0.10912617500000001</v>
      </c>
    </row>
    <row r="811" spans="2:4">
      <c r="B811" t="s">
        <v>733</v>
      </c>
      <c r="C811" s="62">
        <v>0.93</v>
      </c>
      <c r="D811" s="109">
        <v>0.108314116</v>
      </c>
    </row>
    <row r="812" spans="2:4">
      <c r="B812" t="s">
        <v>733</v>
      </c>
      <c r="C812" s="62">
        <v>0.93</v>
      </c>
      <c r="D812" s="109">
        <v>0.10311163800000001</v>
      </c>
    </row>
    <row r="813" spans="2:4">
      <c r="B813" t="s">
        <v>733</v>
      </c>
      <c r="C813" s="62">
        <v>0.93</v>
      </c>
      <c r="D813" s="109">
        <v>9.5331425999999997E-2</v>
      </c>
    </row>
    <row r="814" spans="2:4">
      <c r="B814" t="s">
        <v>733</v>
      </c>
      <c r="C814" s="62">
        <v>0.93</v>
      </c>
      <c r="D814" s="109">
        <v>9.1051293000000005E-2</v>
      </c>
    </row>
    <row r="815" spans="2:4">
      <c r="B815" t="s">
        <v>733</v>
      </c>
      <c r="C815" s="62">
        <v>0.93</v>
      </c>
      <c r="D815" s="109">
        <v>8.9464347E-2</v>
      </c>
    </row>
    <row r="816" spans="2:4">
      <c r="B816" t="s">
        <v>733</v>
      </c>
      <c r="C816" s="62">
        <v>0.93</v>
      </c>
      <c r="D816" s="109">
        <v>8.9270229000000006E-2</v>
      </c>
    </row>
    <row r="817" spans="2:4">
      <c r="B817" t="s">
        <v>733</v>
      </c>
      <c r="C817" s="62">
        <v>0.93</v>
      </c>
      <c r="D817" s="109">
        <v>8.3578808000000004E-2</v>
      </c>
    </row>
    <row r="818" spans="2:4">
      <c r="B818" t="s">
        <v>733</v>
      </c>
      <c r="C818" s="62">
        <v>0.93</v>
      </c>
      <c r="D818" s="109">
        <v>7.4028277000000003E-2</v>
      </c>
    </row>
    <row r="819" spans="2:4">
      <c r="B819" t="s">
        <v>733</v>
      </c>
      <c r="C819" s="62">
        <v>0.93</v>
      </c>
      <c r="D819" s="109">
        <v>7.0666983000000003E-2</v>
      </c>
    </row>
    <row r="820" spans="2:4">
      <c r="B820" t="s">
        <v>733</v>
      </c>
      <c r="C820" s="62">
        <v>0.93</v>
      </c>
      <c r="D820" s="109">
        <v>6.8953382999999993E-2</v>
      </c>
    </row>
    <row r="821" spans="2:4">
      <c r="B821" t="s">
        <v>733</v>
      </c>
      <c r="C821" s="62">
        <v>0.93</v>
      </c>
      <c r="D821" s="109">
        <v>6.7422517000000001E-2</v>
      </c>
    </row>
    <row r="822" spans="2:4">
      <c r="B822" t="s">
        <v>733</v>
      </c>
      <c r="C822" s="62">
        <v>0.93</v>
      </c>
      <c r="D822" s="109">
        <v>6.5794805999999997E-2</v>
      </c>
    </row>
    <row r="823" spans="2:4">
      <c r="B823" t="s">
        <v>733</v>
      </c>
      <c r="C823" s="62">
        <v>0.93</v>
      </c>
      <c r="D823" s="109">
        <v>6.5586323000000002E-2</v>
      </c>
    </row>
    <row r="824" spans="2:4">
      <c r="B824" t="s">
        <v>733</v>
      </c>
      <c r="C824" s="62">
        <v>0.93</v>
      </c>
      <c r="D824" s="109">
        <v>6.1779377000000003E-2</v>
      </c>
    </row>
    <row r="825" spans="2:4">
      <c r="B825" t="s">
        <v>733</v>
      </c>
      <c r="C825" s="62">
        <v>0.93</v>
      </c>
      <c r="D825" s="109">
        <v>6.1058306E-2</v>
      </c>
    </row>
    <row r="826" spans="2:4">
      <c r="B826" t="s">
        <v>733</v>
      </c>
      <c r="C826" s="62">
        <v>0.93</v>
      </c>
      <c r="D826" s="109">
        <v>5.6525645999999999E-2</v>
      </c>
    </row>
    <row r="827" spans="2:4">
      <c r="B827" t="s">
        <v>733</v>
      </c>
      <c r="C827" s="62">
        <v>0.93</v>
      </c>
      <c r="D827" s="109">
        <v>5.5618272000000003E-2</v>
      </c>
    </row>
    <row r="828" spans="2:4">
      <c r="B828" t="s">
        <v>733</v>
      </c>
      <c r="C828" s="62">
        <v>0.93</v>
      </c>
      <c r="D828" s="109">
        <v>5.0532854000000002E-2</v>
      </c>
    </row>
    <row r="829" spans="2:4">
      <c r="B829" t="s">
        <v>733</v>
      </c>
      <c r="C829" s="62">
        <v>0.93</v>
      </c>
      <c r="D829" s="109">
        <v>4.9520019999999998E-2</v>
      </c>
    </row>
    <row r="830" spans="2:4">
      <c r="B830" t="s">
        <v>733</v>
      </c>
      <c r="C830" s="62">
        <v>0.93</v>
      </c>
      <c r="D830" s="109">
        <v>4.0296497000000001E-2</v>
      </c>
    </row>
    <row r="831" spans="2:4">
      <c r="B831" t="s">
        <v>733</v>
      </c>
      <c r="C831" s="62">
        <v>0.91901158900000002</v>
      </c>
      <c r="D831" s="109">
        <v>0.14244519899999999</v>
      </c>
    </row>
    <row r="832" spans="2:4">
      <c r="B832" t="s">
        <v>733</v>
      </c>
      <c r="C832" s="62">
        <v>0.91779999999999995</v>
      </c>
      <c r="D832" s="109">
        <v>6.6908055999999994E-2</v>
      </c>
    </row>
    <row r="833" spans="2:4">
      <c r="B833" t="s">
        <v>733</v>
      </c>
      <c r="C833" s="62">
        <v>0.913242</v>
      </c>
      <c r="D833" s="109">
        <v>7.4252069000000004E-2</v>
      </c>
    </row>
    <row r="834" spans="2:4">
      <c r="B834" t="s">
        <v>733</v>
      </c>
      <c r="C834" s="62">
        <v>0.90939999999999999</v>
      </c>
      <c r="D834" s="109">
        <v>3.1614443999999998E-2</v>
      </c>
    </row>
    <row r="835" spans="2:4">
      <c r="B835" t="s">
        <v>733</v>
      </c>
      <c r="C835" s="62">
        <v>0.9</v>
      </c>
      <c r="D835" s="109">
        <v>0.110377277</v>
      </c>
    </row>
    <row r="836" spans="2:4">
      <c r="B836" t="s">
        <v>733</v>
      </c>
      <c r="C836" s="62">
        <v>0.9</v>
      </c>
      <c r="D836" s="109">
        <v>9.1744756999999996E-2</v>
      </c>
    </row>
    <row r="837" spans="2:4">
      <c r="B837" t="s">
        <v>733</v>
      </c>
      <c r="C837" s="62">
        <v>0.89200400000000002</v>
      </c>
      <c r="D837" s="109">
        <v>0.11767953</v>
      </c>
    </row>
    <row r="838" spans="2:4">
      <c r="B838" t="s">
        <v>733</v>
      </c>
      <c r="C838" s="62">
        <v>0.88528562099999997</v>
      </c>
      <c r="D838" s="109">
        <v>8.6423990000000006E-2</v>
      </c>
    </row>
    <row r="839" spans="2:4">
      <c r="B839" t="s">
        <v>733</v>
      </c>
      <c r="C839" s="62">
        <v>0.88</v>
      </c>
      <c r="D839" s="109">
        <v>6.7682640000000002E-2</v>
      </c>
    </row>
    <row r="840" spans="2:4">
      <c r="B840" t="s">
        <v>733</v>
      </c>
      <c r="C840" s="62">
        <v>0.87941823100000005</v>
      </c>
      <c r="D840" s="109">
        <v>7.1626543000000001E-2</v>
      </c>
    </row>
    <row r="841" spans="2:4">
      <c r="B841" t="s">
        <v>733</v>
      </c>
      <c r="C841" s="62">
        <v>0.86758000000000002</v>
      </c>
      <c r="D841" s="109">
        <v>5.4433311999999998E-2</v>
      </c>
    </row>
    <row r="842" spans="2:4">
      <c r="B842" t="s">
        <v>733</v>
      </c>
      <c r="C842" s="62">
        <v>0.86599999999999999</v>
      </c>
      <c r="D842" s="109">
        <v>0.16881225399999999</v>
      </c>
    </row>
    <row r="843" spans="2:4">
      <c r="B843" t="s">
        <v>733</v>
      </c>
      <c r="C843" s="62">
        <v>0.86599999999999999</v>
      </c>
      <c r="D843" s="109">
        <v>0.15863847</v>
      </c>
    </row>
    <row r="844" spans="2:4">
      <c r="B844" t="s">
        <v>733</v>
      </c>
      <c r="C844" s="62">
        <v>0.86599999999999999</v>
      </c>
      <c r="D844" s="109">
        <v>0.14504751699999999</v>
      </c>
    </row>
    <row r="845" spans="2:4">
      <c r="B845" t="s">
        <v>733</v>
      </c>
      <c r="C845" s="62">
        <v>0.86599999999999999</v>
      </c>
      <c r="D845" s="109">
        <v>0.136633321</v>
      </c>
    </row>
    <row r="846" spans="2:4">
      <c r="B846" t="s">
        <v>733</v>
      </c>
      <c r="C846" s="62">
        <v>0.86599999999999999</v>
      </c>
      <c r="D846" s="109">
        <v>0.13632541500000001</v>
      </c>
    </row>
    <row r="847" spans="2:4">
      <c r="B847" t="s">
        <v>733</v>
      </c>
      <c r="C847" s="62">
        <v>0.86599999999999999</v>
      </c>
      <c r="D847" s="109">
        <v>0.13115502800000001</v>
      </c>
    </row>
    <row r="848" spans="2:4">
      <c r="B848" t="s">
        <v>733</v>
      </c>
      <c r="C848" s="62">
        <v>0.86599999999999999</v>
      </c>
      <c r="D848" s="109">
        <v>0.115058325</v>
      </c>
    </row>
    <row r="849" spans="2:4">
      <c r="B849" t="s">
        <v>733</v>
      </c>
      <c r="C849" s="62">
        <v>0.86599999999999999</v>
      </c>
      <c r="D849" s="109">
        <v>9.6555670999999996E-2</v>
      </c>
    </row>
    <row r="850" spans="2:4">
      <c r="B850" t="s">
        <v>733</v>
      </c>
      <c r="C850" s="62">
        <v>0.86599999999999999</v>
      </c>
      <c r="D850" s="109">
        <v>9.4500373999999998E-2</v>
      </c>
    </row>
    <row r="851" spans="2:4">
      <c r="B851" t="s">
        <v>733</v>
      </c>
      <c r="C851" s="62">
        <v>0.86599999999999999</v>
      </c>
      <c r="D851" s="109">
        <v>7.8603822000000004E-2</v>
      </c>
    </row>
    <row r="852" spans="2:4">
      <c r="B852" t="s">
        <v>733</v>
      </c>
      <c r="C852" s="62">
        <v>0.86599999999999999</v>
      </c>
      <c r="D852" s="109">
        <v>7.8165969000000002E-2</v>
      </c>
    </row>
    <row r="853" spans="2:4">
      <c r="B853" t="s">
        <v>733</v>
      </c>
      <c r="C853" s="62">
        <v>0.85678699999999997</v>
      </c>
      <c r="D853" s="109">
        <v>6.9504229000000001E-2</v>
      </c>
    </row>
    <row r="854" spans="2:4">
      <c r="B854" t="s">
        <v>733</v>
      </c>
      <c r="C854" s="62">
        <v>0.85</v>
      </c>
      <c r="D854" s="109">
        <v>7.3032622000000005E-2</v>
      </c>
    </row>
    <row r="855" spans="2:4">
      <c r="B855" t="s">
        <v>733</v>
      </c>
      <c r="C855" s="62">
        <v>0.85</v>
      </c>
      <c r="D855" s="109">
        <v>6.9221065999999998E-2</v>
      </c>
    </row>
    <row r="856" spans="2:4">
      <c r="B856" t="s">
        <v>733</v>
      </c>
      <c r="C856" s="62">
        <v>0.85</v>
      </c>
      <c r="D856" s="109">
        <v>6.2245954999999999E-2</v>
      </c>
    </row>
    <row r="857" spans="2:4">
      <c r="B857" t="s">
        <v>733</v>
      </c>
      <c r="C857" s="62">
        <v>0.8458</v>
      </c>
      <c r="D857" s="109">
        <v>4.2631968999999999E-2</v>
      </c>
    </row>
    <row r="858" spans="2:4">
      <c r="B858" t="s">
        <v>733</v>
      </c>
      <c r="C858" s="62">
        <v>0.83904100000000004</v>
      </c>
      <c r="D858" s="109">
        <v>5.2683492999999998E-2</v>
      </c>
    </row>
    <row r="859" spans="2:4">
      <c r="B859" t="s">
        <v>733</v>
      </c>
      <c r="C859" s="62">
        <v>0.83520499999999998</v>
      </c>
      <c r="D859" s="109">
        <v>0.106280508</v>
      </c>
    </row>
    <row r="860" spans="2:4">
      <c r="B860" t="s">
        <v>733</v>
      </c>
      <c r="C860" s="62">
        <v>0.83170299999999997</v>
      </c>
      <c r="D860" s="109">
        <v>7.9786598E-2</v>
      </c>
    </row>
    <row r="861" spans="2:4">
      <c r="B861" t="s">
        <v>733</v>
      </c>
      <c r="C861" s="62">
        <v>0.83021999999999996</v>
      </c>
      <c r="D861" s="109">
        <v>5.0743488000000003E-2</v>
      </c>
    </row>
    <row r="862" spans="2:4">
      <c r="B862" t="s">
        <v>733</v>
      </c>
      <c r="C862" s="62">
        <v>0.82799999999999996</v>
      </c>
      <c r="D862" s="109">
        <v>5.2352882000000003E-2</v>
      </c>
    </row>
    <row r="863" spans="2:4">
      <c r="B863" t="s">
        <v>733</v>
      </c>
      <c r="C863" s="62">
        <v>0.82740000000000002</v>
      </c>
      <c r="D863" s="109">
        <v>9.2096071000000002E-2</v>
      </c>
    </row>
    <row r="864" spans="2:4">
      <c r="B864" t="s">
        <v>733</v>
      </c>
      <c r="C864" s="62">
        <v>0.82579999999999998</v>
      </c>
      <c r="D864" s="109">
        <v>8.1325649999999999E-2</v>
      </c>
    </row>
    <row r="865" spans="2:10">
      <c r="B865" t="s">
        <v>733</v>
      </c>
      <c r="C865" s="62">
        <v>0.82</v>
      </c>
      <c r="D865" s="109">
        <v>8.6739088000000006E-2</v>
      </c>
    </row>
    <row r="866" spans="2:10">
      <c r="B866" t="s">
        <v>733</v>
      </c>
      <c r="C866" s="62">
        <v>0.82</v>
      </c>
      <c r="D866" s="109">
        <v>8.5772833000000007E-2</v>
      </c>
    </row>
    <row r="867" spans="2:10">
      <c r="B867" t="s">
        <v>733</v>
      </c>
      <c r="C867" s="62">
        <v>0.82</v>
      </c>
      <c r="D867" s="109">
        <v>8.3181475000000005E-2</v>
      </c>
    </row>
    <row r="868" spans="2:10">
      <c r="B868" t="s">
        <v>733</v>
      </c>
      <c r="C868" s="62">
        <v>0.81740000000000002</v>
      </c>
      <c r="D868" s="109">
        <v>3.9173771000000003E-2</v>
      </c>
      <c r="J868" s="66"/>
    </row>
    <row r="869" spans="2:10">
      <c r="B869" t="s">
        <v>733</v>
      </c>
      <c r="C869" s="62">
        <v>0.81335599999999997</v>
      </c>
      <c r="D869" s="109">
        <v>0.12904359600000001</v>
      </c>
    </row>
    <row r="870" spans="2:10">
      <c r="B870" t="s">
        <v>733</v>
      </c>
      <c r="C870" s="62">
        <v>0.80461400000000005</v>
      </c>
      <c r="D870" s="109">
        <v>0.173924573</v>
      </c>
    </row>
    <row r="871" spans="2:10">
      <c r="B871" t="s">
        <v>733</v>
      </c>
      <c r="C871" s="62">
        <v>0.80026399999999998</v>
      </c>
      <c r="D871" s="109">
        <v>0.17691744200000001</v>
      </c>
    </row>
    <row r="872" spans="2:10">
      <c r="B872" t="s">
        <v>733</v>
      </c>
      <c r="C872" s="62">
        <v>0.8</v>
      </c>
      <c r="D872" s="109">
        <v>0.24585661</v>
      </c>
    </row>
    <row r="873" spans="2:10">
      <c r="B873" t="s">
        <v>733</v>
      </c>
      <c r="C873" s="62">
        <v>0.8</v>
      </c>
      <c r="D873" s="109">
        <v>0.17498123700000001</v>
      </c>
    </row>
    <row r="874" spans="2:10">
      <c r="B874" t="s">
        <v>733</v>
      </c>
      <c r="C874" s="62">
        <v>0.8</v>
      </c>
      <c r="D874" s="109">
        <v>0.143617776</v>
      </c>
    </row>
    <row r="875" spans="2:10">
      <c r="B875" t="s">
        <v>733</v>
      </c>
      <c r="C875" s="62">
        <v>0.8</v>
      </c>
      <c r="D875" s="109">
        <v>0.13418624100000001</v>
      </c>
    </row>
    <row r="876" spans="2:10">
      <c r="B876" t="s">
        <v>733</v>
      </c>
      <c r="C876" s="62">
        <v>0.8</v>
      </c>
      <c r="D876" s="109">
        <v>7.5221765999999995E-2</v>
      </c>
    </row>
    <row r="877" spans="2:10">
      <c r="B877" t="s">
        <v>733</v>
      </c>
      <c r="C877" s="62">
        <v>0.8</v>
      </c>
      <c r="D877" s="109">
        <v>6.9381066000000005E-2</v>
      </c>
    </row>
    <row r="878" spans="2:10">
      <c r="B878" t="s">
        <v>733</v>
      </c>
      <c r="C878" s="62">
        <v>0.8</v>
      </c>
      <c r="D878" s="109">
        <v>6.1889650999999997E-2</v>
      </c>
    </row>
    <row r="879" spans="2:10">
      <c r="B879" t="s">
        <v>733</v>
      </c>
      <c r="C879" s="62">
        <v>0.8</v>
      </c>
      <c r="D879" s="109">
        <v>4.7187677999999997E-2</v>
      </c>
    </row>
    <row r="880" spans="2:10">
      <c r="B880" t="s">
        <v>733</v>
      </c>
      <c r="C880" s="62">
        <v>0.79147640799999996</v>
      </c>
      <c r="D880" s="109">
        <v>5.3431820999999997E-2</v>
      </c>
    </row>
    <row r="881" spans="2:4">
      <c r="B881" t="s">
        <v>733</v>
      </c>
      <c r="C881" s="62">
        <v>0.76335500000000001</v>
      </c>
      <c r="D881" s="109">
        <v>6.2333189999999997E-2</v>
      </c>
    </row>
    <row r="882" spans="2:4">
      <c r="B882" t="s">
        <v>733</v>
      </c>
      <c r="C882" s="62">
        <v>0.76154270300000004</v>
      </c>
      <c r="D882" s="109">
        <v>7.3446427999999994E-2</v>
      </c>
    </row>
    <row r="883" spans="2:4">
      <c r="B883" t="s">
        <v>733</v>
      </c>
      <c r="C883" s="62">
        <v>0.76139999999999997</v>
      </c>
      <c r="D883" s="109">
        <v>5.8029226000000003E-2</v>
      </c>
    </row>
    <row r="884" spans="2:4">
      <c r="B884" t="s">
        <v>733</v>
      </c>
      <c r="C884" s="62">
        <v>0.76103500000000002</v>
      </c>
      <c r="D884" s="109">
        <v>0.149784524</v>
      </c>
    </row>
    <row r="885" spans="2:4">
      <c r="B885" t="s">
        <v>733</v>
      </c>
      <c r="C885" s="62">
        <v>0.76103500000000002</v>
      </c>
      <c r="D885" s="109">
        <v>8.6341321999999998E-2</v>
      </c>
    </row>
    <row r="886" spans="2:4">
      <c r="B886" t="s">
        <v>733</v>
      </c>
      <c r="C886" s="62">
        <v>0.75390000000000001</v>
      </c>
      <c r="D886" s="109">
        <v>5.4444579E-2</v>
      </c>
    </row>
    <row r="887" spans="2:4">
      <c r="B887" t="s">
        <v>733</v>
      </c>
      <c r="C887" s="62">
        <v>0.75270000000000004</v>
      </c>
      <c r="D887" s="109">
        <v>8.1037827000000007E-2</v>
      </c>
    </row>
    <row r="888" spans="2:4">
      <c r="B888" t="s">
        <v>733</v>
      </c>
      <c r="C888" s="62">
        <v>0.75270000000000004</v>
      </c>
      <c r="D888" s="109">
        <v>7.8484717999999995E-2</v>
      </c>
    </row>
    <row r="889" spans="2:4">
      <c r="B889" t="s">
        <v>733</v>
      </c>
      <c r="C889" s="62">
        <v>0.75270000000000004</v>
      </c>
      <c r="D889" s="109">
        <v>7.7312346000000004E-2</v>
      </c>
    </row>
    <row r="890" spans="2:4">
      <c r="B890" t="s">
        <v>733</v>
      </c>
      <c r="C890" s="62">
        <v>0.75270000000000004</v>
      </c>
      <c r="D890" s="109">
        <v>7.6278048000000001E-2</v>
      </c>
    </row>
    <row r="891" spans="2:4">
      <c r="B891" t="s">
        <v>733</v>
      </c>
      <c r="C891" s="62">
        <v>0.75091300000000005</v>
      </c>
      <c r="D891" s="109">
        <v>5.6574105E-2</v>
      </c>
    </row>
    <row r="892" spans="2:4">
      <c r="B892" t="s">
        <v>733</v>
      </c>
      <c r="C892" s="62">
        <v>0.75</v>
      </c>
      <c r="D892" s="109">
        <v>0.14547048800000001</v>
      </c>
    </row>
    <row r="893" spans="2:4">
      <c r="B893" t="s">
        <v>733</v>
      </c>
      <c r="C893" s="62">
        <v>0.75</v>
      </c>
      <c r="D893" s="109">
        <v>0.115980466</v>
      </c>
    </row>
    <row r="894" spans="2:4">
      <c r="B894" t="s">
        <v>733</v>
      </c>
      <c r="C894" s="62">
        <v>0.75</v>
      </c>
      <c r="D894" s="109">
        <v>9.7693494000000006E-2</v>
      </c>
    </row>
    <row r="895" spans="2:4">
      <c r="B895" t="s">
        <v>733</v>
      </c>
      <c r="C895" s="62">
        <v>0.75</v>
      </c>
      <c r="D895" s="109">
        <v>9.2074481E-2</v>
      </c>
    </row>
    <row r="896" spans="2:4">
      <c r="B896" t="s">
        <v>733</v>
      </c>
      <c r="C896" s="62">
        <v>0.75</v>
      </c>
      <c r="D896" s="109">
        <v>9.1064716000000004E-2</v>
      </c>
    </row>
    <row r="897" spans="2:4">
      <c r="B897" t="s">
        <v>733</v>
      </c>
      <c r="C897" s="62">
        <v>0.75</v>
      </c>
      <c r="D897" s="109">
        <v>8.3979682999999999E-2</v>
      </c>
    </row>
    <row r="898" spans="2:4">
      <c r="B898" t="s">
        <v>733</v>
      </c>
      <c r="C898" s="62">
        <v>0.75</v>
      </c>
      <c r="D898" s="109">
        <v>8.1679618999999995E-2</v>
      </c>
    </row>
    <row r="899" spans="2:4">
      <c r="B899" t="s">
        <v>733</v>
      </c>
      <c r="C899" s="62">
        <v>0.75</v>
      </c>
      <c r="D899" s="109">
        <v>8.0388045000000005E-2</v>
      </c>
    </row>
    <row r="900" spans="2:4">
      <c r="B900" t="s">
        <v>733</v>
      </c>
      <c r="C900" s="62">
        <v>0.75</v>
      </c>
      <c r="D900" s="109">
        <v>7.8915687999999998E-2</v>
      </c>
    </row>
    <row r="901" spans="2:4">
      <c r="B901" t="s">
        <v>733</v>
      </c>
      <c r="C901" s="62">
        <v>0.75</v>
      </c>
      <c r="D901" s="109">
        <v>7.4093613000000003E-2</v>
      </c>
    </row>
    <row r="902" spans="2:4">
      <c r="B902" t="s">
        <v>733</v>
      </c>
      <c r="C902" s="62">
        <v>0.75</v>
      </c>
      <c r="D902" s="109">
        <v>5.3515093E-2</v>
      </c>
    </row>
    <row r="903" spans="2:4">
      <c r="B903" t="s">
        <v>733</v>
      </c>
      <c r="C903" s="62">
        <v>0.74791371399999995</v>
      </c>
      <c r="D903" s="109">
        <v>0.13354247499999999</v>
      </c>
    </row>
    <row r="904" spans="2:4">
      <c r="B904" t="s">
        <v>733</v>
      </c>
      <c r="C904" s="62">
        <v>0.74200913199999996</v>
      </c>
      <c r="D904" s="109">
        <v>6.6413217999999996E-2</v>
      </c>
    </row>
    <row r="905" spans="2:4">
      <c r="B905" t="s">
        <v>733</v>
      </c>
      <c r="C905" s="62">
        <v>0.74200900000000003</v>
      </c>
      <c r="D905" s="109">
        <v>0.18580941000000001</v>
      </c>
    </row>
    <row r="906" spans="2:4">
      <c r="B906" t="s">
        <v>733</v>
      </c>
      <c r="C906" s="62">
        <v>0.74200900000000003</v>
      </c>
      <c r="D906" s="109">
        <v>4.5967753E-2</v>
      </c>
    </row>
    <row r="907" spans="2:4">
      <c r="B907" t="s">
        <v>733</v>
      </c>
      <c r="C907" s="62">
        <v>0.74199999999999999</v>
      </c>
      <c r="D907" s="109">
        <v>4.6426828000000003E-2</v>
      </c>
    </row>
    <row r="908" spans="2:4">
      <c r="B908" t="s">
        <v>733</v>
      </c>
      <c r="C908" s="62">
        <v>0.74162899999999998</v>
      </c>
      <c r="D908" s="109">
        <v>5.1515646999999998E-2</v>
      </c>
    </row>
    <row r="909" spans="2:4">
      <c r="B909" t="s">
        <v>733</v>
      </c>
      <c r="C909" s="62">
        <v>0.74</v>
      </c>
      <c r="D909" s="109">
        <v>0.29484248299999999</v>
      </c>
    </row>
    <row r="910" spans="2:4">
      <c r="B910" t="s">
        <v>733</v>
      </c>
      <c r="C910" s="62">
        <v>0.74</v>
      </c>
      <c r="D910" s="109">
        <v>0.14877779299999999</v>
      </c>
    </row>
    <row r="911" spans="2:4">
      <c r="B911" t="s">
        <v>733</v>
      </c>
      <c r="C911" s="62">
        <v>0.73820395699999997</v>
      </c>
      <c r="D911" s="109">
        <v>6.0266183000000001E-2</v>
      </c>
    </row>
    <row r="912" spans="2:4">
      <c r="B912" t="s">
        <v>733</v>
      </c>
      <c r="C912" s="62">
        <v>0.72860000000000003</v>
      </c>
      <c r="D912" s="109">
        <v>5.3452474E-2</v>
      </c>
    </row>
    <row r="913" spans="2:4">
      <c r="B913" t="s">
        <v>733</v>
      </c>
      <c r="C913" s="62">
        <v>0.72</v>
      </c>
      <c r="D913" s="109">
        <v>0.107533983</v>
      </c>
    </row>
    <row r="914" spans="2:4">
      <c r="B914" t="s">
        <v>733</v>
      </c>
      <c r="C914" s="62">
        <v>0.72</v>
      </c>
      <c r="D914" s="109">
        <v>9.2945752000000006E-2</v>
      </c>
    </row>
    <row r="915" spans="2:4">
      <c r="B915" t="s">
        <v>733</v>
      </c>
      <c r="C915" s="62">
        <v>0.72</v>
      </c>
      <c r="D915" s="109">
        <v>3.3957693999999997E-2</v>
      </c>
    </row>
    <row r="916" spans="2:4">
      <c r="B916" t="s">
        <v>733</v>
      </c>
      <c r="C916" s="62">
        <v>0.7</v>
      </c>
      <c r="D916" s="109">
        <v>3.4903459999999997E-2</v>
      </c>
    </row>
    <row r="917" spans="2:4">
      <c r="B917" t="s">
        <v>733</v>
      </c>
      <c r="C917" s="62">
        <v>0.69079999999999997</v>
      </c>
      <c r="D917" s="109">
        <v>7.4402516000000002E-2</v>
      </c>
    </row>
    <row r="918" spans="2:4">
      <c r="B918" t="s">
        <v>733</v>
      </c>
      <c r="C918" s="62">
        <v>0.68739700000000004</v>
      </c>
      <c r="D918" s="109">
        <v>5.6016643999999997E-2</v>
      </c>
    </row>
    <row r="919" spans="2:4">
      <c r="B919" t="s">
        <v>733</v>
      </c>
      <c r="C919" s="62">
        <v>0.68493199999999999</v>
      </c>
      <c r="D919" s="109">
        <v>3.9770146999999999E-2</v>
      </c>
    </row>
    <row r="920" spans="2:4">
      <c r="B920" t="s">
        <v>733</v>
      </c>
      <c r="C920" s="62">
        <v>0.66</v>
      </c>
      <c r="D920" s="109">
        <v>0.27344607700000001</v>
      </c>
    </row>
    <row r="921" spans="2:4">
      <c r="B921" t="s">
        <v>733</v>
      </c>
      <c r="C921" s="62">
        <v>0.66</v>
      </c>
      <c r="D921" s="109">
        <v>0.160166002</v>
      </c>
    </row>
    <row r="922" spans="2:4">
      <c r="B922" t="s">
        <v>733</v>
      </c>
      <c r="C922" s="62">
        <v>0.66</v>
      </c>
      <c r="D922" s="109">
        <v>0.115557437</v>
      </c>
    </row>
    <row r="923" spans="2:4">
      <c r="B923" t="s">
        <v>733</v>
      </c>
      <c r="C923" s="62">
        <v>0.66</v>
      </c>
      <c r="D923" s="109">
        <v>0.11397936</v>
      </c>
    </row>
    <row r="924" spans="2:4">
      <c r="B924" t="s">
        <v>733</v>
      </c>
      <c r="C924" s="62">
        <v>0.64829999999999999</v>
      </c>
      <c r="D924" s="109">
        <v>5.3283447999999997E-2</v>
      </c>
    </row>
    <row r="925" spans="2:4">
      <c r="B925" t="s">
        <v>733</v>
      </c>
      <c r="C925" s="62">
        <v>0.64297000000000004</v>
      </c>
      <c r="D925" s="109">
        <v>5.7347743E-2</v>
      </c>
    </row>
    <row r="926" spans="2:4">
      <c r="B926" t="s">
        <v>733</v>
      </c>
      <c r="C926" s="62">
        <v>0.61154598999999998</v>
      </c>
      <c r="D926" s="109">
        <v>0.18964255999999999</v>
      </c>
    </row>
    <row r="927" spans="2:4">
      <c r="B927" t="s">
        <v>733</v>
      </c>
      <c r="C927" s="62">
        <v>0.60274000000000005</v>
      </c>
      <c r="D927" s="109">
        <v>4.0983646999999998E-2</v>
      </c>
    </row>
    <row r="928" spans="2:4">
      <c r="B928" t="s">
        <v>733</v>
      </c>
      <c r="C928" s="62">
        <v>0.60270000000000001</v>
      </c>
      <c r="D928" s="109">
        <v>4.5921590999999998E-2</v>
      </c>
    </row>
    <row r="929" spans="2:4">
      <c r="B929" t="s">
        <v>733</v>
      </c>
      <c r="C929" s="62">
        <v>0.60270000000000001</v>
      </c>
      <c r="D929" s="109">
        <v>4.4437415000000001E-2</v>
      </c>
    </row>
    <row r="930" spans="2:4">
      <c r="B930" t="s">
        <v>733</v>
      </c>
      <c r="C930" s="62">
        <v>0.6</v>
      </c>
      <c r="D930" s="109">
        <v>4.1641566999999997E-2</v>
      </c>
    </row>
    <row r="931" spans="2:4">
      <c r="B931" t="s">
        <v>733</v>
      </c>
      <c r="C931" s="62">
        <v>0.56999999999999995</v>
      </c>
      <c r="D931" s="109">
        <v>9.6326848000000007E-2</v>
      </c>
    </row>
    <row r="932" spans="2:4">
      <c r="B932" t="s">
        <v>733</v>
      </c>
      <c r="C932" s="62">
        <v>0.56999999999999995</v>
      </c>
      <c r="D932" s="109">
        <v>3.5975531999999998E-2</v>
      </c>
    </row>
    <row r="933" spans="2:4">
      <c r="B933" t="s">
        <v>733</v>
      </c>
      <c r="C933" s="62">
        <v>0.56810000000000005</v>
      </c>
      <c r="D933" s="109">
        <v>6.4805806999999993E-2</v>
      </c>
    </row>
    <row r="934" spans="2:4">
      <c r="B934" t="s">
        <v>733</v>
      </c>
      <c r="C934" s="62">
        <v>0.54790000000000005</v>
      </c>
      <c r="D934" s="109">
        <v>0.155938152</v>
      </c>
    </row>
    <row r="935" spans="2:4">
      <c r="B935" t="s">
        <v>733</v>
      </c>
      <c r="C935" s="62">
        <v>0.52359999999999995</v>
      </c>
      <c r="D935" s="109">
        <v>5.5106139999999998E-2</v>
      </c>
    </row>
    <row r="936" spans="2:4">
      <c r="B936" t="s">
        <v>733</v>
      </c>
      <c r="C936" s="62">
        <v>0.52321200000000001</v>
      </c>
      <c r="D936" s="109">
        <v>0.17105777599999999</v>
      </c>
    </row>
    <row r="937" spans="2:4">
      <c r="B937" t="s">
        <v>733</v>
      </c>
      <c r="C937" s="62">
        <v>0.50609999999999999</v>
      </c>
      <c r="D937" s="109">
        <v>5.9582638E-2</v>
      </c>
    </row>
    <row r="938" spans="2:4">
      <c r="B938" t="s">
        <v>733</v>
      </c>
      <c r="C938" s="62">
        <v>0.47945205499999999</v>
      </c>
      <c r="D938" s="109">
        <v>0.127155089</v>
      </c>
    </row>
    <row r="939" spans="2:4">
      <c r="B939" t="s">
        <v>733</v>
      </c>
      <c r="C939" s="62">
        <v>0.47039999999999998</v>
      </c>
      <c r="D939" s="109">
        <v>6.5165735000000002E-2</v>
      </c>
    </row>
    <row r="940" spans="2:4">
      <c r="B940" t="s">
        <v>733</v>
      </c>
      <c r="C940" s="62">
        <v>0.40223700000000001</v>
      </c>
      <c r="D940" s="109">
        <v>4.4011399999999999E-2</v>
      </c>
    </row>
    <row r="941" spans="2:4">
      <c r="B941" t="s">
        <v>733</v>
      </c>
      <c r="C941" s="62">
        <v>0.182648</v>
      </c>
      <c r="D941" s="109">
        <v>0.19998902399999999</v>
      </c>
    </row>
  </sheetData>
  <pageMargins left="0.7" right="0.7" top="0.75" bottom="0.75" header="0.3" footer="0.3"/>
  <pageSetup orientation="portrait" horizontalDpi="300" verticalDpi="30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A184-CF25-4111-A5B7-02F901A6C537}">
  <sheetPr>
    <tabColor theme="9" tint="0.59999389629810485"/>
  </sheetPr>
  <dimension ref="A1:F15"/>
  <sheetViews>
    <sheetView showGridLines="0" zoomScale="80" zoomScaleNormal="80" workbookViewId="0">
      <selection activeCell="A2" sqref="A2"/>
    </sheetView>
  </sheetViews>
  <sheetFormatPr baseColWidth="10" defaultColWidth="9.1640625" defaultRowHeight="15"/>
  <cols>
    <col min="2" max="2" width="15.1640625" bestFit="1" customWidth="1"/>
    <col min="3" max="3" width="23.83203125" bestFit="1" customWidth="1"/>
    <col min="4" max="4" width="20.6640625" bestFit="1" customWidth="1"/>
    <col min="5" max="5" width="18" customWidth="1"/>
    <col min="6" max="6" width="19.83203125" customWidth="1"/>
  </cols>
  <sheetData>
    <row r="1" spans="1:6">
      <c r="A1" s="30" t="s">
        <v>687</v>
      </c>
    </row>
    <row r="4" spans="1:6" ht="13.5" customHeight="1">
      <c r="C4" s="658"/>
      <c r="D4" s="660" t="s">
        <v>576</v>
      </c>
      <c r="E4" s="661"/>
      <c r="F4" s="661"/>
    </row>
    <row r="5" spans="1:6" ht="41.75" customHeight="1">
      <c r="C5" s="659"/>
      <c r="D5" s="288" t="s">
        <v>688</v>
      </c>
      <c r="E5" s="289" t="s">
        <v>689</v>
      </c>
      <c r="F5" s="288" t="s">
        <v>690</v>
      </c>
    </row>
    <row r="6" spans="1:6">
      <c r="C6" s="290" t="s">
        <v>150</v>
      </c>
      <c r="D6" s="291">
        <v>39</v>
      </c>
      <c r="E6" s="292">
        <v>64</v>
      </c>
      <c r="F6" s="291">
        <v>82</v>
      </c>
    </row>
    <row r="7" spans="1:6">
      <c r="C7" s="293" t="s">
        <v>144</v>
      </c>
      <c r="D7" s="294">
        <v>49</v>
      </c>
      <c r="E7" s="295">
        <v>82</v>
      </c>
      <c r="F7" s="294">
        <v>92</v>
      </c>
    </row>
    <row r="8" spans="1:6">
      <c r="C8" s="290" t="s">
        <v>151</v>
      </c>
      <c r="D8" s="291">
        <v>32</v>
      </c>
      <c r="E8" s="292">
        <v>68</v>
      </c>
      <c r="F8" s="291">
        <v>87</v>
      </c>
    </row>
    <row r="9" spans="1:6">
      <c r="C9" s="293" t="s">
        <v>145</v>
      </c>
      <c r="D9" s="294">
        <v>43</v>
      </c>
      <c r="E9" s="295">
        <v>85</v>
      </c>
      <c r="F9" s="294">
        <v>94</v>
      </c>
    </row>
    <row r="10" spans="1:6">
      <c r="C10" s="296" t="s">
        <v>691</v>
      </c>
      <c r="D10" s="297">
        <v>35</v>
      </c>
      <c r="E10" s="298">
        <v>67</v>
      </c>
      <c r="F10" s="297">
        <v>92</v>
      </c>
    </row>
    <row r="14" spans="1:6" ht="13.5" customHeight="1"/>
    <row r="15" spans="1:6" ht="13.5" customHeight="1"/>
  </sheetData>
  <mergeCells count="2">
    <mergeCell ref="C4:C5"/>
    <mergeCell ref="D4:F4"/>
  </mergeCells>
  <pageMargins left="0.7" right="0.7" top="0.75" bottom="0.75" header="0.3" footer="0.3"/>
  <pageSetup orientation="portrait" horizontalDpi="300" verticalDpi="300"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FCF1-8CF0-47F8-A450-18EDB41F3A14}">
  <sheetPr>
    <tabColor theme="4" tint="0.79998168889431442"/>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730B-07DC-4034-99BF-018D2A859A85}">
  <sheetPr>
    <tabColor theme="4" tint="0.79998168889431442"/>
  </sheetPr>
  <dimension ref="A1:E11"/>
  <sheetViews>
    <sheetView showGridLines="0" zoomScale="80" zoomScaleNormal="80" workbookViewId="0">
      <selection activeCell="A2" sqref="A2"/>
    </sheetView>
  </sheetViews>
  <sheetFormatPr baseColWidth="10" defaultColWidth="9.1640625" defaultRowHeight="13"/>
  <cols>
    <col min="1" max="1" width="9.1640625" style="372"/>
    <col min="2" max="5" width="23.6640625" style="372" customWidth="1"/>
    <col min="6" max="16384" width="9.1640625" style="372"/>
  </cols>
  <sheetData>
    <row r="1" spans="1:5" ht="14">
      <c r="A1" s="458" t="s">
        <v>942</v>
      </c>
    </row>
    <row r="4" spans="1:5" ht="27.25" customHeight="1">
      <c r="B4" s="424" t="s">
        <v>933</v>
      </c>
      <c r="C4" s="425" t="s">
        <v>934</v>
      </c>
      <c r="D4" s="662" t="s">
        <v>935</v>
      </c>
      <c r="E4" s="663"/>
    </row>
    <row r="5" spans="1:5" ht="17" customHeight="1">
      <c r="B5" s="664"/>
      <c r="C5" s="665"/>
      <c r="D5" s="426" t="s">
        <v>936</v>
      </c>
      <c r="E5" s="427" t="s">
        <v>937</v>
      </c>
    </row>
    <row r="6" spans="1:5" ht="17.25" customHeight="1">
      <c r="B6" s="428" t="s">
        <v>938</v>
      </c>
      <c r="C6" s="429">
        <v>25</v>
      </c>
      <c r="D6" s="666" t="s">
        <v>939</v>
      </c>
      <c r="E6" s="668" t="s">
        <v>940</v>
      </c>
    </row>
    <row r="7" spans="1:5" ht="17" customHeight="1">
      <c r="B7" s="430" t="s">
        <v>828</v>
      </c>
      <c r="C7" s="431">
        <v>25</v>
      </c>
      <c r="D7" s="667"/>
      <c r="E7" s="669"/>
    </row>
    <row r="8" spans="1:5" ht="17" customHeight="1">
      <c r="B8" s="428" t="s">
        <v>830</v>
      </c>
      <c r="C8" s="429">
        <v>25</v>
      </c>
      <c r="D8" s="667"/>
      <c r="E8" s="669"/>
    </row>
    <row r="9" spans="1:5" ht="17" customHeight="1">
      <c r="B9" s="430" t="s">
        <v>825</v>
      </c>
      <c r="C9" s="431">
        <v>30</v>
      </c>
      <c r="D9" s="667"/>
      <c r="E9" s="669"/>
    </row>
    <row r="10" spans="1:5" ht="17" customHeight="1">
      <c r="B10" s="428" t="s">
        <v>941</v>
      </c>
      <c r="C10" s="429">
        <v>20</v>
      </c>
      <c r="D10" s="667"/>
      <c r="E10" s="669"/>
    </row>
    <row r="11" spans="1:5" ht="17" customHeight="1">
      <c r="B11" s="432" t="s">
        <v>823</v>
      </c>
      <c r="C11" s="433">
        <v>25</v>
      </c>
      <c r="D11" s="667"/>
      <c r="E11" s="669"/>
    </row>
  </sheetData>
  <mergeCells count="4">
    <mergeCell ref="D4:E4"/>
    <mergeCell ref="B5:C5"/>
    <mergeCell ref="D6:D11"/>
    <mergeCell ref="E6:E11"/>
  </mergeCells>
  <pageMargins left="0.7" right="0.7" top="0.75" bottom="0.75" header="0.3" footer="0.3"/>
  <pageSetup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E4BA8-376B-4F70-B680-3C4AA8586ED0}">
  <sheetPr>
    <tabColor theme="4" tint="0.79998168889431442"/>
  </sheetPr>
  <dimension ref="A1:I102"/>
  <sheetViews>
    <sheetView showGridLines="0" zoomScale="80" zoomScaleNormal="80" workbookViewId="0">
      <selection activeCell="A2" sqref="A2"/>
    </sheetView>
  </sheetViews>
  <sheetFormatPr baseColWidth="10" defaultColWidth="9.1640625" defaultRowHeight="15"/>
  <cols>
    <col min="2" max="2" width="22.33203125" style="9" bestFit="1" customWidth="1"/>
    <col min="3" max="4" width="9.1640625" style="9"/>
    <col min="5" max="5" width="22.33203125" style="9" bestFit="1" customWidth="1"/>
    <col min="6" max="7" width="9.1640625" style="9"/>
    <col min="8" max="8" width="9.33203125" style="9" bestFit="1" customWidth="1"/>
    <col min="9" max="9" width="9.1640625" style="9"/>
  </cols>
  <sheetData>
    <row r="1" spans="1:9">
      <c r="A1" s="8" t="s">
        <v>962</v>
      </c>
    </row>
    <row r="3" spans="1:9">
      <c r="B3" s="9" t="s">
        <v>50</v>
      </c>
      <c r="C3" s="9" t="s">
        <v>884</v>
      </c>
      <c r="E3" s="9" t="s">
        <v>50</v>
      </c>
      <c r="F3" s="9" t="s">
        <v>45</v>
      </c>
      <c r="H3" s="9" t="s">
        <v>50</v>
      </c>
      <c r="I3" s="9" t="s">
        <v>179</v>
      </c>
    </row>
    <row r="4" spans="1:9">
      <c r="B4" s="9" t="s">
        <v>885</v>
      </c>
      <c r="C4" s="211">
        <v>0.114</v>
      </c>
      <c r="E4" s="9" t="s">
        <v>885</v>
      </c>
      <c r="F4" s="12">
        <v>0.1137</v>
      </c>
      <c r="H4" s="9" t="s">
        <v>176</v>
      </c>
      <c r="I4" s="12">
        <v>3.517E-2</v>
      </c>
    </row>
    <row r="5" spans="1:9">
      <c r="B5" s="9" t="s">
        <v>470</v>
      </c>
      <c r="C5" s="27">
        <v>0.13800000000000001</v>
      </c>
      <c r="E5" s="9" t="s">
        <v>470</v>
      </c>
      <c r="F5" s="12">
        <v>0.13800000000000001</v>
      </c>
      <c r="H5" s="9" t="s">
        <v>32</v>
      </c>
      <c r="I5" s="12">
        <v>4.9259999999999998E-2</v>
      </c>
    </row>
    <row r="6" spans="1:9">
      <c r="B6" s="9" t="s">
        <v>333</v>
      </c>
      <c r="C6" s="27">
        <v>2.9000000000000001E-2</v>
      </c>
      <c r="E6" s="9" t="s">
        <v>333</v>
      </c>
      <c r="F6" s="12">
        <v>2.92E-2</v>
      </c>
      <c r="H6" s="9" t="s">
        <v>51</v>
      </c>
      <c r="I6" s="12">
        <v>1.508E-2</v>
      </c>
    </row>
    <row r="7" spans="1:9">
      <c r="B7" s="9" t="s">
        <v>471</v>
      </c>
      <c r="C7" s="27">
        <v>3.4000000000000002E-2</v>
      </c>
      <c r="E7" s="9" t="s">
        <v>471</v>
      </c>
      <c r="F7" s="12">
        <v>2.4500000000000001E-2</v>
      </c>
      <c r="H7" s="9" t="s">
        <v>33</v>
      </c>
      <c r="I7" s="12">
        <v>4.7199999999999999E-2</v>
      </c>
    </row>
    <row r="8" spans="1:9">
      <c r="B8" s="9" t="s">
        <v>886</v>
      </c>
      <c r="C8" s="27">
        <v>7.0000000000000007E-2</v>
      </c>
      <c r="E8" s="9" t="s">
        <v>886</v>
      </c>
      <c r="F8" s="12">
        <v>6.9599999999999995E-2</v>
      </c>
      <c r="H8" s="9" t="s">
        <v>34</v>
      </c>
      <c r="I8" s="12">
        <v>2.9190000000000001E-2</v>
      </c>
    </row>
    <row r="9" spans="1:9">
      <c r="B9" s="9" t="s">
        <v>887</v>
      </c>
      <c r="C9" s="27">
        <v>6.8000000000000005E-2</v>
      </c>
      <c r="E9" s="9" t="s">
        <v>887</v>
      </c>
      <c r="F9" s="12">
        <v>6.8400000000000002E-2</v>
      </c>
      <c r="H9" s="9" t="s">
        <v>52</v>
      </c>
      <c r="I9" s="12">
        <v>6.1490000000000003E-2</v>
      </c>
    </row>
    <row r="10" spans="1:9">
      <c r="B10" s="9" t="s">
        <v>888</v>
      </c>
      <c r="C10" s="27">
        <v>9.9000000000000005E-2</v>
      </c>
      <c r="E10" s="9" t="s">
        <v>888</v>
      </c>
      <c r="F10" s="12">
        <v>9.9299999999999999E-2</v>
      </c>
      <c r="H10" s="9" t="s">
        <v>36</v>
      </c>
      <c r="I10" s="12">
        <v>4.743E-2</v>
      </c>
    </row>
    <row r="11" spans="1:9">
      <c r="B11" s="9" t="s">
        <v>176</v>
      </c>
      <c r="C11" s="27">
        <v>1.9E-2</v>
      </c>
      <c r="E11" s="9" t="s">
        <v>176</v>
      </c>
      <c r="F11" s="12">
        <v>3.5200000000000002E-2</v>
      </c>
      <c r="H11" s="9" t="s">
        <v>889</v>
      </c>
      <c r="I11" s="12">
        <v>4.7690000000000003E-2</v>
      </c>
    </row>
    <row r="12" spans="1:9">
      <c r="B12" s="9" t="s">
        <v>890</v>
      </c>
      <c r="C12" s="27">
        <v>8.6999999999999994E-2</v>
      </c>
      <c r="E12" s="9" t="s">
        <v>890</v>
      </c>
      <c r="F12" s="12">
        <v>8.6999999999999994E-2</v>
      </c>
      <c r="H12" s="9" t="s">
        <v>67</v>
      </c>
      <c r="I12" s="12">
        <v>4.4670000000000001E-2</v>
      </c>
    </row>
    <row r="13" spans="1:9">
      <c r="B13" s="9" t="s">
        <v>891</v>
      </c>
      <c r="C13" s="27">
        <v>0.104</v>
      </c>
      <c r="E13" s="9" t="s">
        <v>891</v>
      </c>
      <c r="F13" s="12">
        <v>0.1045</v>
      </c>
      <c r="H13" s="9" t="s">
        <v>488</v>
      </c>
      <c r="I13" s="12">
        <v>5.2479999999999999E-2</v>
      </c>
    </row>
    <row r="14" spans="1:9">
      <c r="B14" s="9" t="s">
        <v>30</v>
      </c>
      <c r="C14" s="27">
        <v>6.3E-2</v>
      </c>
      <c r="E14" s="9" t="s">
        <v>30</v>
      </c>
      <c r="F14" s="12">
        <v>4.9000000000000002E-2</v>
      </c>
      <c r="H14" s="9" t="s">
        <v>38</v>
      </c>
      <c r="I14" s="12">
        <v>4.5089999999999998E-2</v>
      </c>
    </row>
    <row r="15" spans="1:9">
      <c r="B15" s="9" t="s">
        <v>524</v>
      </c>
      <c r="C15" s="27">
        <v>4.8000000000000001E-2</v>
      </c>
      <c r="E15" s="9" t="s">
        <v>524</v>
      </c>
      <c r="F15" s="12">
        <v>0.04</v>
      </c>
      <c r="H15" s="9" t="s">
        <v>892</v>
      </c>
      <c r="I15" s="12">
        <v>5.0169999999999999E-2</v>
      </c>
    </row>
    <row r="16" spans="1:9">
      <c r="B16" s="9" t="s">
        <v>893</v>
      </c>
      <c r="C16" s="27">
        <v>5.8000000000000003E-2</v>
      </c>
      <c r="E16" s="9" t="s">
        <v>893</v>
      </c>
      <c r="F16" s="12">
        <v>8.5199999999999998E-2</v>
      </c>
      <c r="H16" s="9" t="s">
        <v>699</v>
      </c>
      <c r="I16" s="12">
        <v>2.0400000000000001E-2</v>
      </c>
    </row>
    <row r="17" spans="2:9">
      <c r="B17" s="9" t="s">
        <v>31</v>
      </c>
      <c r="C17" s="27">
        <v>4.2999999999999997E-2</v>
      </c>
      <c r="E17" s="9" t="s">
        <v>31</v>
      </c>
      <c r="F17" s="12">
        <v>3.0200000000000001E-2</v>
      </c>
      <c r="H17" s="9" t="s">
        <v>800</v>
      </c>
      <c r="I17" s="12">
        <v>4.3189999999999999E-2</v>
      </c>
    </row>
    <row r="18" spans="2:9">
      <c r="B18" s="9" t="s">
        <v>472</v>
      </c>
      <c r="C18" s="27">
        <v>3.5000000000000003E-2</v>
      </c>
      <c r="E18" s="9" t="s">
        <v>472</v>
      </c>
      <c r="F18" s="12">
        <v>4.5400000000000003E-2</v>
      </c>
      <c r="H18" s="9" t="s">
        <v>493</v>
      </c>
      <c r="I18" s="12">
        <v>7.4490000000000001E-2</v>
      </c>
    </row>
    <row r="19" spans="2:9">
      <c r="B19" s="9" t="s">
        <v>32</v>
      </c>
      <c r="C19" s="27">
        <v>2.5000000000000001E-2</v>
      </c>
      <c r="E19" s="9" t="s">
        <v>32</v>
      </c>
      <c r="F19" s="12">
        <v>2.46E-2</v>
      </c>
    </row>
    <row r="20" spans="2:9">
      <c r="B20" s="9" t="s">
        <v>894</v>
      </c>
      <c r="C20" s="27">
        <v>5.6000000000000001E-2</v>
      </c>
      <c r="E20" s="9" t="s">
        <v>894</v>
      </c>
      <c r="F20" s="12">
        <v>5.6300000000000003E-2</v>
      </c>
    </row>
    <row r="21" spans="2:9">
      <c r="B21" s="9" t="s">
        <v>473</v>
      </c>
      <c r="C21" s="27">
        <v>6.4000000000000001E-2</v>
      </c>
      <c r="E21" s="9" t="s">
        <v>473</v>
      </c>
      <c r="F21" s="12">
        <v>5.5599999999999997E-2</v>
      </c>
    </row>
    <row r="22" spans="2:9">
      <c r="B22" s="9" t="s">
        <v>474</v>
      </c>
      <c r="C22" s="27">
        <v>5.2999999999999999E-2</v>
      </c>
      <c r="E22" s="9" t="s">
        <v>474</v>
      </c>
      <c r="F22" s="12">
        <v>5.0700000000000002E-2</v>
      </c>
    </row>
    <row r="23" spans="2:9">
      <c r="B23" s="9" t="s">
        <v>895</v>
      </c>
      <c r="C23" s="27">
        <v>0.11600000000000001</v>
      </c>
      <c r="E23" s="9" t="s">
        <v>895</v>
      </c>
      <c r="F23" s="12">
        <v>0.1164</v>
      </c>
    </row>
    <row r="24" spans="2:9">
      <c r="B24" s="9" t="s">
        <v>475</v>
      </c>
      <c r="C24" s="27">
        <v>4.9000000000000002E-2</v>
      </c>
      <c r="E24" s="9" t="s">
        <v>475</v>
      </c>
      <c r="F24" s="12">
        <v>4.3799999999999999E-2</v>
      </c>
    </row>
    <row r="25" spans="2:9">
      <c r="B25" s="9" t="s">
        <v>896</v>
      </c>
      <c r="C25" s="27">
        <v>3.6999999999999998E-2</v>
      </c>
      <c r="E25" s="9" t="s">
        <v>896</v>
      </c>
      <c r="F25" s="12">
        <v>5.0500000000000003E-2</v>
      </c>
    </row>
    <row r="26" spans="2:9">
      <c r="B26" s="9" t="s">
        <v>51</v>
      </c>
      <c r="C26" s="27">
        <v>2.1000000000000001E-2</v>
      </c>
      <c r="E26" s="9" t="s">
        <v>51</v>
      </c>
      <c r="F26" s="12">
        <v>1.5100000000000001E-2</v>
      </c>
    </row>
    <row r="27" spans="2:9">
      <c r="B27" s="9" t="s">
        <v>476</v>
      </c>
      <c r="C27" s="27">
        <v>5.6000000000000001E-2</v>
      </c>
      <c r="E27" s="9" t="s">
        <v>476</v>
      </c>
      <c r="F27" s="12">
        <v>7.0599999999999996E-2</v>
      </c>
    </row>
    <row r="28" spans="2:9">
      <c r="B28" s="9" t="s">
        <v>897</v>
      </c>
      <c r="C28" s="27">
        <v>0.122</v>
      </c>
      <c r="E28" s="9" t="s">
        <v>897</v>
      </c>
      <c r="F28" s="12">
        <v>0.1222</v>
      </c>
    </row>
    <row r="29" spans="2:9">
      <c r="B29" s="9" t="s">
        <v>477</v>
      </c>
      <c r="C29" s="27">
        <v>8.7999999999999995E-2</v>
      </c>
      <c r="E29" s="9" t="s">
        <v>477</v>
      </c>
      <c r="F29" s="12">
        <v>8.8400000000000006E-2</v>
      </c>
    </row>
    <row r="30" spans="2:9">
      <c r="B30" s="9" t="s">
        <v>898</v>
      </c>
      <c r="C30" s="27">
        <v>6.3E-2</v>
      </c>
      <c r="E30" s="9" t="s">
        <v>898</v>
      </c>
      <c r="F30" s="12">
        <v>9.1700000000000004E-2</v>
      </c>
    </row>
    <row r="31" spans="2:9">
      <c r="B31" s="9" t="s">
        <v>899</v>
      </c>
      <c r="C31" s="27">
        <v>5.0999999999999997E-2</v>
      </c>
      <c r="E31" s="9" t="s">
        <v>899</v>
      </c>
      <c r="F31" s="12">
        <v>5.0999999999999997E-2</v>
      </c>
    </row>
    <row r="32" spans="2:9">
      <c r="B32" s="9" t="s">
        <v>478</v>
      </c>
      <c r="C32" s="27">
        <v>8.4000000000000005E-2</v>
      </c>
      <c r="E32" s="9" t="s">
        <v>478</v>
      </c>
      <c r="F32" s="12">
        <v>5.6300000000000003E-2</v>
      </c>
    </row>
    <row r="33" spans="2:6">
      <c r="B33" s="9" t="s">
        <v>479</v>
      </c>
      <c r="C33" s="27">
        <v>4.8000000000000001E-2</v>
      </c>
      <c r="E33" s="9" t="s">
        <v>479</v>
      </c>
      <c r="F33" s="12">
        <v>1.8599999999999998E-2</v>
      </c>
    </row>
    <row r="34" spans="2:6">
      <c r="B34" s="9" t="s">
        <v>33</v>
      </c>
      <c r="C34" s="27">
        <v>1.7999999999999999E-2</v>
      </c>
      <c r="E34" s="9" t="s">
        <v>33</v>
      </c>
      <c r="F34" s="12">
        <v>1.7600000000000001E-2</v>
      </c>
    </row>
    <row r="35" spans="2:6">
      <c r="B35" s="9" t="s">
        <v>34</v>
      </c>
      <c r="C35" s="27">
        <v>1.2999999999999999E-2</v>
      </c>
      <c r="E35" s="9" t="s">
        <v>34</v>
      </c>
      <c r="F35" s="12">
        <v>1.32E-2</v>
      </c>
    </row>
    <row r="36" spans="2:6">
      <c r="B36" s="9" t="s">
        <v>900</v>
      </c>
      <c r="C36" s="27">
        <v>9.5000000000000001E-2</v>
      </c>
      <c r="E36" s="9" t="s">
        <v>900</v>
      </c>
      <c r="F36" s="12">
        <v>9.4899999999999998E-2</v>
      </c>
    </row>
    <row r="37" spans="2:6">
      <c r="B37" s="9" t="s">
        <v>480</v>
      </c>
      <c r="C37" s="27">
        <v>4.1000000000000002E-2</v>
      </c>
      <c r="E37" s="9" t="s">
        <v>480</v>
      </c>
      <c r="F37" s="12">
        <v>4.0899999999999999E-2</v>
      </c>
    </row>
    <row r="38" spans="2:6">
      <c r="B38" s="9" t="s">
        <v>901</v>
      </c>
      <c r="C38" s="27">
        <v>6.3E-2</v>
      </c>
      <c r="E38" s="9" t="s">
        <v>901</v>
      </c>
      <c r="F38" s="12">
        <v>6.3399999999999998E-2</v>
      </c>
    </row>
    <row r="39" spans="2:6">
      <c r="B39" s="9" t="s">
        <v>902</v>
      </c>
      <c r="C39" s="27">
        <v>4.5999999999999999E-2</v>
      </c>
      <c r="E39" s="9" t="s">
        <v>902</v>
      </c>
      <c r="F39" s="12">
        <v>5.9900000000000002E-2</v>
      </c>
    </row>
    <row r="40" spans="2:6">
      <c r="B40" s="9" t="s">
        <v>519</v>
      </c>
      <c r="C40" s="27">
        <v>3.6999999999999998E-2</v>
      </c>
      <c r="E40" s="9" t="s">
        <v>519</v>
      </c>
      <c r="F40" s="12">
        <v>3.6600000000000001E-2</v>
      </c>
    </row>
    <row r="41" spans="2:6">
      <c r="B41" s="9" t="s">
        <v>35</v>
      </c>
      <c r="C41" s="27">
        <v>5.8999999999999997E-2</v>
      </c>
      <c r="E41" s="9" t="s">
        <v>35</v>
      </c>
      <c r="F41" s="12">
        <v>5.8999999999999997E-2</v>
      </c>
    </row>
    <row r="42" spans="2:6">
      <c r="B42" s="9" t="s">
        <v>481</v>
      </c>
      <c r="C42" s="27">
        <v>0.06</v>
      </c>
      <c r="E42" s="9" t="s">
        <v>481</v>
      </c>
      <c r="F42" s="12">
        <v>5.9900000000000002E-2</v>
      </c>
    </row>
    <row r="43" spans="2:6">
      <c r="B43" s="9" t="s">
        <v>903</v>
      </c>
      <c r="C43" s="27">
        <v>0.114</v>
      </c>
      <c r="E43" s="9" t="s">
        <v>903</v>
      </c>
      <c r="F43" s="12">
        <v>0.1145</v>
      </c>
    </row>
    <row r="44" spans="2:6">
      <c r="B44" s="9" t="s">
        <v>904</v>
      </c>
      <c r="C44" s="27">
        <v>9.6000000000000002E-2</v>
      </c>
      <c r="E44" s="9" t="s">
        <v>904</v>
      </c>
      <c r="F44" s="12">
        <v>9.5699999999999993E-2</v>
      </c>
    </row>
    <row r="45" spans="2:6">
      <c r="B45" s="9" t="s">
        <v>66</v>
      </c>
      <c r="C45" s="27">
        <v>5.5E-2</v>
      </c>
      <c r="E45" s="9" t="s">
        <v>66</v>
      </c>
      <c r="F45" s="12">
        <v>2.8199999999999999E-2</v>
      </c>
    </row>
    <row r="46" spans="2:6">
      <c r="B46" s="9" t="s">
        <v>905</v>
      </c>
      <c r="C46" s="27">
        <v>3.6999999999999998E-2</v>
      </c>
      <c r="E46" s="9" t="s">
        <v>905</v>
      </c>
      <c r="F46" s="12">
        <v>0.05</v>
      </c>
    </row>
    <row r="47" spans="2:6">
      <c r="B47" s="9" t="s">
        <v>52</v>
      </c>
      <c r="C47" s="27">
        <v>3.1E-2</v>
      </c>
      <c r="E47" s="9" t="s">
        <v>52</v>
      </c>
      <c r="F47" s="12">
        <v>3.3399999999999999E-2</v>
      </c>
    </row>
    <row r="48" spans="2:6">
      <c r="B48" s="9" t="s">
        <v>906</v>
      </c>
      <c r="C48" s="27">
        <v>7.1999999999999995E-2</v>
      </c>
      <c r="E48" s="9" t="s">
        <v>906</v>
      </c>
      <c r="F48" s="12">
        <v>7.2099999999999997E-2</v>
      </c>
    </row>
    <row r="49" spans="2:6">
      <c r="B49" s="9" t="s">
        <v>36</v>
      </c>
      <c r="C49" s="27">
        <v>2.3E-2</v>
      </c>
      <c r="E49" s="9" t="s">
        <v>36</v>
      </c>
      <c r="F49" s="12">
        <v>4.7399999999999998E-2</v>
      </c>
    </row>
    <row r="50" spans="2:6">
      <c r="B50" s="9" t="s">
        <v>907</v>
      </c>
      <c r="C50" s="27">
        <v>8.2000000000000003E-2</v>
      </c>
      <c r="E50" s="9" t="s">
        <v>907</v>
      </c>
      <c r="F50" s="12">
        <v>8.1799999999999998E-2</v>
      </c>
    </row>
    <row r="51" spans="2:6">
      <c r="B51" s="9" t="s">
        <v>908</v>
      </c>
      <c r="C51" s="27">
        <v>6.3E-2</v>
      </c>
      <c r="E51" s="9" t="s">
        <v>908</v>
      </c>
      <c r="F51" s="12">
        <v>6.3100000000000003E-2</v>
      </c>
    </row>
    <row r="52" spans="2:6">
      <c r="B52" s="9" t="s">
        <v>909</v>
      </c>
      <c r="C52" s="27">
        <v>8.4000000000000005E-2</v>
      </c>
      <c r="E52" s="9" t="s">
        <v>909</v>
      </c>
      <c r="F52" s="12">
        <v>5.6300000000000003E-2</v>
      </c>
    </row>
    <row r="53" spans="2:6">
      <c r="B53" s="9" t="s">
        <v>910</v>
      </c>
      <c r="C53" s="27">
        <v>5.2999999999999999E-2</v>
      </c>
      <c r="E53" s="9" t="s">
        <v>910</v>
      </c>
      <c r="F53" s="12">
        <v>5.2600000000000001E-2</v>
      </c>
    </row>
    <row r="54" spans="2:6">
      <c r="B54" s="9" t="s">
        <v>517</v>
      </c>
      <c r="C54" s="27">
        <v>5.5E-2</v>
      </c>
      <c r="E54" s="9" t="s">
        <v>517</v>
      </c>
      <c r="F54" s="12">
        <v>5.5E-2</v>
      </c>
    </row>
    <row r="55" spans="2:6">
      <c r="B55" s="9" t="s">
        <v>911</v>
      </c>
      <c r="C55" s="27">
        <v>0.21</v>
      </c>
      <c r="E55" s="9" t="s">
        <v>911</v>
      </c>
      <c r="F55" s="12">
        <v>0.21</v>
      </c>
    </row>
    <row r="56" spans="2:6">
      <c r="B56" s="9" t="s">
        <v>522</v>
      </c>
      <c r="C56" s="27">
        <v>5.7000000000000002E-2</v>
      </c>
      <c r="E56" s="9" t="s">
        <v>522</v>
      </c>
      <c r="F56" s="12">
        <v>2.63E-2</v>
      </c>
    </row>
    <row r="57" spans="2:6">
      <c r="B57" s="9" t="s">
        <v>912</v>
      </c>
      <c r="C57" s="27">
        <v>3.1E-2</v>
      </c>
      <c r="E57" s="9" t="s">
        <v>912</v>
      </c>
      <c r="F57" s="12">
        <v>3.0599999999999999E-2</v>
      </c>
    </row>
    <row r="58" spans="2:6">
      <c r="B58" s="9" t="s">
        <v>913</v>
      </c>
      <c r="C58" s="27">
        <v>5.3999999999999999E-2</v>
      </c>
      <c r="E58" s="9" t="s">
        <v>913</v>
      </c>
      <c r="F58" s="12">
        <v>5.3600000000000002E-2</v>
      </c>
    </row>
    <row r="59" spans="2:6">
      <c r="B59" s="9" t="s">
        <v>914</v>
      </c>
      <c r="C59" s="27">
        <v>1.7999999999999999E-2</v>
      </c>
      <c r="E59" s="9" t="s">
        <v>914</v>
      </c>
      <c r="F59" s="12">
        <v>4.7E-2</v>
      </c>
    </row>
    <row r="60" spans="2:6">
      <c r="B60" s="9" t="s">
        <v>915</v>
      </c>
      <c r="C60" s="27">
        <v>4.5999999999999999E-2</v>
      </c>
      <c r="E60" s="9" t="s">
        <v>915</v>
      </c>
      <c r="F60" s="12">
        <v>6.0100000000000001E-2</v>
      </c>
    </row>
    <row r="61" spans="2:6">
      <c r="B61" s="9" t="s">
        <v>54</v>
      </c>
      <c r="C61" s="27">
        <v>7.1999999999999995E-2</v>
      </c>
      <c r="E61" s="9" t="s">
        <v>54</v>
      </c>
      <c r="F61" s="12">
        <v>3.6200000000000003E-2</v>
      </c>
    </row>
    <row r="62" spans="2:6">
      <c r="B62" s="9" t="s">
        <v>916</v>
      </c>
      <c r="C62" s="27">
        <v>0.08</v>
      </c>
      <c r="E62" s="9" t="s">
        <v>916</v>
      </c>
      <c r="F62" s="12">
        <v>6.6600000000000006E-2</v>
      </c>
    </row>
    <row r="63" spans="2:6">
      <c r="B63" s="9" t="s">
        <v>917</v>
      </c>
      <c r="C63" s="27">
        <v>8.7999999999999995E-2</v>
      </c>
      <c r="E63" s="9" t="s">
        <v>917</v>
      </c>
      <c r="F63" s="12">
        <v>5.5800000000000002E-2</v>
      </c>
    </row>
    <row r="64" spans="2:6">
      <c r="B64" s="9" t="s">
        <v>482</v>
      </c>
      <c r="C64" s="27">
        <v>6.7000000000000004E-2</v>
      </c>
      <c r="E64" s="9" t="s">
        <v>482</v>
      </c>
      <c r="F64" s="12">
        <v>6.08E-2</v>
      </c>
    </row>
    <row r="65" spans="2:6">
      <c r="B65" s="9" t="s">
        <v>918</v>
      </c>
      <c r="C65" s="27">
        <v>9.5000000000000001E-2</v>
      </c>
      <c r="E65" s="9" t="s">
        <v>918</v>
      </c>
      <c r="F65" s="12">
        <v>9.4899999999999998E-2</v>
      </c>
    </row>
    <row r="66" spans="2:6">
      <c r="B66" s="9" t="s">
        <v>919</v>
      </c>
      <c r="C66" s="27">
        <v>4.2000000000000003E-2</v>
      </c>
      <c r="E66" s="9" t="s">
        <v>919</v>
      </c>
      <c r="F66" s="12">
        <v>6.8599999999999994E-2</v>
      </c>
    </row>
    <row r="67" spans="2:6">
      <c r="B67" s="9" t="s">
        <v>37</v>
      </c>
      <c r="C67" s="27">
        <v>1.4E-2</v>
      </c>
      <c r="E67" s="9" t="s">
        <v>37</v>
      </c>
      <c r="F67" s="12">
        <v>2.4899999999999999E-2</v>
      </c>
    </row>
    <row r="68" spans="2:6">
      <c r="B68" s="9" t="s">
        <v>483</v>
      </c>
      <c r="C68" s="27">
        <v>4.2999999999999997E-2</v>
      </c>
      <c r="E68" s="9" t="s">
        <v>483</v>
      </c>
      <c r="F68" s="12">
        <v>2.98E-2</v>
      </c>
    </row>
    <row r="69" spans="2:6">
      <c r="B69" s="9" t="s">
        <v>920</v>
      </c>
      <c r="C69" s="27">
        <v>9.1999999999999998E-2</v>
      </c>
      <c r="E69" s="9" t="s">
        <v>920</v>
      </c>
      <c r="F69" s="12">
        <v>6.25E-2</v>
      </c>
    </row>
    <row r="70" spans="2:6">
      <c r="B70" s="9" t="s">
        <v>67</v>
      </c>
      <c r="C70" s="27">
        <v>4.4999999999999998E-2</v>
      </c>
      <c r="E70" s="9" t="s">
        <v>67</v>
      </c>
      <c r="F70" s="12">
        <v>4.4699999999999997E-2</v>
      </c>
    </row>
    <row r="71" spans="2:6">
      <c r="B71" s="9" t="s">
        <v>484</v>
      </c>
      <c r="C71" s="27">
        <v>9.1999999999999998E-2</v>
      </c>
      <c r="E71" s="9" t="s">
        <v>484</v>
      </c>
      <c r="F71" s="12">
        <v>9.2299999999999993E-2</v>
      </c>
    </row>
    <row r="72" spans="2:6">
      <c r="B72" s="9" t="s">
        <v>485</v>
      </c>
      <c r="C72" s="27">
        <v>4.2999999999999997E-2</v>
      </c>
      <c r="E72" s="9" t="s">
        <v>485</v>
      </c>
      <c r="F72" s="12">
        <v>4.2700000000000002E-2</v>
      </c>
    </row>
    <row r="73" spans="2:6">
      <c r="B73" s="9" t="s">
        <v>486</v>
      </c>
      <c r="C73" s="27">
        <v>5.1999999999999998E-2</v>
      </c>
      <c r="E73" s="9" t="s">
        <v>486</v>
      </c>
      <c r="F73" s="12">
        <v>5.16E-2</v>
      </c>
    </row>
    <row r="74" spans="2:6">
      <c r="B74" s="9" t="s">
        <v>487</v>
      </c>
      <c r="C74" s="27">
        <v>5.7000000000000002E-2</v>
      </c>
      <c r="E74" s="9" t="s">
        <v>487</v>
      </c>
      <c r="F74" s="12">
        <v>5.67E-2</v>
      </c>
    </row>
    <row r="75" spans="2:6">
      <c r="B75" s="9" t="s">
        <v>488</v>
      </c>
      <c r="C75" s="27">
        <v>3.9E-2</v>
      </c>
      <c r="E75" s="9" t="s">
        <v>488</v>
      </c>
      <c r="F75" s="12">
        <v>3.3300000000000003E-2</v>
      </c>
    </row>
    <row r="76" spans="2:6">
      <c r="B76" s="9" t="s">
        <v>489</v>
      </c>
      <c r="C76" s="27">
        <v>4.2000000000000003E-2</v>
      </c>
      <c r="E76" s="9" t="s">
        <v>489</v>
      </c>
      <c r="F76" s="12">
        <v>3.1899999999999998E-2</v>
      </c>
    </row>
    <row r="77" spans="2:6">
      <c r="B77" s="9" t="s">
        <v>523</v>
      </c>
      <c r="C77" s="27">
        <v>5.0999999999999997E-2</v>
      </c>
      <c r="E77" s="9" t="s">
        <v>523</v>
      </c>
      <c r="F77" s="12">
        <v>5.6899999999999999E-2</v>
      </c>
    </row>
    <row r="78" spans="2:6">
      <c r="B78" s="9" t="s">
        <v>921</v>
      </c>
      <c r="C78" s="27">
        <v>6.3E-2</v>
      </c>
      <c r="E78" s="9" t="s">
        <v>921</v>
      </c>
      <c r="F78" s="12">
        <v>6.3100000000000003E-2</v>
      </c>
    </row>
    <row r="79" spans="2:6">
      <c r="B79" s="9" t="s">
        <v>922</v>
      </c>
      <c r="C79" s="27">
        <v>5.6000000000000001E-2</v>
      </c>
      <c r="E79" s="9" t="s">
        <v>922</v>
      </c>
      <c r="F79" s="12">
        <v>8.4000000000000005E-2</v>
      </c>
    </row>
    <row r="80" spans="2:6">
      <c r="B80" s="9" t="s">
        <v>518</v>
      </c>
      <c r="C80" s="27">
        <v>6.2E-2</v>
      </c>
      <c r="E80" s="9" t="s">
        <v>518</v>
      </c>
      <c r="F80" s="12">
        <v>6.2199999999999998E-2</v>
      </c>
    </row>
    <row r="81" spans="2:6">
      <c r="B81" s="9" t="s">
        <v>923</v>
      </c>
      <c r="C81" s="27">
        <v>4.2999999999999997E-2</v>
      </c>
      <c r="E81" s="9" t="s">
        <v>923</v>
      </c>
      <c r="F81" s="12">
        <v>6.9599999999999995E-2</v>
      </c>
    </row>
    <row r="82" spans="2:6">
      <c r="B82" s="9" t="s">
        <v>924</v>
      </c>
      <c r="C82" s="27">
        <v>4.5999999999999999E-2</v>
      </c>
      <c r="E82" s="9" t="s">
        <v>924</v>
      </c>
      <c r="F82" s="12">
        <v>4.6199999999999998E-2</v>
      </c>
    </row>
    <row r="83" spans="2:6">
      <c r="B83" s="9" t="s">
        <v>520</v>
      </c>
      <c r="C83" s="27">
        <v>3.7999999999999999E-2</v>
      </c>
      <c r="E83" s="9" t="s">
        <v>520</v>
      </c>
      <c r="F83" s="12">
        <v>5.1799999999999999E-2</v>
      </c>
    </row>
    <row r="84" spans="2:6">
      <c r="B84" s="9" t="s">
        <v>521</v>
      </c>
      <c r="C84" s="27">
        <v>4.2000000000000003E-2</v>
      </c>
      <c r="E84" s="9" t="s">
        <v>521</v>
      </c>
      <c r="F84" s="12">
        <v>5.5399999999999998E-2</v>
      </c>
    </row>
    <row r="85" spans="2:6">
      <c r="B85" s="9" t="s">
        <v>335</v>
      </c>
      <c r="C85" s="27">
        <v>5.1999999999999998E-2</v>
      </c>
      <c r="E85" s="9" t="s">
        <v>335</v>
      </c>
      <c r="F85" s="12">
        <v>6.6000000000000003E-2</v>
      </c>
    </row>
    <row r="86" spans="2:6">
      <c r="B86" s="9" t="s">
        <v>53</v>
      </c>
      <c r="C86" s="27">
        <v>3.5999999999999997E-2</v>
      </c>
      <c r="E86" s="9" t="s">
        <v>53</v>
      </c>
      <c r="F86" s="12">
        <v>3.1099999999999999E-2</v>
      </c>
    </row>
    <row r="87" spans="2:6">
      <c r="B87" s="9" t="s">
        <v>925</v>
      </c>
      <c r="C87" s="27">
        <v>0.10299999999999999</v>
      </c>
      <c r="E87" s="9" t="s">
        <v>925</v>
      </c>
      <c r="F87" s="12">
        <v>0.10340000000000001</v>
      </c>
    </row>
    <row r="88" spans="2:6">
      <c r="B88" s="9" t="s">
        <v>38</v>
      </c>
      <c r="C88" s="27">
        <v>3.2000000000000001E-2</v>
      </c>
      <c r="E88" s="9" t="s">
        <v>38</v>
      </c>
      <c r="F88" s="12">
        <v>3.4599999999999999E-2</v>
      </c>
    </row>
    <row r="89" spans="2:6">
      <c r="B89" s="9" t="s">
        <v>926</v>
      </c>
      <c r="C89" s="27">
        <v>1.7000000000000001E-2</v>
      </c>
      <c r="E89" s="9" t="s">
        <v>926</v>
      </c>
      <c r="F89" s="12">
        <v>4.6800000000000001E-2</v>
      </c>
    </row>
    <row r="90" spans="2:6">
      <c r="B90" s="9" t="s">
        <v>892</v>
      </c>
      <c r="C90" s="27">
        <v>3.6999999999999998E-2</v>
      </c>
      <c r="E90" s="9" t="s">
        <v>892</v>
      </c>
      <c r="F90" s="12">
        <v>5.0200000000000002E-2</v>
      </c>
    </row>
    <row r="91" spans="2:6">
      <c r="B91" s="9" t="s">
        <v>927</v>
      </c>
      <c r="C91" s="27">
        <v>4.4999999999999998E-2</v>
      </c>
      <c r="E91" s="9" t="s">
        <v>927</v>
      </c>
      <c r="F91" s="12">
        <v>5.8200000000000002E-2</v>
      </c>
    </row>
    <row r="92" spans="2:6">
      <c r="B92" s="9" t="s">
        <v>928</v>
      </c>
      <c r="C92" s="27">
        <v>9.2999999999999999E-2</v>
      </c>
      <c r="E92" s="9" t="s">
        <v>928</v>
      </c>
      <c r="F92" s="12">
        <v>9.2799999999999994E-2</v>
      </c>
    </row>
    <row r="93" spans="2:6">
      <c r="B93" s="9" t="s">
        <v>39</v>
      </c>
      <c r="C93" s="27">
        <v>7.4999999999999997E-2</v>
      </c>
      <c r="E93" s="9" t="s">
        <v>39</v>
      </c>
      <c r="F93" s="12">
        <v>7.5200000000000003E-2</v>
      </c>
    </row>
    <row r="94" spans="2:6">
      <c r="B94" s="9" t="s">
        <v>929</v>
      </c>
      <c r="C94" s="27">
        <v>6.9000000000000006E-2</v>
      </c>
      <c r="E94" s="9" t="s">
        <v>929</v>
      </c>
      <c r="F94" s="12">
        <v>8.4000000000000005E-2</v>
      </c>
    </row>
    <row r="95" spans="2:6">
      <c r="B95" s="9" t="s">
        <v>699</v>
      </c>
      <c r="C95" s="27">
        <v>0.02</v>
      </c>
      <c r="E95" s="9" t="s">
        <v>699</v>
      </c>
      <c r="F95" s="12">
        <v>2.5999999999999999E-2</v>
      </c>
    </row>
    <row r="96" spans="2:6">
      <c r="B96" s="9" t="s">
        <v>491</v>
      </c>
      <c r="C96" s="27">
        <v>9.9000000000000005E-2</v>
      </c>
      <c r="E96" s="9" t="s">
        <v>491</v>
      </c>
      <c r="F96" s="12">
        <v>9.9299999999999999E-2</v>
      </c>
    </row>
    <row r="97" spans="2:6">
      <c r="B97" s="9" t="s">
        <v>798</v>
      </c>
      <c r="C97" s="27">
        <v>5.6000000000000001E-2</v>
      </c>
      <c r="E97" s="9" t="s">
        <v>798</v>
      </c>
      <c r="F97" s="12">
        <v>5.57E-2</v>
      </c>
    </row>
    <row r="98" spans="2:6">
      <c r="B98" s="9" t="s">
        <v>492</v>
      </c>
      <c r="C98" s="27">
        <v>4.2000000000000003E-2</v>
      </c>
      <c r="E98" s="9" t="s">
        <v>492</v>
      </c>
      <c r="F98" s="12">
        <v>3.0200000000000001E-2</v>
      </c>
    </row>
    <row r="99" spans="2:6">
      <c r="B99" s="9" t="s">
        <v>800</v>
      </c>
      <c r="C99" s="27">
        <v>4.2999999999999997E-2</v>
      </c>
      <c r="E99" s="9" t="s">
        <v>800</v>
      </c>
      <c r="F99" s="12">
        <v>0.03</v>
      </c>
    </row>
    <row r="100" spans="2:6">
      <c r="B100" s="9" t="s">
        <v>930</v>
      </c>
      <c r="C100" s="27">
        <v>0.187</v>
      </c>
      <c r="E100" s="9" t="s">
        <v>930</v>
      </c>
      <c r="F100" s="12">
        <v>0.18709999999999999</v>
      </c>
    </row>
    <row r="101" spans="2:6">
      <c r="B101" s="9" t="s">
        <v>493</v>
      </c>
      <c r="C101" s="27">
        <v>0.06</v>
      </c>
      <c r="E101" s="9" t="s">
        <v>493</v>
      </c>
      <c r="F101" s="12">
        <v>5.0799999999999998E-2</v>
      </c>
    </row>
    <row r="102" spans="2:6">
      <c r="B102" s="9" t="s">
        <v>931</v>
      </c>
      <c r="C102" s="27">
        <v>0.17199999999999999</v>
      </c>
      <c r="E102" s="9" t="s">
        <v>931</v>
      </c>
      <c r="F102" s="12">
        <v>0.20599999999999999</v>
      </c>
    </row>
  </sheetData>
  <pageMargins left="0.7" right="0.7" top="0.75" bottom="0.75" header="0.3" footer="0.3"/>
  <pageSetup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D048-8BB7-47D2-9589-90BB0E3F8F61}">
  <sheetPr>
    <tabColor theme="4" tint="0.79998168889431442"/>
  </sheetPr>
  <dimension ref="A1:C21"/>
  <sheetViews>
    <sheetView showGridLines="0" zoomScale="80" zoomScaleNormal="80" workbookViewId="0">
      <selection activeCell="A2" sqref="A2"/>
    </sheetView>
  </sheetViews>
  <sheetFormatPr baseColWidth="10" defaultColWidth="9.1640625" defaultRowHeight="13"/>
  <cols>
    <col min="1" max="1" width="9.1640625" style="220"/>
    <col min="2" max="3" width="47.33203125" style="220" customWidth="1"/>
    <col min="4" max="16384" width="9.1640625" style="220"/>
  </cols>
  <sheetData>
    <row r="1" spans="1:3" ht="14">
      <c r="A1" s="487" t="s">
        <v>963</v>
      </c>
    </row>
    <row r="3" spans="1:3" ht="27.25" customHeight="1">
      <c r="B3" s="442" t="s">
        <v>943</v>
      </c>
      <c r="C3" s="435">
        <v>2021</v>
      </c>
    </row>
    <row r="4" spans="1:3" ht="17.25" customHeight="1">
      <c r="B4" s="436" t="s">
        <v>944</v>
      </c>
      <c r="C4" s="437">
        <v>38</v>
      </c>
    </row>
    <row r="5" spans="1:3" ht="17" customHeight="1">
      <c r="B5" s="438" t="s">
        <v>945</v>
      </c>
      <c r="C5" s="439">
        <v>32</v>
      </c>
    </row>
    <row r="6" spans="1:3" ht="17" customHeight="1">
      <c r="B6" s="436" t="s">
        <v>946</v>
      </c>
      <c r="C6" s="437">
        <v>44</v>
      </c>
    </row>
    <row r="7" spans="1:3" ht="17" customHeight="1">
      <c r="B7" s="438" t="s">
        <v>947</v>
      </c>
      <c r="C7" s="439">
        <v>32</v>
      </c>
    </row>
    <row r="8" spans="1:3" ht="17" customHeight="1">
      <c r="B8" s="436" t="s">
        <v>948</v>
      </c>
      <c r="C8" s="437">
        <v>38</v>
      </c>
    </row>
    <row r="9" spans="1:3" ht="17" customHeight="1">
      <c r="B9" s="438" t="s">
        <v>949</v>
      </c>
      <c r="C9" s="439">
        <v>37</v>
      </c>
    </row>
    <row r="10" spans="1:3" ht="17" customHeight="1">
      <c r="B10" s="436" t="s">
        <v>950</v>
      </c>
      <c r="C10" s="437">
        <v>83</v>
      </c>
    </row>
    <row r="11" spans="1:3" ht="17" customHeight="1">
      <c r="B11" s="438" t="s">
        <v>951</v>
      </c>
      <c r="C11" s="439">
        <v>27</v>
      </c>
    </row>
    <row r="12" spans="1:3" ht="17" customHeight="1">
      <c r="B12" s="436" t="s">
        <v>952</v>
      </c>
      <c r="C12" s="437">
        <v>35</v>
      </c>
    </row>
    <row r="13" spans="1:3" ht="17" customHeight="1">
      <c r="B13" s="438" t="s">
        <v>953</v>
      </c>
      <c r="C13" s="439">
        <v>44</v>
      </c>
    </row>
    <row r="14" spans="1:3" ht="17" customHeight="1">
      <c r="B14" s="436" t="s">
        <v>954</v>
      </c>
      <c r="C14" s="437">
        <v>26</v>
      </c>
    </row>
    <row r="15" spans="1:3" ht="17" customHeight="1">
      <c r="B15" s="438" t="s">
        <v>955</v>
      </c>
      <c r="C15" s="439">
        <v>37</v>
      </c>
    </row>
    <row r="16" spans="1:3" ht="17" customHeight="1">
      <c r="B16" s="436" t="s">
        <v>956</v>
      </c>
      <c r="C16" s="437">
        <v>47</v>
      </c>
    </row>
    <row r="17" spans="2:3" ht="17" customHeight="1">
      <c r="B17" s="438" t="s">
        <v>957</v>
      </c>
      <c r="C17" s="439">
        <v>26</v>
      </c>
    </row>
    <row r="18" spans="2:3" ht="17" customHeight="1">
      <c r="B18" s="436" t="s">
        <v>958</v>
      </c>
      <c r="C18" s="437">
        <v>21</v>
      </c>
    </row>
    <row r="19" spans="2:3" ht="17" customHeight="1">
      <c r="B19" s="438" t="s">
        <v>959</v>
      </c>
      <c r="C19" s="439">
        <v>34</v>
      </c>
    </row>
    <row r="20" spans="2:3" ht="17" customHeight="1">
      <c r="B20" s="436" t="s">
        <v>960</v>
      </c>
      <c r="C20" s="437">
        <v>36</v>
      </c>
    </row>
    <row r="21" spans="2:3" ht="17" customHeight="1">
      <c r="B21" s="440" t="s">
        <v>961</v>
      </c>
      <c r="C21" s="441">
        <v>31</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AA4-564C-4ACF-8821-F2029488F1E4}">
  <sheetPr>
    <tabColor theme="4" tint="0.79998168889431442"/>
  </sheetPr>
  <dimension ref="A1:C14"/>
  <sheetViews>
    <sheetView showGridLines="0" zoomScale="80" zoomScaleNormal="80" workbookViewId="0">
      <selection activeCell="A2" sqref="A2"/>
    </sheetView>
  </sheetViews>
  <sheetFormatPr baseColWidth="10" defaultColWidth="9.1640625" defaultRowHeight="13"/>
  <cols>
    <col min="1" max="1" width="9.1640625" style="220"/>
    <col min="2" max="3" width="47.33203125" style="220" customWidth="1"/>
    <col min="4" max="16384" width="9.1640625" style="220"/>
  </cols>
  <sheetData>
    <row r="1" spans="1:3" ht="14">
      <c r="A1" s="486" t="s">
        <v>1010</v>
      </c>
    </row>
    <row r="3" spans="1:3" ht="27.25" customHeight="1">
      <c r="B3" s="434" t="s">
        <v>943</v>
      </c>
      <c r="C3" s="443">
        <v>2021</v>
      </c>
    </row>
    <row r="4" spans="1:3" ht="17.25" customHeight="1">
      <c r="B4" s="436" t="s">
        <v>964</v>
      </c>
      <c r="C4" s="437">
        <v>76</v>
      </c>
    </row>
    <row r="5" spans="1:3" ht="17" customHeight="1">
      <c r="B5" s="438" t="s">
        <v>947</v>
      </c>
      <c r="C5" s="439">
        <v>69</v>
      </c>
    </row>
    <row r="6" spans="1:3" ht="17" customHeight="1">
      <c r="B6" s="436" t="s">
        <v>965</v>
      </c>
      <c r="C6" s="437">
        <v>80</v>
      </c>
    </row>
    <row r="7" spans="1:3" ht="17" customHeight="1">
      <c r="B7" s="438" t="s">
        <v>946</v>
      </c>
      <c r="C7" s="439">
        <v>77</v>
      </c>
    </row>
    <row r="8" spans="1:3" ht="17" customHeight="1">
      <c r="B8" s="436" t="s">
        <v>955</v>
      </c>
      <c r="C8" s="437">
        <v>74</v>
      </c>
    </row>
    <row r="9" spans="1:3" ht="17" customHeight="1">
      <c r="B9" s="438" t="s">
        <v>956</v>
      </c>
      <c r="C9" s="439">
        <v>80</v>
      </c>
    </row>
    <row r="10" spans="1:3" ht="17" customHeight="1">
      <c r="B10" s="436" t="s">
        <v>957</v>
      </c>
      <c r="C10" s="437">
        <v>52</v>
      </c>
    </row>
    <row r="11" spans="1:3" ht="17" customHeight="1">
      <c r="B11" s="438" t="s">
        <v>948</v>
      </c>
      <c r="C11" s="439">
        <v>70</v>
      </c>
    </row>
    <row r="12" spans="1:3" ht="17" customHeight="1">
      <c r="B12" s="436" t="s">
        <v>950</v>
      </c>
      <c r="C12" s="437">
        <v>127</v>
      </c>
    </row>
    <row r="13" spans="1:3" ht="17" customHeight="1">
      <c r="B13" s="438" t="s">
        <v>960</v>
      </c>
      <c r="C13" s="439">
        <v>75</v>
      </c>
    </row>
    <row r="14" spans="1:3" ht="17" customHeight="1">
      <c r="B14" s="444" t="s">
        <v>961</v>
      </c>
      <c r="C14" s="445">
        <v>62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B15F-3E77-4F13-A726-ED9694BACBEC}">
  <sheetPr>
    <tabColor theme="4" tint="0.79998168889431442"/>
  </sheetPr>
  <dimension ref="A1:D15"/>
  <sheetViews>
    <sheetView showGridLines="0" zoomScale="80" zoomScaleNormal="80" workbookViewId="0">
      <selection activeCell="A2" sqref="A2"/>
    </sheetView>
  </sheetViews>
  <sheetFormatPr baseColWidth="10" defaultColWidth="9.1640625" defaultRowHeight="13"/>
  <cols>
    <col min="1" max="1" width="9.1640625" style="220"/>
    <col min="2" max="2" width="31.33203125" style="220" customWidth="1"/>
    <col min="3" max="4" width="31.6640625" style="220" customWidth="1"/>
    <col min="5" max="16384" width="9.1640625" style="220"/>
  </cols>
  <sheetData>
    <row r="1" spans="1:4" ht="14">
      <c r="A1" s="488" t="s">
        <v>1011</v>
      </c>
    </row>
    <row r="3" spans="1:4" ht="27.25" customHeight="1">
      <c r="B3" s="446" t="s">
        <v>543</v>
      </c>
      <c r="C3" s="447" t="s">
        <v>966</v>
      </c>
      <c r="D3" s="448" t="s">
        <v>967</v>
      </c>
    </row>
    <row r="4" spans="1:4" ht="17.25" customHeight="1">
      <c r="B4" s="449">
        <v>2010</v>
      </c>
      <c r="C4" s="450">
        <v>27.1</v>
      </c>
      <c r="D4" s="451">
        <v>25.6</v>
      </c>
    </row>
    <row r="5" spans="1:4" ht="17" customHeight="1">
      <c r="B5" s="452">
        <v>2011</v>
      </c>
      <c r="C5" s="453">
        <v>24</v>
      </c>
      <c r="D5" s="454">
        <v>23.5</v>
      </c>
    </row>
    <row r="6" spans="1:4" ht="17" customHeight="1">
      <c r="B6" s="449">
        <v>2012</v>
      </c>
      <c r="C6" s="450">
        <v>23.4</v>
      </c>
      <c r="D6" s="451">
        <v>18.2</v>
      </c>
    </row>
    <row r="7" spans="1:4" ht="17" customHeight="1">
      <c r="B7" s="452">
        <v>2013</v>
      </c>
      <c r="C7" s="453">
        <v>22.9</v>
      </c>
      <c r="D7" s="454">
        <v>15.3</v>
      </c>
    </row>
    <row r="8" spans="1:4" ht="17" customHeight="1">
      <c r="B8" s="449">
        <v>2014</v>
      </c>
      <c r="C8" s="450">
        <v>22.4</v>
      </c>
      <c r="D8" s="451">
        <v>13.7</v>
      </c>
    </row>
    <row r="9" spans="1:4" ht="17" customHeight="1">
      <c r="B9" s="452">
        <v>2015</v>
      </c>
      <c r="C9" s="453">
        <v>21.7</v>
      </c>
      <c r="D9" s="454">
        <v>12.4</v>
      </c>
    </row>
    <row r="10" spans="1:4" ht="17" customHeight="1">
      <c r="B10" s="449">
        <v>2016</v>
      </c>
      <c r="C10" s="450">
        <v>21.1</v>
      </c>
      <c r="D10" s="451">
        <v>11.3</v>
      </c>
    </row>
    <row r="11" spans="1:4" ht="17" customHeight="1">
      <c r="B11" s="452">
        <v>2017</v>
      </c>
      <c r="C11" s="453">
        <v>21.5</v>
      </c>
      <c r="D11" s="454">
        <v>10.9</v>
      </c>
    </row>
    <row r="12" spans="1:4" ht="17" customHeight="1">
      <c r="B12" s="449">
        <v>2018</v>
      </c>
      <c r="C12" s="450">
        <v>20.100000000000001</v>
      </c>
      <c r="D12" s="451">
        <v>10.4</v>
      </c>
    </row>
    <row r="13" spans="1:4" ht="17" customHeight="1">
      <c r="B13" s="452">
        <v>2019</v>
      </c>
      <c r="C13" s="453">
        <v>19.2</v>
      </c>
      <c r="D13" s="454">
        <v>9.9</v>
      </c>
    </row>
    <row r="14" spans="1:4" ht="17" customHeight="1">
      <c r="B14" s="452">
        <v>2020</v>
      </c>
      <c r="C14" s="453">
        <v>18.2</v>
      </c>
      <c r="D14" s="454">
        <v>9.6</v>
      </c>
    </row>
    <row r="15" spans="1:4" ht="17" customHeight="1">
      <c r="B15" s="455">
        <v>2021</v>
      </c>
      <c r="C15" s="456">
        <v>18.2</v>
      </c>
      <c r="D15" s="457">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CD07-757F-4381-9E0F-08B523995CFB}">
  <sheetPr>
    <tabColor theme="9" tint="0.39997558519241921"/>
  </sheetPr>
  <dimension ref="A1:S36"/>
  <sheetViews>
    <sheetView showGridLines="0" zoomScale="70" zoomScaleNormal="70" workbookViewId="0">
      <selection activeCell="A2" sqref="A2"/>
    </sheetView>
  </sheetViews>
  <sheetFormatPr baseColWidth="10" defaultColWidth="8.83203125" defaultRowHeight="15"/>
  <cols>
    <col min="3" max="3" width="17.6640625" bestFit="1" customWidth="1"/>
    <col min="4" max="4" width="34.83203125" bestFit="1" customWidth="1"/>
    <col min="5" max="16" width="7.83203125" customWidth="1"/>
  </cols>
  <sheetData>
    <row r="1" spans="1:16">
      <c r="A1" s="8" t="s">
        <v>1032</v>
      </c>
    </row>
    <row r="5" spans="1:16">
      <c r="C5" s="505" t="s">
        <v>1025</v>
      </c>
      <c r="D5" s="97" t="s">
        <v>1031</v>
      </c>
      <c r="E5" s="307">
        <v>2010</v>
      </c>
      <c r="F5" s="307">
        <v>2011</v>
      </c>
      <c r="G5" s="307">
        <v>2012</v>
      </c>
      <c r="H5" s="307">
        <v>2013</v>
      </c>
      <c r="I5" s="307">
        <v>2014</v>
      </c>
      <c r="J5" s="307">
        <v>2015</v>
      </c>
      <c r="K5" s="307">
        <v>2016</v>
      </c>
      <c r="L5" s="307">
        <v>2017</v>
      </c>
      <c r="M5" s="307">
        <v>2018</v>
      </c>
      <c r="N5" s="307">
        <v>2019</v>
      </c>
      <c r="O5" s="307">
        <v>2020</v>
      </c>
      <c r="P5" s="307">
        <v>2021</v>
      </c>
    </row>
    <row r="6" spans="1:16">
      <c r="C6" s="305" t="s">
        <v>1022</v>
      </c>
      <c r="D6" s="503" t="s">
        <v>1030</v>
      </c>
      <c r="E6" s="504">
        <v>7.8969162928917303E-3</v>
      </c>
      <c r="F6" s="504">
        <v>1.4691180797140531E-2</v>
      </c>
      <c r="G6" s="504">
        <v>2.6691339331497435E-2</v>
      </c>
      <c r="H6" s="504">
        <v>4.1358974240771279E-3</v>
      </c>
      <c r="I6" s="504">
        <v>2.7780679083109967E-3</v>
      </c>
      <c r="J6" s="504">
        <v>4.6146500004185576E-2</v>
      </c>
      <c r="K6" s="300"/>
      <c r="L6" s="300"/>
      <c r="M6" s="504">
        <v>6.8123627602324766E-2</v>
      </c>
      <c r="N6" s="300"/>
      <c r="O6" s="504">
        <v>3.4927850222624649E-3</v>
      </c>
      <c r="P6" s="300"/>
    </row>
    <row r="7" spans="1:16">
      <c r="C7" s="305" t="s">
        <v>693</v>
      </c>
      <c r="D7" s="503" t="s">
        <v>1030</v>
      </c>
      <c r="E7" s="504">
        <v>2.0407333006198257E-2</v>
      </c>
      <c r="F7" s="300"/>
      <c r="G7" s="300"/>
      <c r="H7" s="504">
        <v>1.9106350160673045E-3</v>
      </c>
      <c r="I7" s="504">
        <v>4.6895205088938827E-3</v>
      </c>
      <c r="J7" s="504">
        <v>3.3008117480735435E-3</v>
      </c>
      <c r="K7" s="504">
        <v>2.5883971354254253E-3</v>
      </c>
      <c r="L7" s="504">
        <v>6.5649976214617226E-2</v>
      </c>
      <c r="M7" s="300"/>
      <c r="N7" s="504">
        <v>1.1897249389961173E-3</v>
      </c>
      <c r="O7" s="504">
        <v>1.211929727569591E-2</v>
      </c>
      <c r="P7" s="504">
        <v>1.753318375004442E-3</v>
      </c>
    </row>
    <row r="8" spans="1:16">
      <c r="C8" s="305" t="s">
        <v>1023</v>
      </c>
      <c r="D8" s="503" t="s">
        <v>1030</v>
      </c>
      <c r="E8" s="504">
        <v>1.8457747003307809</v>
      </c>
      <c r="F8" s="504">
        <v>2.0972706553741731</v>
      </c>
      <c r="G8" s="504">
        <v>4.2093325003238427</v>
      </c>
      <c r="H8" s="504">
        <v>1.9188812623730409</v>
      </c>
      <c r="I8" s="504">
        <v>2.0916410498933398</v>
      </c>
      <c r="J8" s="504">
        <v>3.4953357411717225</v>
      </c>
      <c r="K8" s="504">
        <v>1.4145676027016996</v>
      </c>
      <c r="L8" s="504">
        <v>0.96972292630930701</v>
      </c>
      <c r="M8" s="504">
        <v>2.024311868099546</v>
      </c>
      <c r="N8" s="504">
        <v>0.89181789210769014</v>
      </c>
      <c r="O8" s="504">
        <v>1.2111308457462344</v>
      </c>
      <c r="P8" s="504">
        <v>0.9610928391614878</v>
      </c>
    </row>
    <row r="9" spans="1:16">
      <c r="C9" s="305" t="s">
        <v>840</v>
      </c>
      <c r="D9" s="503" t="s">
        <v>1030</v>
      </c>
      <c r="E9" s="300"/>
      <c r="F9" s="300"/>
      <c r="G9" s="300"/>
      <c r="H9" s="300"/>
      <c r="I9" s="300"/>
      <c r="J9" s="300"/>
      <c r="K9" s="300"/>
      <c r="L9" s="504">
        <v>1.1957554417553872E-2</v>
      </c>
      <c r="M9" s="504">
        <v>0.1363488728763898</v>
      </c>
      <c r="N9" s="504">
        <v>0.47340861704664683</v>
      </c>
      <c r="O9" s="504">
        <v>0.75968342639981035</v>
      </c>
      <c r="P9" s="504">
        <v>1.3454343717848811</v>
      </c>
    </row>
    <row r="10" spans="1:16">
      <c r="C10" s="305" t="s">
        <v>179</v>
      </c>
      <c r="D10" s="503" t="s">
        <v>1030</v>
      </c>
      <c r="E10" s="300"/>
      <c r="F10" s="300"/>
      <c r="G10" s="300"/>
      <c r="H10" s="300"/>
      <c r="I10" s="300"/>
      <c r="J10" s="300"/>
      <c r="K10" s="300"/>
      <c r="L10" s="300"/>
      <c r="M10" s="300"/>
      <c r="N10" s="300"/>
      <c r="O10" s="300"/>
      <c r="P10" s="504">
        <v>1.28942039968579E-2</v>
      </c>
    </row>
    <row r="11" spans="1:16">
      <c r="C11" s="305" t="s">
        <v>45</v>
      </c>
      <c r="D11" s="503" t="s">
        <v>1030</v>
      </c>
      <c r="E11" s="504">
        <v>3.4367208198432731E-4</v>
      </c>
      <c r="F11" s="504">
        <v>1.2700599577791436E-2</v>
      </c>
      <c r="G11" s="504">
        <v>1.2469908792259734E-3</v>
      </c>
      <c r="H11" s="504">
        <v>5.1653759381646101E-3</v>
      </c>
      <c r="I11" s="504">
        <v>3.6233056945938952E-2</v>
      </c>
      <c r="J11" s="504">
        <v>1.5601669366331233E-2</v>
      </c>
      <c r="K11" s="504">
        <v>5.7157191793195054E-2</v>
      </c>
      <c r="L11" s="504">
        <v>0.47973215999973762</v>
      </c>
      <c r="M11" s="504">
        <v>0.47458159657912169</v>
      </c>
      <c r="N11" s="504">
        <v>1.2343448996118038</v>
      </c>
      <c r="O11" s="504">
        <v>4.2429389772026891</v>
      </c>
      <c r="P11" s="504">
        <v>3.3497068852854954</v>
      </c>
    </row>
    <row r="12" spans="1:16">
      <c r="C12" s="502"/>
      <c r="D12" s="503"/>
      <c r="E12" s="504"/>
      <c r="F12" s="504"/>
      <c r="G12" s="504"/>
      <c r="H12" s="504"/>
      <c r="I12" s="504"/>
      <c r="J12" s="504"/>
      <c r="K12" s="504"/>
      <c r="L12" s="504"/>
      <c r="M12" s="504"/>
      <c r="N12" s="504"/>
      <c r="O12" s="504"/>
      <c r="P12" s="504"/>
    </row>
    <row r="13" spans="1:16">
      <c r="C13" s="505" t="s">
        <v>1025</v>
      </c>
      <c r="D13" s="97" t="s">
        <v>1031</v>
      </c>
      <c r="E13" s="307">
        <v>2010</v>
      </c>
      <c r="F13" s="307">
        <v>2011</v>
      </c>
      <c r="G13" s="307">
        <v>2012</v>
      </c>
      <c r="H13" s="307">
        <v>2013</v>
      </c>
      <c r="I13" s="307">
        <v>2014</v>
      </c>
      <c r="J13" s="307">
        <v>2015</v>
      </c>
      <c r="K13" s="307">
        <v>2016</v>
      </c>
      <c r="L13" s="307">
        <v>2017</v>
      </c>
      <c r="M13" s="307">
        <v>2018</v>
      </c>
      <c r="N13" s="307">
        <v>2019</v>
      </c>
      <c r="O13" s="307">
        <v>2020</v>
      </c>
      <c r="P13" s="307">
        <v>2021</v>
      </c>
    </row>
    <row r="14" spans="1:16">
      <c r="C14" s="305" t="s">
        <v>1022</v>
      </c>
      <c r="D14" s="503" t="s">
        <v>1034</v>
      </c>
      <c r="E14" s="504">
        <v>7.8969162928917303E-3</v>
      </c>
      <c r="F14" s="504">
        <v>2.2588097090032261E-2</v>
      </c>
      <c r="G14" s="504">
        <v>4.9279436421529696E-2</v>
      </c>
      <c r="H14" s="504">
        <v>5.3415333845606823E-2</v>
      </c>
      <c r="I14" s="504">
        <v>5.6193401753917821E-2</v>
      </c>
      <c r="J14" s="504">
        <v>0.1023399017581034</v>
      </c>
      <c r="K14" s="504">
        <v>0.1023399017581034</v>
      </c>
      <c r="L14" s="504">
        <v>0.1023399017581034</v>
      </c>
      <c r="M14" s="504">
        <v>0.17046352936042816</v>
      </c>
      <c r="N14" s="504">
        <v>0.17046352936042816</v>
      </c>
      <c r="O14" s="504">
        <v>0.17395631438269063</v>
      </c>
      <c r="P14" s="504">
        <v>0.17395631438269063</v>
      </c>
    </row>
    <row r="15" spans="1:16">
      <c r="C15" s="305" t="s">
        <v>693</v>
      </c>
      <c r="D15" s="503" t="s">
        <v>1034</v>
      </c>
      <c r="E15" s="504">
        <v>2.0407333006198257E-2</v>
      </c>
      <c r="F15" s="504">
        <v>2.0407333006198257E-2</v>
      </c>
      <c r="G15" s="504">
        <v>2.0407333006198257E-2</v>
      </c>
      <c r="H15" s="504">
        <v>2.2317968022265561E-2</v>
      </c>
      <c r="I15" s="504">
        <v>2.7007488531159446E-2</v>
      </c>
      <c r="J15" s="504">
        <v>3.0308300279232991E-2</v>
      </c>
      <c r="K15" s="504">
        <v>3.2896697414658414E-2</v>
      </c>
      <c r="L15" s="504">
        <v>9.8546673629275633E-2</v>
      </c>
      <c r="M15" s="504">
        <v>9.8546673629275633E-2</v>
      </c>
      <c r="N15" s="504">
        <v>9.9736398568271753E-2</v>
      </c>
      <c r="O15" s="504">
        <v>0.11185569584396766</v>
      </c>
      <c r="P15" s="504">
        <v>0.11360901421897211</v>
      </c>
    </row>
    <row r="16" spans="1:16">
      <c r="C16" s="305" t="s">
        <v>1023</v>
      </c>
      <c r="D16" s="503" t="s">
        <v>1034</v>
      </c>
      <c r="E16" s="504">
        <v>1.8457747003307809</v>
      </c>
      <c r="F16" s="504">
        <v>3.9430453557049541</v>
      </c>
      <c r="G16" s="504">
        <v>8.1523778560287958</v>
      </c>
      <c r="H16" s="504">
        <v>10.071259118401837</v>
      </c>
      <c r="I16" s="504">
        <v>12.162900168295177</v>
      </c>
      <c r="J16" s="504">
        <v>15.658235909466899</v>
      </c>
      <c r="K16" s="504">
        <v>17.072803512168598</v>
      </c>
      <c r="L16" s="504">
        <v>18.042526438477903</v>
      </c>
      <c r="M16" s="504">
        <v>20.066838306577448</v>
      </c>
      <c r="N16" s="504">
        <v>20.958656198685137</v>
      </c>
      <c r="O16" s="504">
        <v>22.16978704443137</v>
      </c>
      <c r="P16" s="504">
        <v>23.130879883592858</v>
      </c>
    </row>
    <row r="17" spans="3:19">
      <c r="C17" s="305" t="s">
        <v>840</v>
      </c>
      <c r="D17" s="503" t="s">
        <v>1034</v>
      </c>
      <c r="E17" s="504"/>
      <c r="F17" s="504"/>
      <c r="G17" s="504"/>
      <c r="H17" s="504"/>
      <c r="I17" s="504"/>
      <c r="J17" s="504"/>
      <c r="K17" s="504"/>
      <c r="L17" s="504">
        <v>1.1957554417553872E-2</v>
      </c>
      <c r="M17" s="504">
        <v>0.14830642729394367</v>
      </c>
      <c r="N17" s="504">
        <v>0.62171504434059055</v>
      </c>
      <c r="O17" s="504">
        <v>1.3813984707404008</v>
      </c>
      <c r="P17" s="504">
        <v>2.7268328425252819</v>
      </c>
    </row>
    <row r="18" spans="3:19">
      <c r="C18" s="305" t="s">
        <v>179</v>
      </c>
      <c r="D18" s="503" t="s">
        <v>1034</v>
      </c>
      <c r="E18" s="504"/>
      <c r="F18" s="504"/>
      <c r="G18" s="504"/>
      <c r="H18" s="504"/>
      <c r="I18" s="504"/>
      <c r="J18" s="504"/>
      <c r="K18" s="504"/>
      <c r="L18" s="504"/>
      <c r="M18" s="504"/>
      <c r="N18" s="504"/>
      <c r="O18" s="504"/>
      <c r="P18" s="504">
        <v>1.28942039968579E-2</v>
      </c>
    </row>
    <row r="19" spans="3:19">
      <c r="C19" s="305" t="s">
        <v>45</v>
      </c>
      <c r="D19" s="503" t="s">
        <v>1034</v>
      </c>
      <c r="E19" s="504">
        <v>3.4367208198432731E-4</v>
      </c>
      <c r="F19" s="504">
        <v>1.3044271659775763E-2</v>
      </c>
      <c r="G19" s="504">
        <v>1.4291262539001736E-2</v>
      </c>
      <c r="H19" s="504">
        <v>1.9456638477166346E-2</v>
      </c>
      <c r="I19" s="504">
        <v>5.5689695423105298E-2</v>
      </c>
      <c r="J19" s="504">
        <v>7.1291364789436526E-2</v>
      </c>
      <c r="K19" s="504">
        <v>0.12844855658263157</v>
      </c>
      <c r="L19" s="504">
        <v>0.60818071658236916</v>
      </c>
      <c r="M19" s="504">
        <v>1.0827623131614907</v>
      </c>
      <c r="N19" s="504">
        <v>2.3171072127732946</v>
      </c>
      <c r="O19" s="504">
        <v>6.5600461899759832</v>
      </c>
      <c r="P19" s="504">
        <v>9.9097530752614791</v>
      </c>
    </row>
    <row r="20" spans="3:19">
      <c r="C20" s="502"/>
      <c r="D20" s="503"/>
      <c r="E20" s="504"/>
      <c r="F20" s="504"/>
      <c r="G20" s="504"/>
      <c r="H20" s="504"/>
      <c r="I20" s="504"/>
      <c r="J20" s="504"/>
      <c r="K20" s="504"/>
      <c r="L20" s="504"/>
      <c r="M20" s="504"/>
      <c r="N20" s="504"/>
      <c r="O20" s="504"/>
      <c r="P20" s="504"/>
    </row>
    <row r="21" spans="3:19">
      <c r="C21" s="502"/>
      <c r="D21" s="503"/>
      <c r="E21" s="504"/>
      <c r="F21" s="504"/>
      <c r="G21" s="504"/>
      <c r="H21" s="504"/>
      <c r="I21" s="504"/>
      <c r="J21" s="504"/>
      <c r="K21" s="504"/>
      <c r="L21" s="504"/>
      <c r="M21" s="504"/>
      <c r="N21" s="504"/>
      <c r="O21" s="504"/>
      <c r="P21" s="504"/>
    </row>
    <row r="22" spans="3:19">
      <c r="C22" s="505" t="s">
        <v>1025</v>
      </c>
      <c r="D22" s="97" t="s">
        <v>1031</v>
      </c>
      <c r="E22" s="307">
        <v>2010</v>
      </c>
      <c r="F22" s="307">
        <v>2011</v>
      </c>
      <c r="G22" s="307">
        <v>2012</v>
      </c>
      <c r="H22" s="307">
        <v>2013</v>
      </c>
      <c r="I22" s="307">
        <v>2014</v>
      </c>
      <c r="J22" s="307">
        <v>2015</v>
      </c>
      <c r="K22" s="307">
        <v>2016</v>
      </c>
      <c r="L22" s="307">
        <v>2017</v>
      </c>
      <c r="M22" s="307">
        <v>2018</v>
      </c>
      <c r="N22" s="307">
        <v>2019</v>
      </c>
      <c r="O22" s="307">
        <v>2020</v>
      </c>
      <c r="P22" s="307">
        <v>2021</v>
      </c>
    </row>
    <row r="23" spans="3:19">
      <c r="C23" s="305" t="s">
        <v>1022</v>
      </c>
      <c r="D23" s="502" t="s">
        <v>1033</v>
      </c>
      <c r="E23" s="504">
        <v>1.0964292684599999</v>
      </c>
      <c r="F23" s="504">
        <v>2.1315742712376</v>
      </c>
      <c r="G23" s="504">
        <v>3.6735898822559996</v>
      </c>
      <c r="H23" s="504">
        <v>1.7551327641648</v>
      </c>
      <c r="I23" s="504">
        <v>1.2859851624168002</v>
      </c>
      <c r="J23" s="504">
        <v>3.610925469288</v>
      </c>
      <c r="K23" s="300"/>
      <c r="L23" s="300"/>
      <c r="M23" s="504">
        <v>17.810339267520007</v>
      </c>
      <c r="N23" s="300"/>
      <c r="O23" s="504">
        <v>0.95743296</v>
      </c>
      <c r="P23" s="300"/>
    </row>
    <row r="24" spans="3:19">
      <c r="C24" s="97" t="s">
        <v>693</v>
      </c>
      <c r="D24" s="502" t="s">
        <v>1033</v>
      </c>
      <c r="E24" s="504">
        <v>1.8044323930799999</v>
      </c>
      <c r="F24" s="300"/>
      <c r="G24" s="300"/>
      <c r="H24" s="504">
        <v>0.31036014240000004</v>
      </c>
      <c r="I24" s="504">
        <v>0.62458800000000003</v>
      </c>
      <c r="J24" s="504">
        <v>1.2614399999999999</v>
      </c>
      <c r="K24" s="504">
        <v>0.86724000000000001</v>
      </c>
      <c r="L24" s="504">
        <v>3.2534640000000001</v>
      </c>
      <c r="M24" s="300"/>
      <c r="N24" s="504">
        <v>0.22994999999999999</v>
      </c>
      <c r="O24" s="504">
        <v>0.70824600000000015</v>
      </c>
      <c r="P24" s="504">
        <v>0.24444444444444444</v>
      </c>
    </row>
    <row r="25" spans="3:19">
      <c r="C25" s="97" t="s">
        <v>1023</v>
      </c>
      <c r="D25" s="502" t="s">
        <v>1033</v>
      </c>
      <c r="E25" s="504">
        <v>101.70255052615806</v>
      </c>
      <c r="F25" s="504">
        <v>99.655518813265218</v>
      </c>
      <c r="G25" s="504">
        <v>208.70152786758621</v>
      </c>
      <c r="H25" s="504">
        <v>111.79740715584602</v>
      </c>
      <c r="I25" s="504">
        <v>112.07647990095249</v>
      </c>
      <c r="J25" s="504">
        <v>172.7245894870872</v>
      </c>
      <c r="K25" s="504">
        <v>91.100455198226385</v>
      </c>
      <c r="L25" s="504">
        <v>52.468353231479981</v>
      </c>
      <c r="M25" s="504">
        <v>103.36382882246595</v>
      </c>
      <c r="N25" s="504">
        <v>50.025332145000647</v>
      </c>
      <c r="O25" s="504">
        <v>61.160837060777311</v>
      </c>
      <c r="P25" s="504">
        <v>75.878972263420223</v>
      </c>
    </row>
    <row r="26" spans="3:19">
      <c r="C26" s="97" t="s">
        <v>840</v>
      </c>
      <c r="D26" s="502" t="s">
        <v>1033</v>
      </c>
      <c r="E26" s="300"/>
      <c r="F26" s="300"/>
      <c r="G26" s="300"/>
      <c r="H26" s="300"/>
      <c r="I26" s="300"/>
      <c r="J26" s="300"/>
      <c r="K26" s="300"/>
      <c r="L26" s="504">
        <v>2.4952322836800005</v>
      </c>
      <c r="M26" s="504">
        <v>44.245843031669999</v>
      </c>
      <c r="N26" s="504">
        <v>41.896220320799998</v>
      </c>
      <c r="O26" s="504">
        <v>47.502665569679991</v>
      </c>
      <c r="P26" s="504">
        <v>70.619777749239802</v>
      </c>
    </row>
    <row r="27" spans="3:19">
      <c r="C27" s="97" t="s">
        <v>179</v>
      </c>
      <c r="D27" s="502" t="s">
        <v>1033</v>
      </c>
      <c r="E27" s="300"/>
      <c r="F27" s="300"/>
      <c r="G27" s="300"/>
      <c r="H27" s="300"/>
      <c r="I27" s="300"/>
      <c r="J27" s="300"/>
      <c r="K27" s="300"/>
      <c r="L27" s="300"/>
      <c r="M27" s="300"/>
      <c r="N27" s="300"/>
      <c r="O27" s="300"/>
      <c r="P27" s="504">
        <v>0.72141753599999991</v>
      </c>
    </row>
    <row r="28" spans="3:19">
      <c r="C28" s="97" t="s">
        <v>45</v>
      </c>
      <c r="D28" s="502" t="s">
        <v>1033</v>
      </c>
      <c r="E28" s="504">
        <v>0.21364971787200002</v>
      </c>
      <c r="F28" s="504">
        <v>0.84380380662960008</v>
      </c>
      <c r="G28" s="504">
        <v>0.21973522680000002</v>
      </c>
      <c r="H28" s="504">
        <v>0.76540114603799991</v>
      </c>
      <c r="I28" s="504">
        <v>2.9655391540440004</v>
      </c>
      <c r="J28" s="504">
        <v>3.9146830330639992</v>
      </c>
      <c r="K28" s="504">
        <v>4.7699103661701034</v>
      </c>
      <c r="L28" s="504">
        <v>59.932713259211987</v>
      </c>
      <c r="M28" s="504">
        <v>64.431935094944222</v>
      </c>
      <c r="N28" s="504">
        <v>81.369171761498649</v>
      </c>
      <c r="O28" s="504">
        <v>223.14468544703394</v>
      </c>
      <c r="P28" s="504">
        <v>138.31844019745736</v>
      </c>
    </row>
    <row r="30" spans="3:19">
      <c r="C30" s="505" t="s">
        <v>1025</v>
      </c>
      <c r="D30" s="97" t="s">
        <v>1031</v>
      </c>
      <c r="E30" s="307">
        <v>2010</v>
      </c>
      <c r="F30" s="307">
        <v>2011</v>
      </c>
      <c r="G30" s="307">
        <v>2012</v>
      </c>
      <c r="H30" s="307">
        <v>2013</v>
      </c>
      <c r="I30" s="307">
        <v>2014</v>
      </c>
      <c r="J30" s="307">
        <v>2015</v>
      </c>
      <c r="K30" s="307">
        <v>2016</v>
      </c>
      <c r="L30" s="307">
        <v>2017</v>
      </c>
      <c r="M30" s="307">
        <v>2018</v>
      </c>
      <c r="N30" s="307">
        <v>2019</v>
      </c>
      <c r="O30" s="307">
        <v>2020</v>
      </c>
      <c r="P30" s="307">
        <v>2021</v>
      </c>
    </row>
    <row r="31" spans="3:19">
      <c r="C31" s="305" t="s">
        <v>1022</v>
      </c>
      <c r="D31" s="502" t="s">
        <v>1035</v>
      </c>
      <c r="E31" s="506">
        <v>1.0964292684599999</v>
      </c>
      <c r="F31" s="506">
        <v>3.2280035396975997</v>
      </c>
      <c r="G31" s="506">
        <v>6.9015934219535993</v>
      </c>
      <c r="H31" s="506">
        <v>8.6567261861183997</v>
      </c>
      <c r="I31" s="506">
        <v>9.9427113485351999</v>
      </c>
      <c r="J31" s="506">
        <v>13.5536368178232</v>
      </c>
      <c r="K31" s="506">
        <v>13.5536368178232</v>
      </c>
      <c r="L31" s="506">
        <v>13.5536368178232</v>
      </c>
      <c r="M31" s="506">
        <v>31.363976085343207</v>
      </c>
      <c r="N31" s="506">
        <v>31.363976085343207</v>
      </c>
      <c r="O31" s="506">
        <v>32.321409045343209</v>
      </c>
      <c r="P31" s="506">
        <v>32.321409045343209</v>
      </c>
    </row>
    <row r="32" spans="3:19">
      <c r="C32" s="97" t="s">
        <v>693</v>
      </c>
      <c r="D32" s="502" t="s">
        <v>1035</v>
      </c>
      <c r="E32" s="506">
        <v>1.8044323930799999</v>
      </c>
      <c r="F32" s="506">
        <v>1.8044323930799999</v>
      </c>
      <c r="G32" s="506">
        <v>1.8044323930799999</v>
      </c>
      <c r="H32" s="506">
        <v>2.1147925354799999</v>
      </c>
      <c r="I32" s="506">
        <v>2.73938053548</v>
      </c>
      <c r="J32" s="506">
        <v>4.0008205354799999</v>
      </c>
      <c r="K32" s="506">
        <v>4.8680605354799997</v>
      </c>
      <c r="L32" s="506">
        <v>8.121524535479999</v>
      </c>
      <c r="M32" s="506">
        <v>8.121524535479999</v>
      </c>
      <c r="N32" s="506">
        <v>8.3514745354799995</v>
      </c>
      <c r="O32" s="506">
        <v>9.0597205354800003</v>
      </c>
      <c r="P32" s="506">
        <v>9.3041649799244439</v>
      </c>
      <c r="S32" s="507"/>
    </row>
    <row r="33" spans="3:16">
      <c r="C33" s="97" t="s">
        <v>1023</v>
      </c>
      <c r="D33" s="502" t="s">
        <v>1035</v>
      </c>
      <c r="E33" s="506">
        <v>101.70255052615806</v>
      </c>
      <c r="F33" s="506">
        <v>201.35806933942328</v>
      </c>
      <c r="G33" s="506">
        <v>410.05959720700946</v>
      </c>
      <c r="H33" s="506">
        <v>521.85700436285549</v>
      </c>
      <c r="I33" s="506">
        <v>633.93348426380794</v>
      </c>
      <c r="J33" s="506">
        <v>806.65807375089514</v>
      </c>
      <c r="K33" s="506">
        <v>897.75852894912157</v>
      </c>
      <c r="L33" s="506">
        <v>950.22688218060159</v>
      </c>
      <c r="M33" s="506">
        <v>1053.5907110030676</v>
      </c>
      <c r="N33" s="506">
        <v>1103.6160431480682</v>
      </c>
      <c r="O33" s="506">
        <v>1164.7768802088456</v>
      </c>
      <c r="P33" s="506">
        <v>1240.6558524722659</v>
      </c>
    </row>
    <row r="34" spans="3:16">
      <c r="C34" s="97" t="s">
        <v>840</v>
      </c>
      <c r="D34" s="502" t="s">
        <v>1035</v>
      </c>
      <c r="E34" s="506"/>
      <c r="F34" s="506"/>
      <c r="G34" s="506"/>
      <c r="H34" s="506"/>
      <c r="I34" s="506"/>
      <c r="J34" s="506"/>
      <c r="K34" s="506"/>
      <c r="L34" s="506">
        <v>2.4952322836800005</v>
      </c>
      <c r="M34" s="506">
        <v>46.741075315350002</v>
      </c>
      <c r="N34" s="506">
        <v>88.63729563615</v>
      </c>
      <c r="O34" s="506">
        <v>136.13996120582999</v>
      </c>
      <c r="P34" s="506">
        <v>206.75973895506979</v>
      </c>
    </row>
    <row r="35" spans="3:16">
      <c r="C35" s="97" t="s">
        <v>179</v>
      </c>
      <c r="D35" s="502" t="s">
        <v>1035</v>
      </c>
      <c r="E35" s="506"/>
      <c r="F35" s="506"/>
      <c r="G35" s="506"/>
      <c r="H35" s="506"/>
      <c r="I35" s="506"/>
      <c r="J35" s="506"/>
      <c r="K35" s="506"/>
      <c r="L35" s="506"/>
      <c r="M35" s="506"/>
      <c r="N35" s="506"/>
      <c r="O35" s="506"/>
      <c r="P35" s="506">
        <v>0.72141753599999991</v>
      </c>
    </row>
    <row r="36" spans="3:16">
      <c r="C36" s="97" t="s">
        <v>45</v>
      </c>
      <c r="D36" s="502" t="s">
        <v>1035</v>
      </c>
      <c r="E36" s="506">
        <v>0.21364971787200002</v>
      </c>
      <c r="F36" s="506">
        <v>1.0574535245016001</v>
      </c>
      <c r="G36" s="506">
        <v>1.2771887513016003</v>
      </c>
      <c r="H36" s="506">
        <v>2.0425898973396004</v>
      </c>
      <c r="I36" s="506">
        <v>5.0081290513836008</v>
      </c>
      <c r="J36" s="506">
        <v>8.9228120844475995</v>
      </c>
      <c r="K36" s="506">
        <v>13.692722450617703</v>
      </c>
      <c r="L36" s="506">
        <v>73.625435709829688</v>
      </c>
      <c r="M36" s="506">
        <v>138.05737080477391</v>
      </c>
      <c r="N36" s="506">
        <v>219.42654256627256</v>
      </c>
      <c r="O36" s="506">
        <v>442.5712280133065</v>
      </c>
      <c r="P36" s="506">
        <v>580.88966821076383</v>
      </c>
    </row>
  </sheetData>
  <pageMargins left="0.7" right="0.7" top="0.75" bottom="0.75" header="0.3" footer="0.3"/>
  <pageSetup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8AB7-9D89-4793-A087-95BE0EBCCA6E}">
  <sheetPr>
    <tabColor theme="4" tint="0.79998168889431442"/>
  </sheetPr>
  <dimension ref="A1:H24"/>
  <sheetViews>
    <sheetView showGridLines="0" zoomScale="80" zoomScaleNormal="80" workbookViewId="0">
      <selection activeCell="A2" sqref="A2"/>
    </sheetView>
  </sheetViews>
  <sheetFormatPr baseColWidth="10" defaultColWidth="9.1640625" defaultRowHeight="13"/>
  <cols>
    <col min="1" max="1" width="9.1640625" style="220"/>
    <col min="2" max="2" width="9.33203125" style="220" customWidth="1"/>
    <col min="3" max="3" width="9.83203125" style="220" customWidth="1"/>
    <col min="4" max="4" width="15" style="220" customWidth="1"/>
    <col min="5" max="5" width="14.83203125" style="220" customWidth="1"/>
    <col min="6" max="6" width="13.33203125" style="220" customWidth="1"/>
    <col min="7" max="7" width="15" style="220" customWidth="1"/>
    <col min="8" max="8" width="17" style="220" customWidth="1"/>
    <col min="9" max="16384" width="9.1640625" style="220"/>
  </cols>
  <sheetData>
    <row r="1" spans="1:8" ht="14">
      <c r="A1" s="488" t="s">
        <v>1012</v>
      </c>
    </row>
    <row r="3" spans="1:8" ht="42.5" customHeight="1">
      <c r="B3" s="459"/>
      <c r="C3" s="460" t="s">
        <v>968</v>
      </c>
      <c r="D3" s="447" t="s">
        <v>969</v>
      </c>
      <c r="E3" s="447" t="s">
        <v>970</v>
      </c>
      <c r="F3" s="461" t="s">
        <v>971</v>
      </c>
      <c r="G3" s="462" t="s">
        <v>972</v>
      </c>
      <c r="H3" s="463" t="s">
        <v>973</v>
      </c>
    </row>
    <row r="4" spans="1:8" ht="27.25" customHeight="1">
      <c r="B4" s="464" t="s">
        <v>974</v>
      </c>
      <c r="C4" s="465" t="s">
        <v>975</v>
      </c>
      <c r="D4" s="466">
        <v>42</v>
      </c>
      <c r="E4" s="466">
        <v>92</v>
      </c>
      <c r="F4" s="467"/>
      <c r="G4" s="467"/>
      <c r="H4" s="468" t="s">
        <v>976</v>
      </c>
    </row>
    <row r="5" spans="1:8" ht="17" customHeight="1">
      <c r="B5" s="469" t="s">
        <v>959</v>
      </c>
      <c r="C5" s="470" t="s">
        <v>975</v>
      </c>
      <c r="D5" s="471"/>
      <c r="E5" s="471"/>
      <c r="F5" s="471"/>
      <c r="G5" s="471"/>
      <c r="H5" s="472"/>
    </row>
    <row r="6" spans="1:8" ht="17" customHeight="1">
      <c r="B6" s="464" t="s">
        <v>951</v>
      </c>
      <c r="C6" s="465" t="s">
        <v>975</v>
      </c>
      <c r="D6" s="466">
        <v>103</v>
      </c>
      <c r="E6" s="466">
        <v>224</v>
      </c>
      <c r="F6" s="473" t="s">
        <v>977</v>
      </c>
      <c r="G6" s="465" t="s">
        <v>978</v>
      </c>
      <c r="H6" s="468" t="s">
        <v>979</v>
      </c>
    </row>
    <row r="7" spans="1:8" ht="27.25" customHeight="1">
      <c r="B7" s="469" t="s">
        <v>980</v>
      </c>
      <c r="C7" s="470" t="s">
        <v>975</v>
      </c>
      <c r="D7" s="474">
        <v>37</v>
      </c>
      <c r="E7" s="474">
        <v>79</v>
      </c>
      <c r="F7" s="475" t="s">
        <v>977</v>
      </c>
      <c r="G7" s="470" t="s">
        <v>978</v>
      </c>
      <c r="H7" s="476" t="s">
        <v>981</v>
      </c>
    </row>
    <row r="8" spans="1:8" ht="27.25" customHeight="1">
      <c r="B8" s="464" t="s">
        <v>957</v>
      </c>
      <c r="C8" s="465" t="s">
        <v>975</v>
      </c>
      <c r="D8" s="466">
        <v>99</v>
      </c>
      <c r="E8" s="466">
        <v>198</v>
      </c>
      <c r="F8" s="473" t="s">
        <v>982</v>
      </c>
      <c r="G8" s="465" t="s">
        <v>983</v>
      </c>
      <c r="H8" s="468" t="s">
        <v>984</v>
      </c>
    </row>
    <row r="9" spans="1:8" ht="51.25" customHeight="1">
      <c r="B9" s="469" t="s">
        <v>957</v>
      </c>
      <c r="C9" s="470" t="s">
        <v>985</v>
      </c>
      <c r="D9" s="474">
        <v>33</v>
      </c>
      <c r="E9" s="474">
        <v>77</v>
      </c>
      <c r="F9" s="475" t="s">
        <v>982</v>
      </c>
      <c r="G9" s="477" t="s">
        <v>986</v>
      </c>
      <c r="H9" s="476" t="s">
        <v>987</v>
      </c>
    </row>
    <row r="10" spans="1:8" ht="27.25" customHeight="1">
      <c r="B10" s="464" t="s">
        <v>947</v>
      </c>
      <c r="C10" s="465" t="s">
        <v>975</v>
      </c>
      <c r="D10" s="466">
        <v>116</v>
      </c>
      <c r="E10" s="466">
        <v>204</v>
      </c>
      <c r="F10" s="473" t="s">
        <v>982</v>
      </c>
      <c r="G10" s="465" t="s">
        <v>988</v>
      </c>
      <c r="H10" s="468" t="s">
        <v>989</v>
      </c>
    </row>
    <row r="11" spans="1:8" ht="27.25" customHeight="1">
      <c r="B11" s="469" t="s">
        <v>990</v>
      </c>
      <c r="C11" s="470" t="s">
        <v>975</v>
      </c>
      <c r="D11" s="474">
        <v>110</v>
      </c>
      <c r="E11" s="474">
        <v>229</v>
      </c>
      <c r="F11" s="475" t="s">
        <v>982</v>
      </c>
      <c r="G11" s="470" t="s">
        <v>988</v>
      </c>
      <c r="H11" s="476" t="s">
        <v>989</v>
      </c>
    </row>
    <row r="12" spans="1:8" ht="27.25" customHeight="1">
      <c r="B12" s="464" t="s">
        <v>991</v>
      </c>
      <c r="C12" s="465" t="s">
        <v>992</v>
      </c>
      <c r="D12" s="466">
        <v>82</v>
      </c>
      <c r="E12" s="466">
        <v>208</v>
      </c>
      <c r="F12" s="473" t="s">
        <v>982</v>
      </c>
      <c r="G12" s="465" t="s">
        <v>988</v>
      </c>
      <c r="H12" s="468" t="s">
        <v>989</v>
      </c>
    </row>
    <row r="13" spans="1:8" ht="27.25" customHeight="1">
      <c r="B13" s="469" t="s">
        <v>956</v>
      </c>
      <c r="C13" s="470" t="s">
        <v>975</v>
      </c>
      <c r="D13" s="474">
        <v>110</v>
      </c>
      <c r="E13" s="474">
        <v>245</v>
      </c>
      <c r="F13" s="475" t="s">
        <v>982</v>
      </c>
      <c r="G13" s="470" t="s">
        <v>988</v>
      </c>
      <c r="H13" s="476" t="s">
        <v>989</v>
      </c>
    </row>
    <row r="14" spans="1:8" ht="27.25" customHeight="1">
      <c r="B14" s="464" t="s">
        <v>946</v>
      </c>
      <c r="C14" s="465" t="s">
        <v>975</v>
      </c>
      <c r="D14" s="466">
        <v>110</v>
      </c>
      <c r="E14" s="466">
        <v>268</v>
      </c>
      <c r="F14" s="473" t="s">
        <v>982</v>
      </c>
      <c r="G14" s="465" t="s">
        <v>988</v>
      </c>
      <c r="H14" s="468" t="s">
        <v>989</v>
      </c>
    </row>
    <row r="15" spans="1:8" ht="39.25" customHeight="1">
      <c r="B15" s="478" t="s">
        <v>958</v>
      </c>
      <c r="C15" s="479" t="s">
        <v>975</v>
      </c>
      <c r="D15" s="480">
        <v>60</v>
      </c>
      <c r="E15" s="480">
        <v>149</v>
      </c>
      <c r="F15" s="481" t="s">
        <v>977</v>
      </c>
      <c r="G15" s="479" t="s">
        <v>978</v>
      </c>
      <c r="H15" s="476" t="s">
        <v>993</v>
      </c>
    </row>
    <row r="16" spans="1:8" ht="27.25" customHeight="1">
      <c r="B16" s="464" t="s">
        <v>958</v>
      </c>
      <c r="C16" s="482" t="s">
        <v>985</v>
      </c>
      <c r="D16" s="483">
        <v>38</v>
      </c>
      <c r="E16" s="483">
        <v>121</v>
      </c>
      <c r="F16" s="484" t="s">
        <v>994</v>
      </c>
      <c r="G16" s="482" t="s">
        <v>978</v>
      </c>
      <c r="H16" s="485" t="s">
        <v>995</v>
      </c>
    </row>
    <row r="17" spans="2:8" ht="26">
      <c r="B17" s="478" t="s">
        <v>996</v>
      </c>
      <c r="C17" s="479" t="s">
        <v>975</v>
      </c>
      <c r="D17" s="480">
        <v>117</v>
      </c>
      <c r="E17" s="480">
        <v>259</v>
      </c>
      <c r="F17" s="481" t="s">
        <v>977</v>
      </c>
      <c r="G17" s="479" t="s">
        <v>997</v>
      </c>
      <c r="H17" s="476" t="s">
        <v>989</v>
      </c>
    </row>
    <row r="18" spans="2:8">
      <c r="B18" s="464" t="s">
        <v>950</v>
      </c>
      <c r="C18" s="482" t="s">
        <v>975</v>
      </c>
      <c r="D18" s="483">
        <v>100</v>
      </c>
      <c r="E18" s="483">
        <v>211</v>
      </c>
      <c r="F18" s="484" t="s">
        <v>977</v>
      </c>
      <c r="G18" s="482" t="s">
        <v>983</v>
      </c>
      <c r="H18" s="485" t="s">
        <v>984</v>
      </c>
    </row>
    <row r="19" spans="2:8" ht="26">
      <c r="B19" s="478" t="s">
        <v>998</v>
      </c>
      <c r="C19" s="479" t="s">
        <v>975</v>
      </c>
      <c r="D19" s="480">
        <v>99</v>
      </c>
      <c r="E19" s="480">
        <v>180</v>
      </c>
      <c r="F19" s="481" t="s">
        <v>977</v>
      </c>
      <c r="G19" s="479" t="s">
        <v>983</v>
      </c>
      <c r="H19" s="476" t="s">
        <v>984</v>
      </c>
    </row>
    <row r="20" spans="2:8" ht="26">
      <c r="B20" s="464" t="s">
        <v>953</v>
      </c>
      <c r="C20" s="482" t="s">
        <v>975</v>
      </c>
      <c r="D20" s="483">
        <v>27</v>
      </c>
      <c r="E20" s="483">
        <v>52</v>
      </c>
      <c r="F20" s="484" t="s">
        <v>999</v>
      </c>
      <c r="G20" s="482" t="s">
        <v>1000</v>
      </c>
      <c r="H20" s="485" t="s">
        <v>1001</v>
      </c>
    </row>
    <row r="21" spans="2:8" ht="26">
      <c r="B21" s="478" t="s">
        <v>1002</v>
      </c>
      <c r="C21" s="479" t="s">
        <v>975</v>
      </c>
      <c r="D21" s="480">
        <v>70</v>
      </c>
      <c r="E21" s="480">
        <v>128</v>
      </c>
      <c r="F21" s="481" t="s">
        <v>977</v>
      </c>
      <c r="G21" s="479" t="s">
        <v>1003</v>
      </c>
      <c r="H21" s="476" t="s">
        <v>1004</v>
      </c>
    </row>
    <row r="22" spans="2:8" ht="26">
      <c r="B22" s="464" t="s">
        <v>1005</v>
      </c>
      <c r="C22" s="482" t="s">
        <v>985</v>
      </c>
      <c r="D22" s="483">
        <v>44</v>
      </c>
      <c r="E22" s="483">
        <v>126</v>
      </c>
      <c r="F22" s="484" t="s">
        <v>994</v>
      </c>
      <c r="G22" s="482" t="s">
        <v>978</v>
      </c>
      <c r="H22" s="485" t="s">
        <v>995</v>
      </c>
    </row>
    <row r="23" spans="2:8" ht="26">
      <c r="B23" s="478" t="s">
        <v>955</v>
      </c>
      <c r="C23" s="479" t="s">
        <v>975</v>
      </c>
      <c r="D23" s="480">
        <v>93</v>
      </c>
      <c r="E23" s="480">
        <v>211</v>
      </c>
      <c r="F23" s="481" t="s">
        <v>982</v>
      </c>
      <c r="G23" s="479" t="s">
        <v>1006</v>
      </c>
      <c r="H23" s="476" t="s">
        <v>1007</v>
      </c>
    </row>
    <row r="24" spans="2:8" ht="26">
      <c r="B24" s="464" t="s">
        <v>948</v>
      </c>
      <c r="C24" s="482" t="s">
        <v>975</v>
      </c>
      <c r="D24" s="483">
        <v>24</v>
      </c>
      <c r="E24" s="483">
        <v>54</v>
      </c>
      <c r="F24" s="484" t="s">
        <v>982</v>
      </c>
      <c r="G24" s="482" t="s">
        <v>1008</v>
      </c>
      <c r="H24" s="485" t="s">
        <v>1009</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A4D0-807E-4FF4-AFA7-3652AAA0145D}">
  <sheetPr>
    <tabColor theme="8" tint="-0.249977111117893"/>
  </sheetPr>
  <dimension ref="A1:O91"/>
  <sheetViews>
    <sheetView showGridLines="0" zoomScale="70" zoomScaleNormal="70" workbookViewId="0">
      <selection activeCell="A2" sqref="A2"/>
    </sheetView>
  </sheetViews>
  <sheetFormatPr baseColWidth="10" defaultColWidth="9.1640625" defaultRowHeight="14"/>
  <cols>
    <col min="1" max="1" width="9.1640625" style="9"/>
    <col min="2" max="2" width="17.33203125" style="9" customWidth="1"/>
    <col min="3" max="3" width="30.33203125" style="9" customWidth="1"/>
    <col min="4" max="16384" width="9.1640625" style="9"/>
  </cols>
  <sheetData>
    <row r="1" spans="1:15">
      <c r="A1" s="8" t="s">
        <v>1017</v>
      </c>
    </row>
    <row r="4" spans="1:15">
      <c r="B4" s="8" t="s">
        <v>45</v>
      </c>
      <c r="C4" s="8" t="s">
        <v>1013</v>
      </c>
      <c r="D4" s="8">
        <v>2010</v>
      </c>
      <c r="E4" s="8">
        <v>2011</v>
      </c>
      <c r="F4" s="8">
        <v>2012</v>
      </c>
      <c r="G4" s="8">
        <v>2013</v>
      </c>
      <c r="H4" s="8">
        <v>2014</v>
      </c>
      <c r="I4" s="8">
        <v>2015</v>
      </c>
      <c r="J4" s="8">
        <v>2016</v>
      </c>
      <c r="K4" s="8">
        <v>2017</v>
      </c>
      <c r="L4" s="8">
        <v>2018</v>
      </c>
      <c r="M4" s="8">
        <v>2019</v>
      </c>
      <c r="N4" s="8">
        <v>2020</v>
      </c>
      <c r="O4" s="8">
        <v>2021</v>
      </c>
    </row>
    <row r="5" spans="1:15">
      <c r="C5" s="8" t="s">
        <v>1014</v>
      </c>
      <c r="D5" s="489">
        <v>67.862643746666663</v>
      </c>
      <c r="E5" s="489">
        <v>70.722357388888895</v>
      </c>
      <c r="F5" s="489">
        <v>68.021967846153842</v>
      </c>
      <c r="G5" s="489">
        <v>59.101407386666665</v>
      </c>
      <c r="H5" s="489">
        <v>61.384672239999993</v>
      </c>
      <c r="I5" s="489">
        <v>43.093705499999999</v>
      </c>
      <c r="J5" s="489">
        <v>44.95798356666667</v>
      </c>
      <c r="K5" s="489">
        <v>45.567777966292134</v>
      </c>
      <c r="L5" s="489">
        <v>46.548433164705884</v>
      </c>
      <c r="M5" s="489">
        <v>43.344959528089881</v>
      </c>
      <c r="N5" s="489">
        <v>40</v>
      </c>
      <c r="O5" s="489">
        <v>38</v>
      </c>
    </row>
    <row r="6" spans="1:15">
      <c r="C6" s="8" t="s">
        <v>66</v>
      </c>
      <c r="D6" s="489">
        <v>90.734459653333332</v>
      </c>
      <c r="E6" s="489">
        <v>79.764701666666667</v>
      </c>
      <c r="F6" s="489">
        <v>55.732430217948718</v>
      </c>
      <c r="G6" s="489">
        <v>58.850284146666667</v>
      </c>
      <c r="H6" s="489">
        <v>88.142341226666659</v>
      </c>
      <c r="I6" s="489">
        <v>42.612575233333331</v>
      </c>
      <c r="J6" s="489">
        <v>37.636769300000005</v>
      </c>
      <c r="K6" s="489">
        <v>36.509415440000005</v>
      </c>
      <c r="L6" s="489">
        <v>35.382061580000006</v>
      </c>
      <c r="M6" s="489">
        <v>34.254707720000006</v>
      </c>
      <c r="N6" s="489">
        <v>33.127353860000007</v>
      </c>
      <c r="O6" s="489">
        <v>32</v>
      </c>
    </row>
    <row r="7" spans="1:15">
      <c r="C7" s="8" t="s">
        <v>34</v>
      </c>
      <c r="D7" s="489">
        <v>85.296154093333328</v>
      </c>
      <c r="E7" s="489">
        <v>82.795288937692305</v>
      </c>
      <c r="F7" s="489">
        <v>80.294423782051283</v>
      </c>
      <c r="G7" s="489">
        <v>75.499813780982905</v>
      </c>
      <c r="H7" s="489">
        <v>70.705203779914527</v>
      </c>
      <c r="I7" s="489">
        <v>65.910593778846149</v>
      </c>
      <c r="J7" s="489">
        <v>61.115983777777771</v>
      </c>
      <c r="K7" s="489">
        <v>65.105330841830067</v>
      </c>
      <c r="L7" s="489">
        <v>69.094677905882349</v>
      </c>
      <c r="M7" s="489">
        <v>50.561797752808985</v>
      </c>
      <c r="N7" s="489">
        <v>46.659909990265142</v>
      </c>
      <c r="O7" s="489">
        <v>44.326914490751889</v>
      </c>
    </row>
    <row r="8" spans="1:15">
      <c r="C8" s="8" t="s">
        <v>51</v>
      </c>
      <c r="D8" s="489">
        <v>59.593231272263708</v>
      </c>
      <c r="E8" s="489">
        <v>57.845970364840099</v>
      </c>
      <c r="F8" s="489">
        <v>56.098709457416497</v>
      </c>
      <c r="G8" s="489">
        <v>52.748894853333333</v>
      </c>
      <c r="H8" s="489">
        <v>42.582465679999999</v>
      </c>
      <c r="I8" s="489">
        <v>50.9750576</v>
      </c>
      <c r="J8" s="489">
        <v>39.988908311111111</v>
      </c>
      <c r="K8" s="489">
        <v>34.150190988764045</v>
      </c>
      <c r="L8" s="489">
        <v>35.648383670588238</v>
      </c>
      <c r="M8" s="489">
        <v>46.568191719101122</v>
      </c>
      <c r="N8" s="489">
        <v>35</v>
      </c>
      <c r="O8" s="489">
        <v>32</v>
      </c>
    </row>
    <row r="9" spans="1:15">
      <c r="C9" s="8" t="s">
        <v>68</v>
      </c>
      <c r="D9" s="489">
        <v>63.30586910666667</v>
      </c>
      <c r="E9" s="489">
        <v>64.569788361111108</v>
      </c>
      <c r="F9" s="489">
        <v>58.334735153846147</v>
      </c>
      <c r="G9" s="489">
        <v>59.349252280000002</v>
      </c>
      <c r="H9" s="489">
        <v>58.030380013333335</v>
      </c>
      <c r="I9" s="489">
        <v>47.259589777777776</v>
      </c>
      <c r="J9" s="489">
        <v>46.160529555555556</v>
      </c>
      <c r="K9" s="489">
        <v>45.567777966292134</v>
      </c>
      <c r="L9" s="489">
        <v>46.548433164705884</v>
      </c>
      <c r="M9" s="489">
        <v>43.344959528089881</v>
      </c>
      <c r="N9" s="489">
        <v>40</v>
      </c>
      <c r="O9" s="489">
        <v>38</v>
      </c>
    </row>
    <row r="10" spans="1:15">
      <c r="C10" s="8" t="s">
        <v>67</v>
      </c>
      <c r="D10" s="489">
        <v>65.141612200435731</v>
      </c>
      <c r="E10" s="489">
        <v>63.888888888888893</v>
      </c>
      <c r="F10" s="489">
        <v>58.974358974358971</v>
      </c>
      <c r="G10" s="489">
        <v>61.333333333333336</v>
      </c>
      <c r="H10" s="489">
        <v>54.666666666666664</v>
      </c>
      <c r="I10" s="489">
        <v>45.555555555555557</v>
      </c>
      <c r="J10" s="489">
        <v>44.126092384519353</v>
      </c>
      <c r="K10" s="489">
        <v>42.696629213483142</v>
      </c>
      <c r="L10" s="489">
        <v>44.705882352941181</v>
      </c>
      <c r="M10" s="489">
        <v>42.696629213483142</v>
      </c>
      <c r="N10" s="489">
        <v>39.401701769557235</v>
      </c>
      <c r="O10" s="489">
        <v>37.431616681079376</v>
      </c>
    </row>
    <row r="11" spans="1:15">
      <c r="C11" s="8" t="s">
        <v>36</v>
      </c>
      <c r="D11" s="489">
        <v>99.673072579275896</v>
      </c>
      <c r="E11" s="489">
        <v>97.009608868913844</v>
      </c>
      <c r="F11" s="489">
        <v>94.346145158551792</v>
      </c>
      <c r="G11" s="489">
        <v>91.68268144818974</v>
      </c>
      <c r="H11" s="489">
        <v>89.019217737827688</v>
      </c>
      <c r="I11" s="489">
        <v>86.355754027465636</v>
      </c>
      <c r="J11" s="489">
        <v>83.692290317103584</v>
      </c>
      <c r="K11" s="489">
        <v>81.028826606741575</v>
      </c>
      <c r="L11" s="489">
        <v>105.01909495294119</v>
      </c>
      <c r="M11" s="489">
        <v>95.755585213483144</v>
      </c>
      <c r="N11" s="489">
        <v>88.36606263427548</v>
      </c>
      <c r="O11" s="489">
        <v>83.947759502561709</v>
      </c>
    </row>
    <row r="12" spans="1:15">
      <c r="C12" s="8" t="s">
        <v>30</v>
      </c>
      <c r="D12" s="489">
        <v>43.833923263909654</v>
      </c>
      <c r="E12" s="489">
        <v>42.037139774235413</v>
      </c>
      <c r="F12" s="489">
        <v>40.240356284561173</v>
      </c>
      <c r="G12" s="489">
        <v>38.443572794886933</v>
      </c>
      <c r="H12" s="489">
        <v>36.646789305212693</v>
      </c>
      <c r="I12" s="489">
        <v>34.850005815538452</v>
      </c>
      <c r="J12" s="489">
        <v>33.053222325864212</v>
      </c>
      <c r="K12" s="489">
        <v>31.256438836189972</v>
      </c>
      <c r="L12" s="489">
        <v>29.459655346515731</v>
      </c>
      <c r="M12" s="489">
        <v>27.662871856841491</v>
      </c>
      <c r="N12" s="489">
        <v>25.866088367167272</v>
      </c>
      <c r="O12" s="489">
        <v>26.837665875231323</v>
      </c>
    </row>
    <row r="13" spans="1:15">
      <c r="C13" s="8" t="s">
        <v>31</v>
      </c>
      <c r="D13" s="489">
        <v>58.569739958893109</v>
      </c>
      <c r="E13" s="489">
        <v>56.168924929878834</v>
      </c>
      <c r="F13" s="489">
        <v>53.768109900864559</v>
      </c>
      <c r="G13" s="489">
        <v>51.367294871850284</v>
      </c>
      <c r="H13" s="489">
        <v>48.966479842836009</v>
      </c>
      <c r="I13" s="489">
        <v>46.565664813821734</v>
      </c>
      <c r="J13" s="489">
        <v>44.164849784807458</v>
      </c>
      <c r="K13" s="489">
        <v>41.764034755793183</v>
      </c>
      <c r="L13" s="489">
        <v>39.363219726778908</v>
      </c>
      <c r="M13" s="489">
        <v>36.962404697764633</v>
      </c>
      <c r="N13" s="489">
        <v>34.561589668750393</v>
      </c>
      <c r="O13" s="489">
        <v>35.443191466256962</v>
      </c>
    </row>
    <row r="14" spans="1:15">
      <c r="C14" s="8" t="s">
        <v>54</v>
      </c>
      <c r="D14" s="489">
        <v>72.642245232655398</v>
      </c>
      <c r="E14" s="489">
        <v>69.664588268183607</v>
      </c>
      <c r="F14" s="489">
        <v>66.686931303711816</v>
      </c>
      <c r="G14" s="489">
        <v>63.709274339240032</v>
      </c>
      <c r="H14" s="489">
        <v>60.731617374768248</v>
      </c>
      <c r="I14" s="489">
        <v>57.753960410296465</v>
      </c>
      <c r="J14" s="489">
        <v>54.776303445824681</v>
      </c>
      <c r="K14" s="489">
        <v>51.798646481352897</v>
      </c>
      <c r="L14" s="489">
        <v>48.820989516881113</v>
      </c>
      <c r="M14" s="489">
        <v>45.843332552409329</v>
      </c>
      <c r="N14" s="489">
        <v>42.865675587937559</v>
      </c>
      <c r="O14" s="489">
        <v>44.189222115471054</v>
      </c>
    </row>
    <row r="15" spans="1:15">
      <c r="C15" s="8" t="s">
        <v>53</v>
      </c>
      <c r="D15" s="489">
        <v>43.015243750726583</v>
      </c>
      <c r="E15" s="489">
        <v>41.252018512814701</v>
      </c>
      <c r="F15" s="489">
        <v>39.488793274902818</v>
      </c>
      <c r="G15" s="489">
        <v>37.725568036990936</v>
      </c>
      <c r="H15" s="489">
        <v>35.962342799079053</v>
      </c>
      <c r="I15" s="489">
        <v>34.199117561167171</v>
      </c>
      <c r="J15" s="489">
        <v>32.435892323255288</v>
      </c>
      <c r="K15" s="489">
        <v>30.672667085343402</v>
      </c>
      <c r="L15" s="489">
        <v>28.909441847431516</v>
      </c>
      <c r="M15" s="489">
        <v>27.14621660951963</v>
      </c>
      <c r="N15" s="489">
        <v>25.382991371607716</v>
      </c>
      <c r="O15" s="489">
        <v>25.871716515437782</v>
      </c>
    </row>
    <row r="16" spans="1:15">
      <c r="C16" s="8" t="s">
        <v>40</v>
      </c>
      <c r="D16" s="489">
        <v>60.879148687783513</v>
      </c>
      <c r="E16" s="489">
        <v>58.383669363036525</v>
      </c>
      <c r="F16" s="489">
        <v>55.888190038289537</v>
      </c>
      <c r="G16" s="489">
        <v>53.392710713542549</v>
      </c>
      <c r="H16" s="489">
        <v>50.897231388795561</v>
      </c>
      <c r="I16" s="489">
        <v>48.401752064048573</v>
      </c>
      <c r="J16" s="489">
        <v>45.906272739301585</v>
      </c>
      <c r="K16" s="489">
        <v>43.410793414554597</v>
      </c>
      <c r="L16" s="489">
        <v>40.915314089807609</v>
      </c>
      <c r="M16" s="489">
        <v>38.419834765060621</v>
      </c>
      <c r="N16" s="489">
        <v>35.924355440313647</v>
      </c>
      <c r="O16" s="489">
        <v>36.820397636550794</v>
      </c>
    </row>
    <row r="17" spans="2:15">
      <c r="C17" s="8" t="s">
        <v>33</v>
      </c>
      <c r="D17" s="489">
        <v>78.566939205611789</v>
      </c>
      <c r="E17" s="489">
        <v>75.346424848524521</v>
      </c>
      <c r="F17" s="489">
        <v>72.125910491437253</v>
      </c>
      <c r="G17" s="489">
        <v>68.905396134349985</v>
      </c>
      <c r="H17" s="489">
        <v>65.684881777262717</v>
      </c>
      <c r="I17" s="489">
        <v>62.464367420175442</v>
      </c>
      <c r="J17" s="489">
        <v>59.243853063088167</v>
      </c>
      <c r="K17" s="489">
        <v>56.023338706000892</v>
      </c>
      <c r="L17" s="489">
        <v>52.802824348913617</v>
      </c>
      <c r="M17" s="489">
        <v>49.582309991826342</v>
      </c>
      <c r="N17" s="489">
        <v>46.361795634739046</v>
      </c>
      <c r="O17" s="489">
        <v>47.417751550895389</v>
      </c>
    </row>
    <row r="18" spans="2:15">
      <c r="C18" s="8" t="s">
        <v>32</v>
      </c>
      <c r="D18" s="489">
        <v>43.236149558617655</v>
      </c>
      <c r="E18" s="489">
        <v>41.463869235538006</v>
      </c>
      <c r="F18" s="489">
        <v>39.691588912458357</v>
      </c>
      <c r="G18" s="489">
        <v>37.919308589378709</v>
      </c>
      <c r="H18" s="489">
        <v>36.14702826629906</v>
      </c>
      <c r="I18" s="489">
        <v>34.374747943219411</v>
      </c>
      <c r="J18" s="489">
        <v>32.602467620139763</v>
      </c>
      <c r="K18" s="489">
        <v>30.830187297060114</v>
      </c>
      <c r="L18" s="489">
        <v>29.057906973980465</v>
      </c>
      <c r="M18" s="489">
        <v>27.285626650900817</v>
      </c>
      <c r="N18" s="489">
        <v>25.513346327821171</v>
      </c>
      <c r="O18" s="489">
        <v>25.678585858073113</v>
      </c>
    </row>
    <row r="19" spans="2:15">
      <c r="C19" s="8" t="s">
        <v>35</v>
      </c>
      <c r="D19" s="489">
        <v>34.439002382794698</v>
      </c>
      <c r="E19" s="489">
        <v>33.027323338924916</v>
      </c>
      <c r="F19" s="489">
        <v>31.615644295055137</v>
      </c>
      <c r="G19" s="489">
        <v>30.203965251185359</v>
      </c>
      <c r="H19" s="489">
        <v>28.792286207315581</v>
      </c>
      <c r="I19" s="489">
        <v>27.380607163445802</v>
      </c>
      <c r="J19" s="489">
        <v>25.968928119576024</v>
      </c>
      <c r="K19" s="489">
        <v>24.557249075706245</v>
      </c>
      <c r="L19" s="489">
        <v>23.145570031836467</v>
      </c>
      <c r="M19" s="489">
        <v>21.733890987966689</v>
      </c>
      <c r="N19" s="489">
        <v>20.322211944096907</v>
      </c>
      <c r="O19" s="489">
        <v>20.975505870563502</v>
      </c>
    </row>
    <row r="20" spans="2:15">
      <c r="C20" s="8" t="s">
        <v>333</v>
      </c>
      <c r="D20" s="489">
        <v>57.040884010860474</v>
      </c>
      <c r="E20" s="489">
        <v>54.702737867516696</v>
      </c>
      <c r="F20" s="489">
        <v>52.364591724172918</v>
      </c>
      <c r="G20" s="489">
        <v>50.02644558082914</v>
      </c>
      <c r="H20" s="489">
        <v>47.688299437485362</v>
      </c>
      <c r="I20" s="489">
        <v>45.350153294141585</v>
      </c>
      <c r="J20" s="489">
        <v>43.012007150797807</v>
      </c>
      <c r="K20" s="489">
        <v>40.673861007454029</v>
      </c>
      <c r="L20" s="489">
        <v>38.335714864110251</v>
      </c>
      <c r="M20" s="489">
        <v>35.997568720766473</v>
      </c>
      <c r="N20" s="489">
        <v>33.659422577422724</v>
      </c>
      <c r="O20" s="489">
        <v>34.281457982821962</v>
      </c>
    </row>
    <row r="21" spans="2:15">
      <c r="C21" s="8"/>
    </row>
    <row r="22" spans="2:15">
      <c r="C22" s="8"/>
      <c r="D22" s="8">
        <v>2010</v>
      </c>
      <c r="E22" s="8">
        <v>2011</v>
      </c>
      <c r="F22" s="8">
        <v>2012</v>
      </c>
      <c r="G22" s="8">
        <v>2013</v>
      </c>
      <c r="H22" s="8">
        <v>2014</v>
      </c>
      <c r="I22" s="8">
        <v>2015</v>
      </c>
      <c r="J22" s="8">
        <v>2016</v>
      </c>
      <c r="K22" s="8">
        <v>2017</v>
      </c>
      <c r="L22" s="8">
        <v>2018</v>
      </c>
      <c r="M22" s="8">
        <v>2019</v>
      </c>
      <c r="N22" s="8">
        <v>2020</v>
      </c>
      <c r="O22" s="8">
        <v>2021</v>
      </c>
    </row>
    <row r="23" spans="2:15">
      <c r="C23" s="8" t="s">
        <v>1015</v>
      </c>
      <c r="D23" s="489">
        <v>61.900735961139404</v>
      </c>
      <c r="E23" s="489">
        <v>59.71775040331616</v>
      </c>
      <c r="F23" s="489">
        <v>56.619313194747143</v>
      </c>
      <c r="G23" s="489">
        <v>55.339252054554201</v>
      </c>
      <c r="H23" s="489">
        <v>51.802780657951004</v>
      </c>
      <c r="I23" s="489">
        <v>47.655198150236686</v>
      </c>
      <c r="J23" s="489">
        <v>45.428027627541098</v>
      </c>
      <c r="K23" s="489">
        <v>43.200857104845504</v>
      </c>
      <c r="L23" s="489">
        <v>41.833365659773477</v>
      </c>
      <c r="M23" s="489">
        <v>39.461247644972438</v>
      </c>
      <c r="N23" s="489">
        <v>36.767711054054409</v>
      </c>
      <c r="O23" s="489">
        <v>36.885370595990835</v>
      </c>
    </row>
    <row r="24" spans="2:15">
      <c r="C24" s="8" t="s">
        <v>1016</v>
      </c>
      <c r="D24" s="489">
        <v>52.568442759878529</v>
      </c>
      <c r="E24" s="489">
        <v>50.590809819427079</v>
      </c>
      <c r="F24" s="489">
        <v>48.155451053602746</v>
      </c>
      <c r="G24" s="489">
        <v>46.629280321966455</v>
      </c>
      <c r="H24" s="489">
        <v>43.974904462125032</v>
      </c>
      <c r="I24" s="489">
        <v>41.014973046728045</v>
      </c>
      <c r="J24" s="489">
        <v>39.01524762384043</v>
      </c>
      <c r="K24" s="489">
        <v>37.015522200952809</v>
      </c>
      <c r="L24" s="489">
        <v>35.445636316876971</v>
      </c>
      <c r="M24" s="489">
        <v>33.373437147936627</v>
      </c>
      <c r="N24" s="489">
        <v>31.140528690937792</v>
      </c>
      <c r="O24" s="489">
        <v>31.281978227031974</v>
      </c>
    </row>
    <row r="27" spans="2:15">
      <c r="B27" s="8" t="s">
        <v>179</v>
      </c>
      <c r="C27" s="8" t="s">
        <v>1013</v>
      </c>
      <c r="D27" s="8">
        <v>2010</v>
      </c>
      <c r="E27" s="8">
        <v>2011</v>
      </c>
      <c r="F27" s="8">
        <v>2012</v>
      </c>
      <c r="G27" s="8">
        <v>2013</v>
      </c>
      <c r="H27" s="8">
        <v>2014</v>
      </c>
      <c r="I27" s="8">
        <v>2015</v>
      </c>
      <c r="J27" s="8">
        <v>2016</v>
      </c>
      <c r="K27" s="8">
        <v>2017</v>
      </c>
      <c r="L27" s="8">
        <v>2018</v>
      </c>
      <c r="M27" s="8">
        <v>2019</v>
      </c>
      <c r="N27" s="8">
        <v>2020</v>
      </c>
      <c r="O27" s="8">
        <v>2021</v>
      </c>
    </row>
    <row r="28" spans="2:15">
      <c r="C28" s="8" t="s">
        <v>176</v>
      </c>
      <c r="D28" s="489">
        <v>184.21016680895073</v>
      </c>
      <c r="E28" s="489">
        <v>169.4513248439946</v>
      </c>
      <c r="F28" s="489">
        <v>154.69248287903847</v>
      </c>
      <c r="G28" s="489">
        <v>139.93364091408233</v>
      </c>
      <c r="H28" s="489">
        <v>125.1747989491262</v>
      </c>
      <c r="I28" s="489">
        <v>110.41595698417007</v>
      </c>
      <c r="J28" s="489">
        <v>95.657115019213933</v>
      </c>
      <c r="K28" s="489">
        <v>80.898273054257771</v>
      </c>
      <c r="L28" s="489">
        <v>79.280307593172608</v>
      </c>
      <c r="M28" s="489">
        <v>77.694701441309149</v>
      </c>
      <c r="N28" s="489">
        <v>76.140807412482971</v>
      </c>
      <c r="O28" s="489">
        <v>76.140807412482971</v>
      </c>
    </row>
    <row r="29" spans="2:15">
      <c r="C29" s="8" t="s">
        <v>51</v>
      </c>
      <c r="D29" s="489">
        <v>110.52610008537046</v>
      </c>
      <c r="E29" s="489">
        <v>105.24292644385751</v>
      </c>
      <c r="F29" s="489">
        <v>99.959752802344568</v>
      </c>
      <c r="G29" s="489">
        <v>94.676579160831622</v>
      </c>
      <c r="H29" s="489">
        <v>89.393405519318677</v>
      </c>
      <c r="I29" s="489">
        <v>84.110231877805731</v>
      </c>
      <c r="J29" s="489">
        <v>78.827058236292785</v>
      </c>
      <c r="K29" s="489">
        <v>73.543884594779797</v>
      </c>
      <c r="L29" s="489">
        <v>72.073006902884202</v>
      </c>
      <c r="M29" s="489">
        <v>70.631546764826524</v>
      </c>
      <c r="N29" s="489">
        <v>69.21891582952999</v>
      </c>
      <c r="O29" s="489">
        <v>69.21891582952999</v>
      </c>
    </row>
    <row r="30" spans="2:15">
      <c r="C30" s="8" t="s">
        <v>37</v>
      </c>
      <c r="D30" s="489">
        <v>136.65301776381708</v>
      </c>
      <c r="E30" s="489">
        <v>129.21336769527133</v>
      </c>
      <c r="F30" s="489">
        <v>121.77371762672557</v>
      </c>
      <c r="G30" s="489">
        <v>114.33406755817981</v>
      </c>
      <c r="H30" s="489">
        <v>106.89441748963405</v>
      </c>
      <c r="I30" s="489">
        <v>99.454767421088292</v>
      </c>
      <c r="J30" s="489">
        <v>92.015117352542532</v>
      </c>
      <c r="K30" s="489">
        <v>84.575467283996772</v>
      </c>
      <c r="L30" s="489">
        <v>82.88395793831684</v>
      </c>
      <c r="M30" s="489">
        <v>81.226278779550498</v>
      </c>
      <c r="N30" s="489">
        <v>79.60175320395949</v>
      </c>
      <c r="O30" s="489">
        <v>79.60175320395949</v>
      </c>
    </row>
    <row r="31" spans="2:15">
      <c r="C31" s="8" t="s">
        <v>34</v>
      </c>
      <c r="D31" s="489">
        <v>183.43158923807684</v>
      </c>
      <c r="E31" s="489">
        <v>168.95907712751884</v>
      </c>
      <c r="F31" s="489">
        <v>154.48656501696084</v>
      </c>
      <c r="G31" s="489">
        <v>140.01405290640284</v>
      </c>
      <c r="H31" s="489">
        <v>125.54154079584484</v>
      </c>
      <c r="I31" s="489">
        <v>111.06902868528684</v>
      </c>
      <c r="J31" s="489">
        <v>96.596516574728838</v>
      </c>
      <c r="K31" s="489">
        <v>82.124004464170781</v>
      </c>
      <c r="L31" s="489">
        <v>80.481524374887357</v>
      </c>
      <c r="M31" s="489">
        <v>78.871893887389604</v>
      </c>
      <c r="N31" s="489">
        <v>77.294456009641806</v>
      </c>
      <c r="O31" s="489">
        <v>77.294456009641806</v>
      </c>
    </row>
    <row r="32" spans="2:15">
      <c r="C32" s="8" t="s">
        <v>40</v>
      </c>
      <c r="D32" s="489">
        <v>242.95288091105374</v>
      </c>
      <c r="E32" s="489">
        <v>219.45201367153632</v>
      </c>
      <c r="F32" s="489">
        <v>195.9511464320189</v>
      </c>
      <c r="G32" s="489">
        <v>172.45027919250148</v>
      </c>
      <c r="H32" s="489">
        <v>148.94941195298406</v>
      </c>
      <c r="I32" s="489">
        <v>125.44854471346665</v>
      </c>
      <c r="J32" s="489">
        <v>101.94767747394923</v>
      </c>
      <c r="K32" s="489">
        <v>78.44681023443178</v>
      </c>
      <c r="L32" s="489">
        <v>76.87787402974314</v>
      </c>
      <c r="M32" s="489">
        <v>75.34031654914827</v>
      </c>
      <c r="N32" s="489">
        <v>73.833510218165301</v>
      </c>
      <c r="O32" s="489">
        <v>73.833510218165301</v>
      </c>
    </row>
    <row r="33" spans="2:15">
      <c r="C33" s="8" t="s">
        <v>33</v>
      </c>
      <c r="D33" s="489">
        <v>192.63433532050897</v>
      </c>
      <c r="E33" s="489">
        <v>177.2005524774134</v>
      </c>
      <c r="F33" s="489">
        <v>161.7667696343178</v>
      </c>
      <c r="G33" s="489">
        <v>146.33298679122223</v>
      </c>
      <c r="H33" s="489">
        <v>130.89920394812665</v>
      </c>
      <c r="I33" s="489">
        <v>115.46542110503107</v>
      </c>
      <c r="J33" s="489">
        <v>100.03163826193547</v>
      </c>
      <c r="K33" s="489">
        <v>84.59785541883987</v>
      </c>
      <c r="L33" s="489">
        <v>82.905898310463058</v>
      </c>
      <c r="M33" s="489">
        <v>81.247780344253783</v>
      </c>
      <c r="N33" s="489">
        <v>79.622824737368717</v>
      </c>
      <c r="O33" s="489">
        <v>79.622824737368717</v>
      </c>
    </row>
    <row r="34" spans="2:15">
      <c r="C34" s="8" t="s">
        <v>32</v>
      </c>
      <c r="D34" s="489">
        <v>51.72</v>
      </c>
      <c r="E34" s="489">
        <v>51.72</v>
      </c>
      <c r="F34" s="489">
        <v>51.72</v>
      </c>
      <c r="G34" s="489">
        <v>51.72</v>
      </c>
      <c r="H34" s="489">
        <v>51.72</v>
      </c>
      <c r="I34" s="489">
        <v>51.72</v>
      </c>
      <c r="J34" s="489">
        <v>51.72</v>
      </c>
      <c r="K34" s="489">
        <v>51.72</v>
      </c>
      <c r="L34" s="489">
        <v>51.72</v>
      </c>
      <c r="M34" s="489">
        <v>51.72</v>
      </c>
      <c r="N34" s="489">
        <v>51.72</v>
      </c>
      <c r="O34" s="489">
        <v>51.72</v>
      </c>
    </row>
    <row r="35" spans="2:15">
      <c r="C35" s="8" t="s">
        <v>41</v>
      </c>
      <c r="D35" s="489">
        <v>125.29593000000001</v>
      </c>
      <c r="E35" s="489">
        <v>118.07788514352755</v>
      </c>
      <c r="F35" s="489">
        <v>110.85984028705509</v>
      </c>
      <c r="G35" s="489">
        <v>103.64179543058263</v>
      </c>
      <c r="H35" s="489">
        <v>96.423750574110173</v>
      </c>
      <c r="I35" s="489">
        <v>89.205705717637713</v>
      </c>
      <c r="J35" s="489">
        <v>81.987660861165253</v>
      </c>
      <c r="K35" s="489">
        <v>74.769616004692793</v>
      </c>
      <c r="L35" s="489">
        <v>73.274223684598937</v>
      </c>
      <c r="M35" s="489">
        <v>71.80873921090695</v>
      </c>
      <c r="N35" s="489">
        <v>70.372564426688811</v>
      </c>
      <c r="O35" s="489">
        <v>70.372564426688811</v>
      </c>
    </row>
    <row r="36" spans="2:15">
      <c r="C36" s="8" t="s">
        <v>36</v>
      </c>
      <c r="E36" s="489"/>
      <c r="F36" s="489"/>
      <c r="G36" s="489"/>
      <c r="H36" s="489"/>
      <c r="I36" s="489"/>
      <c r="J36" s="489"/>
      <c r="K36" s="489">
        <v>134.83045509042964</v>
      </c>
      <c r="L36" s="489">
        <v>132.13384598862103</v>
      </c>
      <c r="M36" s="489">
        <v>129.49116906884862</v>
      </c>
      <c r="N36" s="489">
        <v>126.90134568747165</v>
      </c>
      <c r="O36" s="489">
        <v>126.90134568747165</v>
      </c>
    </row>
    <row r="37" spans="2:15">
      <c r="C37" s="8"/>
    </row>
    <row r="38" spans="2:15">
      <c r="C38" s="8"/>
      <c r="D38" s="8">
        <v>2010</v>
      </c>
      <c r="E38" s="8">
        <v>2011</v>
      </c>
      <c r="F38" s="8">
        <v>2012</v>
      </c>
      <c r="G38" s="8">
        <v>2013</v>
      </c>
      <c r="H38" s="8">
        <v>2014</v>
      </c>
      <c r="I38" s="8">
        <v>2015</v>
      </c>
      <c r="J38" s="8">
        <v>2016</v>
      </c>
      <c r="K38" s="8">
        <v>2017</v>
      </c>
      <c r="L38" s="8">
        <v>2018</v>
      </c>
      <c r="M38" s="8">
        <v>2019</v>
      </c>
      <c r="N38" s="8">
        <v>2020</v>
      </c>
      <c r="O38" s="8">
        <v>2021</v>
      </c>
    </row>
    <row r="39" spans="2:15">
      <c r="C39" s="8" t="s">
        <v>1015</v>
      </c>
      <c r="D39" s="489">
        <v>155.45852320278735</v>
      </c>
      <c r="E39" s="489">
        <v>144.69085562193052</v>
      </c>
      <c r="F39" s="489">
        <v>133.92318804107373</v>
      </c>
      <c r="G39" s="489">
        <v>123.15552046021691</v>
      </c>
      <c r="H39" s="489">
        <v>112.3878528793601</v>
      </c>
      <c r="I39" s="489">
        <v>101.62018529850327</v>
      </c>
      <c r="J39" s="489">
        <v>90.852517717646478</v>
      </c>
      <c r="K39" s="489">
        <v>80.084850136789626</v>
      </c>
      <c r="L39" s="489">
        <v>78.483153134053836</v>
      </c>
      <c r="M39" s="489">
        <v>76.913490071372749</v>
      </c>
      <c r="N39" s="489">
        <v>75.375220269945302</v>
      </c>
      <c r="O39" s="489">
        <v>75.375220269945302</v>
      </c>
    </row>
    <row r="40" spans="2:15">
      <c r="C40" s="8" t="s">
        <v>1016</v>
      </c>
      <c r="D40" s="489">
        <f t="shared" ref="D40" si="0">+D34+$O$40</f>
        <v>103.44</v>
      </c>
      <c r="E40" s="489">
        <f t="shared" ref="E40:O40" si="1">+E34+$O$42</f>
        <v>51.72</v>
      </c>
      <c r="F40" s="489">
        <f t="shared" si="1"/>
        <v>51.72</v>
      </c>
      <c r="G40" s="489">
        <f t="shared" si="1"/>
        <v>51.72</v>
      </c>
      <c r="H40" s="489">
        <f t="shared" si="1"/>
        <v>51.72</v>
      </c>
      <c r="I40" s="489">
        <f t="shared" si="1"/>
        <v>51.72</v>
      </c>
      <c r="J40" s="489">
        <f t="shared" si="1"/>
        <v>51.72</v>
      </c>
      <c r="K40" s="489">
        <f t="shared" si="1"/>
        <v>51.72</v>
      </c>
      <c r="L40" s="489">
        <f t="shared" si="1"/>
        <v>51.72</v>
      </c>
      <c r="M40" s="489">
        <f t="shared" si="1"/>
        <v>51.72</v>
      </c>
      <c r="N40" s="489">
        <f t="shared" si="1"/>
        <v>51.72</v>
      </c>
      <c r="O40" s="489">
        <f t="shared" si="1"/>
        <v>51.72</v>
      </c>
    </row>
    <row r="43" spans="2:15">
      <c r="B43" s="8" t="s">
        <v>884</v>
      </c>
      <c r="C43" s="8" t="s">
        <v>1013</v>
      </c>
      <c r="D43" s="8">
        <v>2010</v>
      </c>
      <c r="E43" s="8">
        <v>2011</v>
      </c>
      <c r="F43" s="8">
        <v>2012</v>
      </c>
      <c r="G43" s="8">
        <v>2013</v>
      </c>
      <c r="H43" s="8">
        <v>2014</v>
      </c>
      <c r="I43" s="8">
        <v>2015</v>
      </c>
      <c r="J43" s="8">
        <v>2016</v>
      </c>
      <c r="K43" s="8">
        <v>2017</v>
      </c>
      <c r="L43" s="8">
        <v>2018</v>
      </c>
      <c r="M43" s="8">
        <v>2019</v>
      </c>
      <c r="N43" s="8">
        <v>2020</v>
      </c>
      <c r="O43" s="8">
        <v>2021</v>
      </c>
    </row>
    <row r="44" spans="2:15">
      <c r="C44" s="8" t="s">
        <v>1018</v>
      </c>
      <c r="D44" s="9">
        <v>27.1</v>
      </c>
      <c r="E44" s="9">
        <v>24</v>
      </c>
      <c r="F44" s="9">
        <v>23.4</v>
      </c>
      <c r="G44" s="9">
        <v>22.9</v>
      </c>
      <c r="H44" s="9">
        <v>22.4</v>
      </c>
      <c r="I44" s="9">
        <v>21.7</v>
      </c>
      <c r="J44" s="9">
        <v>21.1</v>
      </c>
      <c r="K44" s="9">
        <v>21.5</v>
      </c>
      <c r="L44" s="9">
        <v>20.100000000000001</v>
      </c>
      <c r="M44" s="9">
        <v>19.2</v>
      </c>
      <c r="N44" s="9">
        <v>18.2</v>
      </c>
      <c r="O44" s="9">
        <v>18.2</v>
      </c>
    </row>
    <row r="45" spans="2:15">
      <c r="C45" s="8" t="s">
        <v>1019</v>
      </c>
      <c r="D45" s="9">
        <v>25.6</v>
      </c>
      <c r="E45" s="9">
        <v>23.5</v>
      </c>
      <c r="F45" s="9">
        <v>18.2</v>
      </c>
      <c r="G45" s="9">
        <v>15.3</v>
      </c>
      <c r="H45" s="9">
        <v>13.7</v>
      </c>
      <c r="I45" s="9">
        <v>12.4</v>
      </c>
      <c r="J45" s="9">
        <v>11.3</v>
      </c>
      <c r="K45" s="9">
        <v>10.9</v>
      </c>
      <c r="L45" s="9">
        <v>10.4</v>
      </c>
      <c r="M45" s="9">
        <v>9.9</v>
      </c>
      <c r="N45" s="9">
        <v>9.6</v>
      </c>
      <c r="O45" s="9">
        <v>9.6</v>
      </c>
    </row>
    <row r="48" spans="2:15">
      <c r="B48" s="8" t="s">
        <v>1020</v>
      </c>
      <c r="C48" s="8" t="s">
        <v>720</v>
      </c>
      <c r="D48" s="8">
        <v>2010</v>
      </c>
      <c r="E48" s="8">
        <v>2011</v>
      </c>
      <c r="F48" s="8">
        <v>2012</v>
      </c>
      <c r="G48" s="8">
        <v>2013</v>
      </c>
      <c r="H48" s="8">
        <v>2014</v>
      </c>
      <c r="I48" s="8">
        <v>2015</v>
      </c>
      <c r="J48" s="8">
        <v>2016</v>
      </c>
      <c r="K48" s="8">
        <v>2017</v>
      </c>
      <c r="L48" s="8">
        <v>2018</v>
      </c>
      <c r="M48" s="8">
        <v>2019</v>
      </c>
      <c r="N48" s="8">
        <v>2020</v>
      </c>
      <c r="O48" s="8">
        <v>2021</v>
      </c>
    </row>
    <row r="49" spans="3:15">
      <c r="C49" s="8" t="s">
        <v>470</v>
      </c>
      <c r="D49" s="28">
        <v>3.885155351249945E-2</v>
      </c>
      <c r="E49" s="28">
        <v>3.7556501728749137E-2</v>
      </c>
      <c r="F49" s="28">
        <v>3.6261449944999136E-2</v>
      </c>
      <c r="G49" s="28">
        <v>3.4966398161249579E-2</v>
      </c>
      <c r="H49" s="28">
        <v>3.3671346377499578E-2</v>
      </c>
      <c r="I49" s="28">
        <v>3.2376294593749577E-2</v>
      </c>
      <c r="J49" s="28">
        <v>3.1081242809999576E-2</v>
      </c>
      <c r="K49" s="28">
        <v>2.9786191026249575E-2</v>
      </c>
      <c r="L49" s="28">
        <v>2.8491139242499575E-2</v>
      </c>
      <c r="M49" s="28">
        <v>2.7196087458749574E-2</v>
      </c>
      <c r="N49" s="28">
        <v>2.5901035675000003E-2</v>
      </c>
      <c r="O49" s="28">
        <v>2.5901035675000003E-2</v>
      </c>
    </row>
    <row r="50" spans="3:15">
      <c r="C50" s="8" t="s">
        <v>333</v>
      </c>
      <c r="D50" s="28">
        <v>4.1959677793499406E-2</v>
      </c>
      <c r="E50" s="28">
        <v>4.0561021867049352E-2</v>
      </c>
      <c r="F50" s="28">
        <v>3.9162365940599297E-2</v>
      </c>
      <c r="G50" s="28">
        <v>3.7763710014149243E-2</v>
      </c>
      <c r="H50" s="28">
        <v>3.6365054087699189E-2</v>
      </c>
      <c r="I50" s="28">
        <v>3.4966398161249579E-2</v>
      </c>
      <c r="J50" s="28">
        <v>3.3567742234799525E-2</v>
      </c>
      <c r="K50" s="28">
        <v>3.216908630834947E-2</v>
      </c>
      <c r="L50" s="28">
        <v>3.0770430381899416E-2</v>
      </c>
      <c r="M50" s="28">
        <v>2.9371774455449806E-2</v>
      </c>
      <c r="N50" s="28">
        <v>2.7973118529000002E-2</v>
      </c>
      <c r="O50" s="28">
        <v>2.7973118529000002E-2</v>
      </c>
    </row>
    <row r="51" spans="3:15">
      <c r="C51" s="8" t="s">
        <v>30</v>
      </c>
      <c r="D51" s="28">
        <v>3.1081242809999556E-2</v>
      </c>
      <c r="E51" s="28">
        <v>3.0045201382999487E-2</v>
      </c>
      <c r="F51" s="28">
        <v>2.9009159955999397E-2</v>
      </c>
      <c r="G51" s="28">
        <v>2.7973118528999308E-2</v>
      </c>
      <c r="H51" s="28">
        <v>2.6937077101999662E-2</v>
      </c>
      <c r="I51" s="28">
        <v>2.5901035674999573E-2</v>
      </c>
      <c r="J51" s="28">
        <v>2.4864994247999483E-2</v>
      </c>
      <c r="K51" s="28">
        <v>2.3828952820999838E-2</v>
      </c>
      <c r="L51" s="28">
        <v>2.2792911393999749E-2</v>
      </c>
      <c r="M51" s="28">
        <v>2.1756869966999659E-2</v>
      </c>
      <c r="N51" s="28">
        <v>2.072082854E-2</v>
      </c>
      <c r="O51" s="28">
        <v>2.072082854E-2</v>
      </c>
    </row>
    <row r="52" spans="3:15">
      <c r="C52" s="8" t="s">
        <v>32</v>
      </c>
      <c r="D52" s="28">
        <v>3.2635304950499537E-2</v>
      </c>
      <c r="E52" s="28">
        <v>3.1547461452149594E-2</v>
      </c>
      <c r="F52" s="28">
        <v>3.04596179537997E-2</v>
      </c>
      <c r="G52" s="28">
        <v>2.9371774455449806E-2</v>
      </c>
      <c r="H52" s="28">
        <v>2.8283930957099912E-2</v>
      </c>
      <c r="I52" s="28">
        <v>2.7196087458749574E-2</v>
      </c>
      <c r="J52" s="28">
        <v>2.610824396039968E-2</v>
      </c>
      <c r="K52" s="28">
        <v>2.5020400462049786E-2</v>
      </c>
      <c r="L52" s="28">
        <v>2.3932556963699891E-2</v>
      </c>
      <c r="M52" s="28">
        <v>2.2844713465349997E-2</v>
      </c>
      <c r="N52" s="28">
        <v>2.1756869967000003E-2</v>
      </c>
      <c r="O52" s="28">
        <v>2.1756869967000003E-2</v>
      </c>
    </row>
    <row r="53" spans="3:15">
      <c r="C53" s="8" t="s">
        <v>33</v>
      </c>
      <c r="D53" s="28">
        <v>4.9729988495999286E-2</v>
      </c>
      <c r="E53" s="28">
        <v>4.8072322212799445E-2</v>
      </c>
      <c r="F53" s="28">
        <v>4.641465592959948E-2</v>
      </c>
      <c r="G53" s="28">
        <v>4.4756989646399514E-2</v>
      </c>
      <c r="H53" s="28">
        <v>4.3099323363199549E-2</v>
      </c>
      <c r="I53" s="28">
        <v>4.1441657079999583E-2</v>
      </c>
      <c r="J53" s="28">
        <v>3.9783990796799618E-2</v>
      </c>
      <c r="K53" s="28">
        <v>3.8126324513599652E-2</v>
      </c>
      <c r="L53" s="28">
        <v>3.6468658230400131E-2</v>
      </c>
      <c r="M53" s="28">
        <v>3.4810991947200165E-2</v>
      </c>
      <c r="N53" s="28">
        <v>3.3153325663999998E-2</v>
      </c>
      <c r="O53" s="28">
        <v>3.3153325663999998E-2</v>
      </c>
    </row>
    <row r="54" spans="3:15">
      <c r="C54" s="8" t="s">
        <v>35</v>
      </c>
      <c r="D54" s="28">
        <v>2.3310932107499668E-2</v>
      </c>
      <c r="E54" s="28">
        <v>2.2533901037249615E-2</v>
      </c>
      <c r="F54" s="28">
        <v>2.1756869966999659E-2</v>
      </c>
      <c r="G54" s="28">
        <v>2.0979838896749703E-2</v>
      </c>
      <c r="H54" s="28">
        <v>2.0202807826499747E-2</v>
      </c>
      <c r="I54" s="28">
        <v>1.9425776756249791E-2</v>
      </c>
      <c r="J54" s="28">
        <v>1.8648745685999835E-2</v>
      </c>
      <c r="K54" s="28">
        <v>1.7871714615749879E-2</v>
      </c>
      <c r="L54" s="28">
        <v>1.70946835454997E-2</v>
      </c>
      <c r="M54" s="28">
        <v>1.6317652475249744E-2</v>
      </c>
      <c r="N54" s="28">
        <v>1.5540621405E-2</v>
      </c>
      <c r="O54" s="28">
        <v>1.5540621405E-2</v>
      </c>
    </row>
    <row r="55" spans="3:15">
      <c r="C55" s="8" t="s">
        <v>52</v>
      </c>
      <c r="D55" s="28">
        <v>3.885155351249945E-2</v>
      </c>
      <c r="E55" s="28">
        <v>3.7556501728749137E-2</v>
      </c>
      <c r="F55" s="28">
        <v>3.6261449944999136E-2</v>
      </c>
      <c r="G55" s="28">
        <v>3.4966398161249579E-2</v>
      </c>
      <c r="H55" s="28">
        <v>3.3671346377499578E-2</v>
      </c>
      <c r="I55" s="28">
        <v>3.2376294593749577E-2</v>
      </c>
      <c r="J55" s="28">
        <v>3.1081242809999576E-2</v>
      </c>
      <c r="K55" s="28">
        <v>2.9786191026249575E-2</v>
      </c>
      <c r="L55" s="28">
        <v>2.8491139242499575E-2</v>
      </c>
      <c r="M55" s="28">
        <v>2.7196087458749574E-2</v>
      </c>
      <c r="N55" s="28">
        <v>2.5901035675000003E-2</v>
      </c>
      <c r="O55" s="28">
        <v>2.5901035675000003E-2</v>
      </c>
    </row>
    <row r="56" spans="3:15">
      <c r="C56" s="8" t="s">
        <v>54</v>
      </c>
      <c r="D56" s="28">
        <v>2.4864994247999643E-2</v>
      </c>
      <c r="E56" s="28">
        <v>2.4036161106399723E-2</v>
      </c>
      <c r="F56" s="28">
        <v>2.320732796479974E-2</v>
      </c>
      <c r="G56" s="28">
        <v>2.2378494823199757E-2</v>
      </c>
      <c r="H56" s="28">
        <v>2.1549661681599774E-2</v>
      </c>
      <c r="I56" s="28">
        <v>2.0720828539999792E-2</v>
      </c>
      <c r="J56" s="28">
        <v>1.9891995398399809E-2</v>
      </c>
      <c r="K56" s="28">
        <v>1.9063162256799826E-2</v>
      </c>
      <c r="L56" s="28">
        <v>1.8234329115200065E-2</v>
      </c>
      <c r="M56" s="28">
        <v>1.7405495973600082E-2</v>
      </c>
      <c r="N56" s="28">
        <v>1.6576662831999999E-2</v>
      </c>
      <c r="O56" s="28">
        <v>1.6576662831999999E-2</v>
      </c>
    </row>
    <row r="57" spans="3:15">
      <c r="C57" s="8" t="s">
        <v>482</v>
      </c>
      <c r="D57" s="28">
        <v>2.0202807826499712E-2</v>
      </c>
      <c r="E57" s="28">
        <v>1.9529380898949622E-2</v>
      </c>
      <c r="F57" s="28">
        <v>1.8855953971399719E-2</v>
      </c>
      <c r="G57" s="28">
        <v>1.8182527043849817E-2</v>
      </c>
      <c r="H57" s="28">
        <v>1.7509100116299692E-2</v>
      </c>
      <c r="I57" s="28">
        <v>1.6835673188749789E-2</v>
      </c>
      <c r="J57" s="28">
        <v>1.6162246261199886E-2</v>
      </c>
      <c r="K57" s="28">
        <v>1.5488819333649984E-2</v>
      </c>
      <c r="L57" s="28">
        <v>1.4815392406099859E-2</v>
      </c>
      <c r="M57" s="28">
        <v>1.4141965478549956E-2</v>
      </c>
      <c r="N57" s="28">
        <v>1.3468538550999999E-2</v>
      </c>
      <c r="O57" s="28">
        <v>1.3468538550999999E-2</v>
      </c>
    </row>
    <row r="58" spans="3:15">
      <c r="C58" s="8" t="s">
        <v>490</v>
      </c>
      <c r="D58" s="28">
        <v>3.7297491371999468E-2</v>
      </c>
      <c r="E58" s="28">
        <v>3.6054241659599473E-2</v>
      </c>
      <c r="F58" s="28">
        <v>3.4810991947199721E-2</v>
      </c>
      <c r="G58" s="28">
        <v>3.3567742234799525E-2</v>
      </c>
      <c r="H58" s="28">
        <v>3.2324492522399773E-2</v>
      </c>
      <c r="I58" s="28">
        <v>3.1081242809999576E-2</v>
      </c>
      <c r="J58" s="28">
        <v>2.9837993097599824E-2</v>
      </c>
      <c r="K58" s="28">
        <v>2.8594743385200072E-2</v>
      </c>
      <c r="L58" s="28">
        <v>2.7351493672799876E-2</v>
      </c>
      <c r="M58" s="28">
        <v>2.6108243960400124E-2</v>
      </c>
      <c r="N58" s="28">
        <v>2.4864994248E-2</v>
      </c>
      <c r="O58" s="28">
        <v>2.4864994248E-2</v>
      </c>
    </row>
    <row r="59" spans="3:15">
      <c r="C59" s="8" t="s">
        <v>518</v>
      </c>
      <c r="D59" s="28">
        <v>1.8648745685999734E-2</v>
      </c>
      <c r="E59" s="28">
        <v>1.8027120829799737E-2</v>
      </c>
      <c r="F59" s="28">
        <v>1.740549597359986E-2</v>
      </c>
      <c r="G59" s="28">
        <v>1.6783871117399762E-2</v>
      </c>
      <c r="H59" s="28">
        <v>1.6162246261199886E-2</v>
      </c>
      <c r="I59" s="28">
        <v>1.5540621404999788E-2</v>
      </c>
      <c r="J59" s="28">
        <v>1.4918996548799912E-2</v>
      </c>
      <c r="K59" s="28">
        <v>1.4297371692600036E-2</v>
      </c>
      <c r="L59" s="28">
        <v>1.3675746836399938E-2</v>
      </c>
      <c r="M59" s="28">
        <v>1.3054121980200062E-2</v>
      </c>
      <c r="N59" s="28">
        <v>1.2432497124E-2</v>
      </c>
      <c r="O59" s="28">
        <v>1.2432497124E-2</v>
      </c>
    </row>
    <row r="60" spans="3:15">
      <c r="C60" s="8" t="s">
        <v>335</v>
      </c>
      <c r="D60" s="28">
        <v>2.0202807826499712E-2</v>
      </c>
      <c r="E60" s="28">
        <v>1.9529380898949622E-2</v>
      </c>
      <c r="F60" s="28">
        <v>1.8855953971399719E-2</v>
      </c>
      <c r="G60" s="28">
        <v>1.8182527043849817E-2</v>
      </c>
      <c r="H60" s="28">
        <v>1.7509100116299692E-2</v>
      </c>
      <c r="I60" s="28">
        <v>1.6835673188749789E-2</v>
      </c>
      <c r="J60" s="28">
        <v>1.6162246261199886E-2</v>
      </c>
      <c r="K60" s="28">
        <v>1.5488819333649984E-2</v>
      </c>
      <c r="L60" s="28">
        <v>1.4815392406099859E-2</v>
      </c>
      <c r="M60" s="28">
        <v>1.4141965478549956E-2</v>
      </c>
      <c r="N60" s="28">
        <v>1.3468538550999999E-2</v>
      </c>
      <c r="O60" s="28">
        <v>1.3468538550999999E-2</v>
      </c>
    </row>
    <row r="61" spans="3:15">
      <c r="C61" s="8" t="s">
        <v>53</v>
      </c>
      <c r="D61" s="28">
        <v>3.7297491371999468E-2</v>
      </c>
      <c r="E61" s="28">
        <v>3.6054241659599473E-2</v>
      </c>
      <c r="F61" s="28">
        <v>3.4810991947199721E-2</v>
      </c>
      <c r="G61" s="28">
        <v>3.3567742234799525E-2</v>
      </c>
      <c r="H61" s="28">
        <v>3.2324492522399773E-2</v>
      </c>
      <c r="I61" s="28">
        <v>3.1081242809999576E-2</v>
      </c>
      <c r="J61" s="28">
        <v>2.9837993097599824E-2</v>
      </c>
      <c r="K61" s="28">
        <v>2.8594743385200072E-2</v>
      </c>
      <c r="L61" s="28">
        <v>2.7351493672799876E-2</v>
      </c>
      <c r="M61" s="28">
        <v>2.6108243960400124E-2</v>
      </c>
      <c r="N61" s="28">
        <v>2.4864994248E-2</v>
      </c>
      <c r="O61" s="28">
        <v>2.4864994248E-2</v>
      </c>
    </row>
    <row r="62" spans="3:15">
      <c r="C62" s="8" t="s">
        <v>39</v>
      </c>
      <c r="D62" s="28">
        <v>2.7973118528999596E-2</v>
      </c>
      <c r="E62" s="28">
        <v>2.7040681244699494E-2</v>
      </c>
      <c r="F62" s="28">
        <v>2.610824396039968E-2</v>
      </c>
      <c r="G62" s="28">
        <v>2.5175806676099644E-2</v>
      </c>
      <c r="H62" s="28">
        <v>2.4243369391799607E-2</v>
      </c>
      <c r="I62" s="28">
        <v>2.3310932107499793E-2</v>
      </c>
      <c r="J62" s="28">
        <v>2.2378494823199757E-2</v>
      </c>
      <c r="K62" s="28">
        <v>2.1446057538899721E-2</v>
      </c>
      <c r="L62" s="28">
        <v>2.0513620254599907E-2</v>
      </c>
      <c r="M62" s="28">
        <v>1.9581182970299871E-2</v>
      </c>
      <c r="N62" s="28">
        <v>1.8648745685999998E-2</v>
      </c>
      <c r="O62" s="28">
        <v>1.8648745685999998E-2</v>
      </c>
    </row>
    <row r="63" spans="3:15">
      <c r="C63" s="8" t="s">
        <v>798</v>
      </c>
      <c r="D63" s="28">
        <v>2.7973118528999596E-2</v>
      </c>
      <c r="E63" s="28">
        <v>2.7040681244699494E-2</v>
      </c>
      <c r="F63" s="28">
        <v>2.610824396039968E-2</v>
      </c>
      <c r="G63" s="28">
        <v>2.5175806676099644E-2</v>
      </c>
      <c r="H63" s="28">
        <v>2.4243369391799607E-2</v>
      </c>
      <c r="I63" s="28">
        <v>2.3310932107499793E-2</v>
      </c>
      <c r="J63" s="28">
        <v>2.2378494823199757E-2</v>
      </c>
      <c r="K63" s="28">
        <v>2.1446057538899721E-2</v>
      </c>
      <c r="L63" s="28">
        <v>2.0513620254599907E-2</v>
      </c>
      <c r="M63" s="28">
        <v>1.9581182970299871E-2</v>
      </c>
      <c r="N63" s="28">
        <v>1.8648745685999998E-2</v>
      </c>
      <c r="O63" s="28">
        <v>1.8648745685999998E-2</v>
      </c>
    </row>
    <row r="64" spans="3:15">
      <c r="C64" s="8" t="s">
        <v>68</v>
      </c>
      <c r="D64" s="28">
        <v>3.7297491371999468E-2</v>
      </c>
      <c r="E64" s="28">
        <v>3.6054241659599473E-2</v>
      </c>
      <c r="F64" s="28">
        <v>3.4810991947199721E-2</v>
      </c>
      <c r="G64" s="28">
        <v>3.3567742234799525E-2</v>
      </c>
      <c r="H64" s="28">
        <v>3.2324492522399773E-2</v>
      </c>
      <c r="I64" s="28">
        <v>3.1081242809999576E-2</v>
      </c>
      <c r="J64" s="28">
        <v>2.9837993097599824E-2</v>
      </c>
      <c r="K64" s="28">
        <v>2.8594743385200072E-2</v>
      </c>
      <c r="L64" s="28">
        <v>2.7351493672799876E-2</v>
      </c>
      <c r="M64" s="28">
        <v>2.6108243960400124E-2</v>
      </c>
      <c r="N64" s="28">
        <v>2.4864994248E-2</v>
      </c>
      <c r="O64" s="28">
        <v>2.4864994248E-2</v>
      </c>
    </row>
    <row r="66" spans="2:15">
      <c r="B66" s="8" t="s">
        <v>1020</v>
      </c>
      <c r="C66" s="8" t="s">
        <v>720</v>
      </c>
      <c r="D66" s="8">
        <v>2010</v>
      </c>
      <c r="E66" s="8">
        <v>2011</v>
      </c>
      <c r="F66" s="8">
        <v>2012</v>
      </c>
      <c r="G66" s="8">
        <v>2013</v>
      </c>
      <c r="H66" s="8">
        <v>2014</v>
      </c>
      <c r="I66" s="8">
        <v>2015</v>
      </c>
      <c r="J66" s="8">
        <v>2016</v>
      </c>
      <c r="K66" s="8">
        <v>2017</v>
      </c>
      <c r="L66" s="8">
        <v>2018</v>
      </c>
      <c r="M66" s="8">
        <v>2019</v>
      </c>
      <c r="N66" s="8">
        <v>2020</v>
      </c>
      <c r="O66" s="8">
        <v>2021</v>
      </c>
    </row>
    <row r="67" spans="2:15">
      <c r="C67" s="8" t="s">
        <v>1015</v>
      </c>
      <c r="D67" s="28">
        <v>3.6853473617570902E-2</v>
      </c>
      <c r="E67" s="28">
        <v>3.5625024496984903E-2</v>
      </c>
      <c r="F67" s="28">
        <v>3.4396575376399507E-2</v>
      </c>
      <c r="G67" s="28">
        <v>3.3168126255813668E-2</v>
      </c>
      <c r="H67" s="28">
        <v>3.1939677135227829E-2</v>
      </c>
      <c r="I67" s="28">
        <v>3.0711228014642433E-2</v>
      </c>
      <c r="J67" s="28">
        <v>2.9482778894056594E-2</v>
      </c>
      <c r="K67" s="28">
        <v>2.8254329773471198E-2</v>
      </c>
      <c r="L67" s="28">
        <v>2.7025880652885359E-2</v>
      </c>
      <c r="M67" s="28">
        <v>2.579743153229952E-2</v>
      </c>
      <c r="N67" s="9">
        <v>2.4568982411714287E-2</v>
      </c>
      <c r="O67" s="28">
        <v>2.4568982411714287E-2</v>
      </c>
    </row>
    <row r="68" spans="2:15">
      <c r="C68" s="8" t="s">
        <v>1016</v>
      </c>
      <c r="D68" s="28">
        <v>2.7800444957832935E-2</v>
      </c>
      <c r="E68" s="28">
        <v>2.6873763459238642E-2</v>
      </c>
      <c r="F68" s="28">
        <v>2.5947081960644214E-2</v>
      </c>
      <c r="G68" s="28">
        <v>2.5020400462049786E-2</v>
      </c>
      <c r="H68" s="28">
        <v>2.4093718963455357E-2</v>
      </c>
      <c r="I68" s="28">
        <v>2.3167037464860929E-2</v>
      </c>
      <c r="J68" s="28">
        <v>2.2240355966266723E-2</v>
      </c>
      <c r="K68" s="28">
        <v>2.1313674467672294E-2</v>
      </c>
      <c r="L68" s="28">
        <v>2.0386992969077866E-2</v>
      </c>
      <c r="M68" s="28">
        <v>1.9460311470483438E-2</v>
      </c>
      <c r="N68" s="9">
        <v>1.8533629971888888E-2</v>
      </c>
      <c r="O68" s="28">
        <v>1.8533629971888888E-2</v>
      </c>
    </row>
    <row r="70" spans="2:15">
      <c r="D70" s="489"/>
      <c r="E70" s="489"/>
      <c r="F70" s="489"/>
      <c r="G70" s="489"/>
      <c r="H70" s="489"/>
      <c r="I70" s="489"/>
      <c r="J70" s="489"/>
      <c r="K70" s="489"/>
      <c r="L70" s="489"/>
      <c r="M70" s="489"/>
      <c r="N70" s="489"/>
      <c r="O70" s="489"/>
    </row>
    <row r="71" spans="2:15">
      <c r="B71" s="8" t="s">
        <v>1021</v>
      </c>
      <c r="C71" s="8" t="s">
        <v>720</v>
      </c>
      <c r="D71" s="8">
        <v>2010</v>
      </c>
      <c r="E71" s="8">
        <v>2011</v>
      </c>
      <c r="F71" s="8">
        <v>2012</v>
      </c>
      <c r="G71" s="8">
        <v>2013</v>
      </c>
      <c r="H71" s="8">
        <v>2014</v>
      </c>
      <c r="I71" s="8">
        <v>2015</v>
      </c>
      <c r="J71" s="8">
        <v>2016</v>
      </c>
      <c r="K71" s="8">
        <v>2017</v>
      </c>
      <c r="L71" s="8">
        <v>2018</v>
      </c>
      <c r="M71" s="8">
        <v>2019</v>
      </c>
      <c r="N71" s="8">
        <v>2020</v>
      </c>
      <c r="O71" s="8">
        <v>2021</v>
      </c>
    </row>
    <row r="72" spans="2:15">
      <c r="C72" s="8" t="s">
        <v>470</v>
      </c>
      <c r="D72" s="28">
        <v>3.5743429231499493E-2</v>
      </c>
      <c r="E72" s="28">
        <v>3.4551981590449365E-2</v>
      </c>
      <c r="F72" s="28">
        <v>3.3360533949399418E-2</v>
      </c>
      <c r="G72" s="28">
        <v>3.216908630834947E-2</v>
      </c>
      <c r="H72" s="28">
        <v>3.0977638667299523E-2</v>
      </c>
      <c r="I72" s="28">
        <v>2.9786191026249575E-2</v>
      </c>
      <c r="J72" s="28">
        <v>2.8594743385199628E-2</v>
      </c>
      <c r="K72" s="28">
        <v>2.7403295744149681E-2</v>
      </c>
      <c r="L72" s="28">
        <v>2.6211848103099733E-2</v>
      </c>
      <c r="M72" s="28">
        <v>2.5020400462049786E-2</v>
      </c>
      <c r="N72" s="28">
        <v>2.3828952821000001E-2</v>
      </c>
      <c r="O72" s="28">
        <v>2.3828952821000001E-2</v>
      </c>
    </row>
    <row r="73" spans="2:15">
      <c r="C73" s="8" t="s">
        <v>333</v>
      </c>
      <c r="D73" s="28">
        <v>4.0405615652999424E-2</v>
      </c>
      <c r="E73" s="28">
        <v>3.9058761797899244E-2</v>
      </c>
      <c r="F73" s="28">
        <v>3.7711907942799439E-2</v>
      </c>
      <c r="G73" s="28">
        <v>3.6365054087699633E-2</v>
      </c>
      <c r="H73" s="28">
        <v>3.5018200232599384E-2</v>
      </c>
      <c r="I73" s="28">
        <v>3.3671346377499578E-2</v>
      </c>
      <c r="J73" s="28">
        <v>3.2324492522399773E-2</v>
      </c>
      <c r="K73" s="28">
        <v>3.0977638667299967E-2</v>
      </c>
      <c r="L73" s="28">
        <v>2.9630784812199717E-2</v>
      </c>
      <c r="M73" s="28">
        <v>2.8283930957099912E-2</v>
      </c>
      <c r="N73" s="28">
        <v>2.6937077101999999E-2</v>
      </c>
      <c r="O73" s="28">
        <v>2.6937077101999999E-2</v>
      </c>
    </row>
    <row r="74" spans="2:15">
      <c r="C74" s="8" t="s">
        <v>30</v>
      </c>
      <c r="D74" s="28">
        <v>3.1081242809999556E-2</v>
      </c>
      <c r="E74" s="28">
        <v>3.0045201382999487E-2</v>
      </c>
      <c r="F74" s="28">
        <v>2.9009159955999397E-2</v>
      </c>
      <c r="G74" s="28">
        <v>2.7973118528999308E-2</v>
      </c>
      <c r="H74" s="28">
        <v>2.6937077101999662E-2</v>
      </c>
      <c r="I74" s="28">
        <v>2.5901035674999573E-2</v>
      </c>
      <c r="J74" s="28">
        <v>2.4864994247999483E-2</v>
      </c>
      <c r="K74" s="28">
        <v>2.3828952820999838E-2</v>
      </c>
      <c r="L74" s="28">
        <v>2.2792911393999749E-2</v>
      </c>
      <c r="M74" s="28">
        <v>2.1756869966999659E-2</v>
      </c>
      <c r="N74" s="28">
        <v>2.072082854E-2</v>
      </c>
      <c r="O74" s="28">
        <v>2.072082854E-2</v>
      </c>
    </row>
    <row r="75" spans="2:15">
      <c r="C75" s="8" t="s">
        <v>32</v>
      </c>
      <c r="D75" s="28">
        <v>2.7973118528999596E-2</v>
      </c>
      <c r="E75" s="28">
        <v>2.7040681244699494E-2</v>
      </c>
      <c r="F75" s="28">
        <v>2.610824396039968E-2</v>
      </c>
      <c r="G75" s="28">
        <v>2.5175806676099644E-2</v>
      </c>
      <c r="H75" s="28">
        <v>2.4243369391799607E-2</v>
      </c>
      <c r="I75" s="28">
        <v>2.3310932107499793E-2</v>
      </c>
      <c r="J75" s="28">
        <v>2.2378494823199757E-2</v>
      </c>
      <c r="K75" s="28">
        <v>2.1446057538899721E-2</v>
      </c>
      <c r="L75" s="28">
        <v>2.0513620254599907E-2</v>
      </c>
      <c r="M75" s="28">
        <v>1.9581182970299871E-2</v>
      </c>
      <c r="N75" s="28">
        <v>1.8648745685999998E-2</v>
      </c>
      <c r="O75" s="28">
        <v>1.8648745685999998E-2</v>
      </c>
    </row>
    <row r="76" spans="2:15">
      <c r="C76" s="8" t="s">
        <v>33</v>
      </c>
      <c r="D76" s="28">
        <v>4.1959677793499406E-2</v>
      </c>
      <c r="E76" s="28">
        <v>4.0561021867049352E-2</v>
      </c>
      <c r="F76" s="28">
        <v>3.9162365940599297E-2</v>
      </c>
      <c r="G76" s="28">
        <v>3.7763710014149243E-2</v>
      </c>
      <c r="H76" s="28">
        <v>3.6365054087699189E-2</v>
      </c>
      <c r="I76" s="28">
        <v>3.4966398161249579E-2</v>
      </c>
      <c r="J76" s="28">
        <v>3.3567742234799525E-2</v>
      </c>
      <c r="K76" s="28">
        <v>3.216908630834947E-2</v>
      </c>
      <c r="L76" s="28">
        <v>3.0770430381899416E-2</v>
      </c>
      <c r="M76" s="28">
        <v>2.9371774455449806E-2</v>
      </c>
      <c r="N76" s="28">
        <v>2.7973118529000002E-2</v>
      </c>
      <c r="O76" s="28">
        <v>2.7973118529000002E-2</v>
      </c>
    </row>
    <row r="77" spans="2:15">
      <c r="C77" s="8" t="s">
        <v>35</v>
      </c>
      <c r="D77" s="28">
        <v>2.3310932107499668E-2</v>
      </c>
      <c r="E77" s="28">
        <v>2.2533901037249615E-2</v>
      </c>
      <c r="F77" s="28">
        <v>2.1756869966999659E-2</v>
      </c>
      <c r="G77" s="28">
        <v>2.0979838896749703E-2</v>
      </c>
      <c r="H77" s="28">
        <v>2.0202807826499747E-2</v>
      </c>
      <c r="I77" s="28">
        <v>1.9425776756249791E-2</v>
      </c>
      <c r="J77" s="28">
        <v>1.8648745685999835E-2</v>
      </c>
      <c r="K77" s="28">
        <v>1.7871714615749879E-2</v>
      </c>
      <c r="L77" s="28">
        <v>1.70946835454997E-2</v>
      </c>
      <c r="M77" s="28">
        <v>1.6317652475249744E-2</v>
      </c>
      <c r="N77" s="28">
        <v>1.5540621405E-2</v>
      </c>
      <c r="O77" s="28">
        <v>1.5540621405E-2</v>
      </c>
    </row>
    <row r="78" spans="2:15">
      <c r="C78" s="8" t="s">
        <v>52</v>
      </c>
      <c r="D78" s="28">
        <v>3.5743429231499493E-2</v>
      </c>
      <c r="E78" s="28">
        <v>3.4551981590449365E-2</v>
      </c>
      <c r="F78" s="28">
        <v>3.3360533949399418E-2</v>
      </c>
      <c r="G78" s="28">
        <v>3.216908630834947E-2</v>
      </c>
      <c r="H78" s="28">
        <v>3.0977638667299523E-2</v>
      </c>
      <c r="I78" s="28">
        <v>2.9786191026249575E-2</v>
      </c>
      <c r="J78" s="28">
        <v>2.8594743385199628E-2</v>
      </c>
      <c r="K78" s="28">
        <v>2.7403295744149681E-2</v>
      </c>
      <c r="L78" s="28">
        <v>2.6211848103099733E-2</v>
      </c>
      <c r="M78" s="28">
        <v>2.5020400462049786E-2</v>
      </c>
      <c r="N78" s="28">
        <v>2.3828952821000001E-2</v>
      </c>
      <c r="O78" s="28">
        <v>2.3828952821000001E-2</v>
      </c>
    </row>
    <row r="79" spans="2:15">
      <c r="C79" s="8" t="s">
        <v>54</v>
      </c>
      <c r="D79" s="28">
        <v>2.3310932107499668E-2</v>
      </c>
      <c r="E79" s="28">
        <v>2.2533901037249615E-2</v>
      </c>
      <c r="F79" s="28">
        <v>2.1756869966999659E-2</v>
      </c>
      <c r="G79" s="28">
        <v>2.0979838896749703E-2</v>
      </c>
      <c r="H79" s="28">
        <v>2.0202807826499747E-2</v>
      </c>
      <c r="I79" s="28">
        <v>1.9425776756249791E-2</v>
      </c>
      <c r="J79" s="28">
        <v>1.8648745685999835E-2</v>
      </c>
      <c r="K79" s="28">
        <v>1.7871714615749879E-2</v>
      </c>
      <c r="L79" s="28">
        <v>1.70946835454997E-2</v>
      </c>
      <c r="M79" s="28">
        <v>1.6317652475249744E-2</v>
      </c>
      <c r="N79" s="28">
        <v>1.5540621405E-2</v>
      </c>
      <c r="O79" s="28">
        <v>1.5540621405E-2</v>
      </c>
    </row>
    <row r="80" spans="2:15">
      <c r="C80" s="8" t="s">
        <v>482</v>
      </c>
      <c r="D80" s="28">
        <v>1.8648745685999734E-2</v>
      </c>
      <c r="E80" s="28">
        <v>1.8027120829799737E-2</v>
      </c>
      <c r="F80" s="28">
        <v>1.740549597359986E-2</v>
      </c>
      <c r="G80" s="28">
        <v>1.6783871117399762E-2</v>
      </c>
      <c r="H80" s="28">
        <v>1.6162246261199886E-2</v>
      </c>
      <c r="I80" s="28">
        <v>1.5540621404999788E-2</v>
      </c>
      <c r="J80" s="28">
        <v>1.4918996548799912E-2</v>
      </c>
      <c r="K80" s="28">
        <v>1.4297371692600036E-2</v>
      </c>
      <c r="L80" s="28">
        <v>1.3675746836399938E-2</v>
      </c>
      <c r="M80" s="28">
        <v>1.3054121980200062E-2</v>
      </c>
      <c r="N80" s="28">
        <v>1.2432497124E-2</v>
      </c>
      <c r="O80" s="28">
        <v>1.2432497124E-2</v>
      </c>
    </row>
    <row r="81" spans="2:15">
      <c r="C81" s="8" t="s">
        <v>490</v>
      </c>
      <c r="D81" s="28">
        <v>3.4189367090999512E-2</v>
      </c>
      <c r="E81" s="28">
        <v>3.3049721521299258E-2</v>
      </c>
      <c r="F81" s="28">
        <v>3.1910075951599115E-2</v>
      </c>
      <c r="G81" s="28">
        <v>3.0770430381899416E-2</v>
      </c>
      <c r="H81" s="28">
        <v>2.9630784812199273E-2</v>
      </c>
      <c r="I81" s="28">
        <v>2.8491139242499575E-2</v>
      </c>
      <c r="J81" s="28">
        <v>2.7351493672799432E-2</v>
      </c>
      <c r="K81" s="28">
        <v>2.6211848103099733E-2</v>
      </c>
      <c r="L81" s="28">
        <v>2.507220253339959E-2</v>
      </c>
      <c r="M81" s="28">
        <v>2.3932556963699447E-2</v>
      </c>
      <c r="N81" s="28">
        <v>2.2792911393999998E-2</v>
      </c>
      <c r="O81" s="28">
        <v>2.2792911393999998E-2</v>
      </c>
    </row>
    <row r="82" spans="2:15">
      <c r="C82" s="8" t="s">
        <v>518</v>
      </c>
      <c r="D82" s="28">
        <v>1.7094683545499756E-2</v>
      </c>
      <c r="E82" s="28">
        <v>1.6524860760649629E-2</v>
      </c>
      <c r="F82" s="28">
        <v>1.5955037975799558E-2</v>
      </c>
      <c r="G82" s="28">
        <v>1.5385215190949708E-2</v>
      </c>
      <c r="H82" s="28">
        <v>1.4815392406099637E-2</v>
      </c>
      <c r="I82" s="28">
        <v>1.4245569621249787E-2</v>
      </c>
      <c r="J82" s="28">
        <v>1.3675746836399716E-2</v>
      </c>
      <c r="K82" s="28">
        <v>1.3105924051549867E-2</v>
      </c>
      <c r="L82" s="28">
        <v>1.2536101266699795E-2</v>
      </c>
      <c r="M82" s="28">
        <v>1.1966278481849724E-2</v>
      </c>
      <c r="N82" s="28">
        <v>1.1396455696999999E-2</v>
      </c>
      <c r="O82" s="28">
        <v>1.1396455696999999E-2</v>
      </c>
    </row>
    <row r="83" spans="2:15">
      <c r="C83" s="8" t="s">
        <v>335</v>
      </c>
      <c r="D83" s="28">
        <v>1.8648745685999734E-2</v>
      </c>
      <c r="E83" s="28">
        <v>1.8027120829799737E-2</v>
      </c>
      <c r="F83" s="28">
        <v>1.740549597359986E-2</v>
      </c>
      <c r="G83" s="28">
        <v>1.6783871117399762E-2</v>
      </c>
      <c r="H83" s="28">
        <v>1.6162246261199886E-2</v>
      </c>
      <c r="I83" s="28">
        <v>1.5540621404999788E-2</v>
      </c>
      <c r="J83" s="28">
        <v>1.4918996548799912E-2</v>
      </c>
      <c r="K83" s="28">
        <v>1.4297371692600036E-2</v>
      </c>
      <c r="L83" s="28">
        <v>1.3675746836399938E-2</v>
      </c>
      <c r="M83" s="28">
        <v>1.3054121980200062E-2</v>
      </c>
      <c r="N83" s="28">
        <v>1.2432497124E-2</v>
      </c>
      <c r="O83" s="28">
        <v>1.2432497124E-2</v>
      </c>
    </row>
    <row r="84" spans="2:15">
      <c r="C84" s="8" t="s">
        <v>53</v>
      </c>
      <c r="D84" s="28">
        <v>3.4189367090999512E-2</v>
      </c>
      <c r="E84" s="28">
        <v>3.3049721521299258E-2</v>
      </c>
      <c r="F84" s="28">
        <v>3.1910075951599115E-2</v>
      </c>
      <c r="G84" s="28">
        <v>3.0770430381899416E-2</v>
      </c>
      <c r="H84" s="28">
        <v>2.9630784812199273E-2</v>
      </c>
      <c r="I84" s="28">
        <v>2.8491139242499575E-2</v>
      </c>
      <c r="J84" s="28">
        <v>2.7351493672799432E-2</v>
      </c>
      <c r="K84" s="28">
        <v>2.6211848103099733E-2</v>
      </c>
      <c r="L84" s="28">
        <v>2.507220253339959E-2</v>
      </c>
      <c r="M84" s="28">
        <v>2.3932556963699447E-2</v>
      </c>
      <c r="N84" s="28">
        <v>2.2792911393999998E-2</v>
      </c>
      <c r="O84" s="28">
        <v>2.2792911393999998E-2</v>
      </c>
    </row>
    <row r="85" spans="2:15">
      <c r="C85" s="8" t="s">
        <v>39</v>
      </c>
      <c r="D85" s="28">
        <v>2.4864994247999643E-2</v>
      </c>
      <c r="E85" s="28">
        <v>2.4036161106399723E-2</v>
      </c>
      <c r="F85" s="28">
        <v>2.320732796479974E-2</v>
      </c>
      <c r="G85" s="28">
        <v>2.2378494823199757E-2</v>
      </c>
      <c r="H85" s="28">
        <v>2.1549661681599774E-2</v>
      </c>
      <c r="I85" s="28">
        <v>2.0720828539999792E-2</v>
      </c>
      <c r="J85" s="28">
        <v>1.9891995398399809E-2</v>
      </c>
      <c r="K85" s="28">
        <v>1.9063162256799826E-2</v>
      </c>
      <c r="L85" s="28">
        <v>1.8234329115200065E-2</v>
      </c>
      <c r="M85" s="28">
        <v>1.7405495973600082E-2</v>
      </c>
      <c r="N85" s="28">
        <v>1.6576662831999999E-2</v>
      </c>
      <c r="O85" s="28">
        <v>1.6576662831999999E-2</v>
      </c>
    </row>
    <row r="86" spans="2:15">
      <c r="C86" s="8" t="s">
        <v>798</v>
      </c>
      <c r="D86" s="28">
        <v>3.1081242809999556E-2</v>
      </c>
      <c r="E86" s="28">
        <v>3.0045201382999487E-2</v>
      </c>
      <c r="F86" s="28">
        <v>2.9009159955999397E-2</v>
      </c>
      <c r="G86" s="28">
        <v>2.7973118528999308E-2</v>
      </c>
      <c r="H86" s="28">
        <v>2.6937077101999662E-2</v>
      </c>
      <c r="I86" s="28">
        <v>2.5901035674999573E-2</v>
      </c>
      <c r="J86" s="28">
        <v>2.4864994247999483E-2</v>
      </c>
      <c r="K86" s="28">
        <v>2.3828952820999838E-2</v>
      </c>
      <c r="L86" s="28">
        <v>2.2792911393999749E-2</v>
      </c>
      <c r="M86" s="28">
        <v>2.1756869966999659E-2</v>
      </c>
      <c r="N86" s="28">
        <v>2.072082854E-2</v>
      </c>
      <c r="O86" s="28">
        <v>2.072082854E-2</v>
      </c>
    </row>
    <row r="87" spans="2:15">
      <c r="C87" s="8" t="s">
        <v>68</v>
      </c>
      <c r="D87" s="28">
        <v>3.2635304950499537E-2</v>
      </c>
      <c r="E87" s="28">
        <v>3.1547461452149594E-2</v>
      </c>
      <c r="F87" s="28">
        <v>3.04596179537997E-2</v>
      </c>
      <c r="G87" s="28">
        <v>2.9371774455449806E-2</v>
      </c>
      <c r="H87" s="28">
        <v>2.8283930957099912E-2</v>
      </c>
      <c r="I87" s="28">
        <v>2.7196087458749574E-2</v>
      </c>
      <c r="J87" s="28">
        <v>2.610824396039968E-2</v>
      </c>
      <c r="K87" s="28">
        <v>2.5020400462049786E-2</v>
      </c>
      <c r="L87" s="28">
        <v>2.3932556963699891E-2</v>
      </c>
      <c r="M87" s="28">
        <v>2.2844713465349997E-2</v>
      </c>
      <c r="N87" s="28">
        <v>2.1756869967000003E-2</v>
      </c>
      <c r="O87" s="28">
        <v>2.1756869967000003E-2</v>
      </c>
    </row>
    <row r="89" spans="2:15">
      <c r="B89" s="8" t="s">
        <v>1021</v>
      </c>
      <c r="C89" s="8" t="s">
        <v>720</v>
      </c>
      <c r="D89" s="8">
        <v>2010</v>
      </c>
      <c r="E89" s="8">
        <v>2011</v>
      </c>
      <c r="F89" s="8">
        <v>2012</v>
      </c>
      <c r="G89" s="8">
        <v>2013</v>
      </c>
      <c r="H89" s="8">
        <v>2014</v>
      </c>
      <c r="I89" s="8">
        <v>2015</v>
      </c>
      <c r="J89" s="8">
        <v>2016</v>
      </c>
      <c r="K89" s="8">
        <v>2017</v>
      </c>
      <c r="L89" s="8">
        <v>2018</v>
      </c>
      <c r="M89" s="8">
        <v>2019</v>
      </c>
      <c r="N89" s="8">
        <v>2020</v>
      </c>
      <c r="O89" s="8">
        <v>2021</v>
      </c>
    </row>
    <row r="90" spans="2:15">
      <c r="C90" s="8" t="s">
        <v>1015</v>
      </c>
      <c r="D90" s="28">
        <v>3.3301331582142379E-2</v>
      </c>
      <c r="E90" s="28">
        <v>3.2191287196071006E-2</v>
      </c>
      <c r="F90" s="28">
        <v>3.1081242809999576E-2</v>
      </c>
      <c r="G90" s="28">
        <v>2.9971198423928147E-2</v>
      </c>
      <c r="H90" s="28">
        <v>2.8861154037856718E-2</v>
      </c>
      <c r="I90" s="28">
        <v>2.7751109651785288E-2</v>
      </c>
      <c r="J90" s="28">
        <v>2.6641065265714303E-2</v>
      </c>
      <c r="K90" s="28">
        <v>2.5531020879642874E-2</v>
      </c>
      <c r="L90" s="28">
        <v>2.4420976493571445E-2</v>
      </c>
      <c r="M90" s="28">
        <v>2.3310932107500015E-2</v>
      </c>
      <c r="N90" s="9">
        <v>2.2200887721428569E-2</v>
      </c>
      <c r="O90" s="28">
        <v>2.2200887721428569E-2</v>
      </c>
    </row>
    <row r="91" spans="2:15">
      <c r="C91" s="8" t="s">
        <v>1016</v>
      </c>
      <c r="D91" s="28">
        <v>2.6419056388499621E-2</v>
      </c>
      <c r="E91" s="28">
        <v>2.5538421175549608E-2</v>
      </c>
      <c r="F91" s="28">
        <v>2.4657785962599599E-2</v>
      </c>
      <c r="G91" s="28">
        <v>2.3777150749649811E-2</v>
      </c>
      <c r="H91" s="28">
        <v>2.2896515536699802E-2</v>
      </c>
      <c r="I91" s="28">
        <v>2.2015880323749792E-2</v>
      </c>
      <c r="J91" s="28">
        <v>2.1135245110799783E-2</v>
      </c>
      <c r="K91" s="28">
        <v>2.0254609897849774E-2</v>
      </c>
      <c r="L91" s="28">
        <v>1.9373974684899986E-2</v>
      </c>
      <c r="M91" s="28">
        <v>1.8493339471949977E-2</v>
      </c>
      <c r="N91" s="9">
        <v>1.7612704258999998E-2</v>
      </c>
      <c r="O91" s="28">
        <v>1.7612704258999998E-2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E959-1C22-47C0-B9F0-5A74766BECB0}">
  <sheetPr>
    <tabColor theme="9" tint="0.39997558519241921"/>
  </sheetPr>
  <dimension ref="A1:B4"/>
  <sheetViews>
    <sheetView showGridLines="0" workbookViewId="0">
      <selection activeCell="A2" sqref="A2"/>
    </sheetView>
  </sheetViews>
  <sheetFormatPr baseColWidth="10" defaultColWidth="8.83203125" defaultRowHeight="15"/>
  <sheetData>
    <row r="1" spans="1:2">
      <c r="A1" s="30" t="s">
        <v>1037</v>
      </c>
    </row>
    <row r="4" spans="1:2">
      <c r="B4" t="s">
        <v>1036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95BA-69C0-4875-ADD9-5F1ACD77D0A1}">
  <sheetPr>
    <tabColor theme="9" tint="0.39997558519241921"/>
  </sheetPr>
  <dimension ref="A1:I25"/>
  <sheetViews>
    <sheetView showGridLines="0" workbookViewId="0">
      <selection activeCell="A2" sqref="A2"/>
    </sheetView>
  </sheetViews>
  <sheetFormatPr baseColWidth="10" defaultColWidth="8.83203125" defaultRowHeight="15"/>
  <cols>
    <col min="3" max="3" width="15.83203125" bestFit="1" customWidth="1"/>
    <col min="4" max="7" width="17.83203125" bestFit="1" customWidth="1"/>
    <col min="8" max="9" width="19.33203125" bestFit="1" customWidth="1"/>
  </cols>
  <sheetData>
    <row r="1" spans="1:9">
      <c r="A1" s="30" t="s">
        <v>1038</v>
      </c>
    </row>
    <row r="5" spans="1:9">
      <c r="C5" s="534"/>
      <c r="D5" s="535" t="s">
        <v>45</v>
      </c>
      <c r="E5" s="535" t="s">
        <v>884</v>
      </c>
      <c r="F5" s="535" t="s">
        <v>1184</v>
      </c>
      <c r="G5" s="535" t="s">
        <v>1185</v>
      </c>
      <c r="H5" s="535" t="s">
        <v>45</v>
      </c>
      <c r="I5" s="535" t="s">
        <v>884</v>
      </c>
    </row>
    <row r="6" spans="1:9">
      <c r="C6" s="536"/>
      <c r="D6" s="535" t="s">
        <v>1056</v>
      </c>
      <c r="E6" s="535" t="s">
        <v>1056</v>
      </c>
      <c r="F6" s="535" t="s">
        <v>1056</v>
      </c>
      <c r="G6" s="535" t="s">
        <v>1056</v>
      </c>
      <c r="H6" s="535" t="s">
        <v>1186</v>
      </c>
      <c r="I6" s="535" t="s">
        <v>1186</v>
      </c>
    </row>
    <row r="7" spans="1:9">
      <c r="C7" s="535" t="s">
        <v>34</v>
      </c>
      <c r="D7" s="537">
        <v>51</v>
      </c>
      <c r="E7" s="537">
        <v>61</v>
      </c>
      <c r="F7" s="536"/>
      <c r="G7" s="537">
        <v>268.41315110510959</v>
      </c>
      <c r="H7" s="538">
        <v>5.2630029628452863</v>
      </c>
      <c r="I7" s="538"/>
    </row>
    <row r="8" spans="1:9">
      <c r="C8" s="535" t="s">
        <v>52</v>
      </c>
      <c r="D8" s="537">
        <v>41</v>
      </c>
      <c r="E8" s="537">
        <v>51</v>
      </c>
      <c r="F8" s="536"/>
      <c r="G8" s="537">
        <v>259.46149088174604</v>
      </c>
      <c r="H8" s="538">
        <v>6.3283290458962451</v>
      </c>
      <c r="I8" s="538"/>
    </row>
    <row r="9" spans="1:9">
      <c r="C9" s="535" t="s">
        <v>156</v>
      </c>
      <c r="D9" s="537">
        <v>42</v>
      </c>
      <c r="E9" s="537">
        <v>61</v>
      </c>
      <c r="F9" s="536"/>
      <c r="G9" s="537">
        <v>270.30543150181882</v>
      </c>
      <c r="H9" s="538">
        <v>6.435843607186162</v>
      </c>
      <c r="I9" s="538"/>
    </row>
    <row r="10" spans="1:9">
      <c r="C10" s="535" t="s">
        <v>33</v>
      </c>
      <c r="D10" s="537">
        <v>44</v>
      </c>
      <c r="E10" s="537">
        <v>49</v>
      </c>
      <c r="F10" s="536"/>
      <c r="G10" s="537">
        <v>245.43340075636422</v>
      </c>
      <c r="H10" s="538">
        <v>5.578031835371914</v>
      </c>
      <c r="I10" s="538"/>
    </row>
    <row r="11" spans="1:9">
      <c r="C11" s="535" t="s">
        <v>30</v>
      </c>
      <c r="D11" s="537">
        <v>24</v>
      </c>
      <c r="E11" s="537">
        <v>52</v>
      </c>
      <c r="F11" s="536"/>
      <c r="G11" s="537">
        <v>223.89107610690587</v>
      </c>
      <c r="H11" s="538">
        <v>9.3287948377877452</v>
      </c>
      <c r="I11" s="538"/>
    </row>
    <row r="12" spans="1:9">
      <c r="C12" s="535" t="s">
        <v>36</v>
      </c>
      <c r="D12" s="537">
        <v>141</v>
      </c>
      <c r="E12" s="537">
        <v>87</v>
      </c>
      <c r="F12" s="536"/>
      <c r="G12" s="537">
        <v>210.58057567431564</v>
      </c>
      <c r="H12" s="538"/>
      <c r="I12" s="538">
        <v>2.4204663870610994</v>
      </c>
    </row>
    <row r="13" spans="1:9">
      <c r="C13" s="535" t="s">
        <v>479</v>
      </c>
      <c r="D13" s="537">
        <v>47</v>
      </c>
      <c r="E13" s="536"/>
      <c r="F13" s="536"/>
      <c r="G13" s="537">
        <v>208.14187407965844</v>
      </c>
      <c r="H13" s="538">
        <v>4.4285505123331586</v>
      </c>
      <c r="I13" s="536"/>
    </row>
    <row r="14" spans="1:9">
      <c r="C14" s="535" t="s">
        <v>40</v>
      </c>
      <c r="D14" s="537">
        <v>42</v>
      </c>
      <c r="E14" s="537">
        <v>69</v>
      </c>
      <c r="F14" s="536"/>
      <c r="G14" s="537">
        <v>210.63395777089326</v>
      </c>
      <c r="H14" s="538">
        <v>5.0150942326403154</v>
      </c>
      <c r="I14" s="538"/>
    </row>
    <row r="15" spans="1:9">
      <c r="C15" s="535" t="s">
        <v>51</v>
      </c>
      <c r="D15" s="537">
        <v>40</v>
      </c>
      <c r="E15" s="537">
        <v>61</v>
      </c>
      <c r="F15" s="536"/>
      <c r="G15" s="537">
        <v>203.58899629746654</v>
      </c>
      <c r="H15" s="538">
        <v>5.0897249074366631</v>
      </c>
      <c r="I15" s="538"/>
    </row>
    <row r="16" spans="1:9">
      <c r="C16" s="535" t="s">
        <v>32</v>
      </c>
      <c r="D16" s="537">
        <v>28</v>
      </c>
      <c r="E16" s="537">
        <v>34</v>
      </c>
      <c r="F16" s="537">
        <v>77.251635780057669</v>
      </c>
      <c r="G16" s="537">
        <v>197.9457411338567</v>
      </c>
      <c r="H16" s="538">
        <v>7.0694907547805963</v>
      </c>
      <c r="I16" s="538"/>
    </row>
    <row r="17" spans="3:9">
      <c r="C17" s="535" t="s">
        <v>889</v>
      </c>
      <c r="D17" s="537">
        <v>64</v>
      </c>
      <c r="E17" s="537">
        <v>56</v>
      </c>
      <c r="F17" s="536"/>
      <c r="G17" s="537">
        <v>179.95067375805152</v>
      </c>
      <c r="H17" s="538"/>
      <c r="I17" s="538">
        <v>3.2134048885366342</v>
      </c>
    </row>
    <row r="18" spans="3:9">
      <c r="C18" s="535" t="s">
        <v>35</v>
      </c>
      <c r="D18" s="537">
        <v>30</v>
      </c>
      <c r="E18" s="537">
        <v>35</v>
      </c>
      <c r="F18" s="537">
        <v>127.39071111111112</v>
      </c>
      <c r="G18" s="537">
        <v>149.01722439958522</v>
      </c>
      <c r="H18" s="538">
        <v>4.9672408133195072</v>
      </c>
      <c r="I18" s="538"/>
    </row>
    <row r="19" spans="3:9">
      <c r="C19" s="535" t="s">
        <v>1047</v>
      </c>
      <c r="D19" s="537">
        <v>45</v>
      </c>
      <c r="E19" s="537">
        <v>64</v>
      </c>
      <c r="F19" s="536"/>
      <c r="G19" s="537">
        <v>128.14627908981319</v>
      </c>
      <c r="H19" s="538">
        <v>2.8476950908847374</v>
      </c>
      <c r="I19" s="538"/>
    </row>
    <row r="20" spans="3:9">
      <c r="C20" s="535" t="s">
        <v>493</v>
      </c>
      <c r="D20" s="537">
        <v>57</v>
      </c>
      <c r="E20" s="537">
        <v>46</v>
      </c>
      <c r="F20" s="537">
        <v>126.33255903139592</v>
      </c>
      <c r="G20" s="536"/>
      <c r="H20" s="538"/>
      <c r="I20" s="538">
        <v>2.7463599789433895</v>
      </c>
    </row>
    <row r="21" spans="3:9">
      <c r="C21" s="535" t="s">
        <v>333</v>
      </c>
      <c r="D21" s="537">
        <v>38</v>
      </c>
      <c r="E21" s="537">
        <v>42</v>
      </c>
      <c r="F21" s="537">
        <v>89.425441538117596</v>
      </c>
      <c r="G21" s="537">
        <v>88.259533285619341</v>
      </c>
      <c r="H21" s="538">
        <v>2.353301093108358</v>
      </c>
      <c r="I21" s="538"/>
    </row>
    <row r="22" spans="3:9">
      <c r="C22" s="535" t="s">
        <v>470</v>
      </c>
      <c r="D22" s="537">
        <v>47</v>
      </c>
      <c r="E22" s="537">
        <v>91</v>
      </c>
      <c r="F22" s="536"/>
      <c r="G22" s="537">
        <v>92.355322316662722</v>
      </c>
      <c r="H22" s="538">
        <v>1.9650068578013344</v>
      </c>
      <c r="I22" s="538"/>
    </row>
    <row r="23" spans="3:9">
      <c r="C23" s="535" t="s">
        <v>472</v>
      </c>
      <c r="D23" s="537">
        <v>42</v>
      </c>
      <c r="E23" s="537">
        <v>44</v>
      </c>
      <c r="F23" s="536"/>
      <c r="G23" s="537">
        <v>82.912741388325543</v>
      </c>
      <c r="H23" s="538">
        <v>1.9741128901982272</v>
      </c>
      <c r="I23" s="538"/>
    </row>
    <row r="24" spans="3:9">
      <c r="C24" s="535" t="s">
        <v>41</v>
      </c>
      <c r="D24" s="537">
        <v>30</v>
      </c>
      <c r="E24" s="537">
        <v>55</v>
      </c>
      <c r="F24" s="536"/>
      <c r="G24" s="537">
        <v>53.809705451065497</v>
      </c>
      <c r="H24" s="538">
        <v>1.8333333333333333</v>
      </c>
      <c r="I24" s="538"/>
    </row>
    <row r="25" spans="3:9">
      <c r="C25" s="535" t="s">
        <v>54</v>
      </c>
      <c r="D25" s="537">
        <v>42</v>
      </c>
      <c r="E25" s="537">
        <v>49</v>
      </c>
      <c r="F25" s="536"/>
      <c r="G25" s="537">
        <v>51.86314668026003</v>
      </c>
      <c r="H25" s="538">
        <v>1.2348368257204769</v>
      </c>
      <c r="I25" s="538"/>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41B2-FF03-4D73-ADB7-D33F1814D91D}">
  <sheetPr>
    <tabColor theme="9" tint="0.39997558519241921"/>
  </sheetPr>
  <dimension ref="A1:E53"/>
  <sheetViews>
    <sheetView showGridLines="0" zoomScale="85" zoomScaleNormal="85" workbookViewId="0">
      <selection activeCell="A2" sqref="A2"/>
    </sheetView>
  </sheetViews>
  <sheetFormatPr baseColWidth="10" defaultColWidth="8.83203125" defaultRowHeight="15"/>
  <cols>
    <col min="2" max="2" width="17.83203125" bestFit="1" customWidth="1"/>
    <col min="3" max="3" width="32" style="65" bestFit="1" customWidth="1"/>
    <col min="4" max="4" width="19.1640625" style="65" bestFit="1" customWidth="1"/>
    <col min="5" max="5" width="6.6640625" style="65" bestFit="1" customWidth="1"/>
  </cols>
  <sheetData>
    <row r="1" spans="1:5">
      <c r="A1" s="8" t="s">
        <v>1043</v>
      </c>
    </row>
    <row r="5" spans="1:5" ht="16">
      <c r="C5" s="511" t="s">
        <v>1046</v>
      </c>
      <c r="D5" s="512" t="s">
        <v>1044</v>
      </c>
    </row>
    <row r="6" spans="1:5" ht="16">
      <c r="B6" s="215" t="s">
        <v>179</v>
      </c>
      <c r="C6" s="511" t="s">
        <v>496</v>
      </c>
      <c r="D6" s="511" t="s">
        <v>496</v>
      </c>
      <c r="E6" s="512" t="s">
        <v>1045</v>
      </c>
    </row>
    <row r="7" spans="1:5" ht="16">
      <c r="B7" s="217" t="s">
        <v>40</v>
      </c>
      <c r="C7" s="513">
        <v>155.46787214816291</v>
      </c>
      <c r="D7" s="513">
        <v>866.84825513773387</v>
      </c>
      <c r="E7" s="514">
        <v>5.5757388530513632</v>
      </c>
    </row>
    <row r="8" spans="1:5" ht="16">
      <c r="B8" s="217" t="s">
        <v>36</v>
      </c>
      <c r="C8" s="513">
        <v>379.79547244830832</v>
      </c>
      <c r="D8" s="513">
        <v>545.49995640250006</v>
      </c>
      <c r="E8" s="514">
        <v>1.4362992609838043</v>
      </c>
    </row>
    <row r="9" spans="1:5" ht="16">
      <c r="B9" s="217" t="s">
        <v>32</v>
      </c>
      <c r="C9" s="513">
        <v>199.15345200661062</v>
      </c>
      <c r="D9" s="513">
        <v>505.50549110515749</v>
      </c>
      <c r="E9" s="514">
        <v>2.5382712978953434</v>
      </c>
    </row>
    <row r="10" spans="1:5" ht="16">
      <c r="B10" s="217" t="s">
        <v>493</v>
      </c>
      <c r="C10" s="513">
        <v>190.10892573130795</v>
      </c>
      <c r="D10" s="513">
        <v>362.73068049260513</v>
      </c>
      <c r="E10" s="514">
        <v>1.9080149924431933</v>
      </c>
    </row>
    <row r="14" spans="1:5" ht="16">
      <c r="C14" s="511" t="s">
        <v>1046</v>
      </c>
      <c r="D14" s="512" t="s">
        <v>1044</v>
      </c>
    </row>
    <row r="15" spans="1:5" ht="16">
      <c r="B15" s="215" t="s">
        <v>45</v>
      </c>
      <c r="C15" s="511" t="s">
        <v>496</v>
      </c>
      <c r="D15" s="511" t="s">
        <v>496</v>
      </c>
      <c r="E15" s="512" t="s">
        <v>1045</v>
      </c>
    </row>
    <row r="16" spans="1:5" ht="16">
      <c r="B16" s="217" t="s">
        <v>30</v>
      </c>
      <c r="C16" s="513">
        <v>79.9890655677887</v>
      </c>
      <c r="D16" s="515">
        <v>1016.704035076233</v>
      </c>
      <c r="E16" s="514">
        <v>12.710537719866251</v>
      </c>
    </row>
    <row r="17" spans="2:5" ht="16">
      <c r="B17" s="217" t="s">
        <v>33</v>
      </c>
      <c r="C17" s="513">
        <v>87.479283315776556</v>
      </c>
      <c r="D17" s="515">
        <v>766.98909038202692</v>
      </c>
      <c r="E17" s="514">
        <v>8.7676654552987561</v>
      </c>
    </row>
    <row r="18" spans="2:5" ht="16">
      <c r="B18" s="217" t="s">
        <v>52</v>
      </c>
      <c r="C18" s="513">
        <v>81.214475113458576</v>
      </c>
      <c r="D18" s="515">
        <v>750.05127784095146</v>
      </c>
      <c r="E18" s="514">
        <v>9.2354383475742683</v>
      </c>
    </row>
    <row r="19" spans="2:5" ht="16">
      <c r="B19" s="217" t="s">
        <v>40</v>
      </c>
      <c r="C19" s="513">
        <v>105.31481778694265</v>
      </c>
      <c r="D19" s="515">
        <v>736.41137068739454</v>
      </c>
      <c r="E19" s="514">
        <v>6.9924763310818516</v>
      </c>
    </row>
    <row r="20" spans="2:5" ht="16">
      <c r="B20" s="217" t="s">
        <v>34</v>
      </c>
      <c r="C20" s="513">
        <v>79.857432351378435</v>
      </c>
      <c r="D20" s="515">
        <v>650.84308536295032</v>
      </c>
      <c r="E20" s="514">
        <v>8.150062758081102</v>
      </c>
    </row>
    <row r="21" spans="2:5" ht="16">
      <c r="B21" s="217" t="s">
        <v>334</v>
      </c>
      <c r="C21" s="513">
        <v>165.13821972509336</v>
      </c>
      <c r="D21" s="515">
        <v>583.25612378459653</v>
      </c>
      <c r="E21" s="514">
        <v>3.5319269201009109</v>
      </c>
    </row>
    <row r="22" spans="2:5" ht="16">
      <c r="B22" s="217" t="s">
        <v>32</v>
      </c>
      <c r="C22" s="513">
        <v>61.821677510621562</v>
      </c>
      <c r="D22" s="515">
        <v>495.95605286856414</v>
      </c>
      <c r="E22" s="514">
        <v>8.022364853871105</v>
      </c>
    </row>
    <row r="23" spans="2:5" ht="16">
      <c r="B23" s="217" t="s">
        <v>36</v>
      </c>
      <c r="C23" s="513">
        <v>214.29657428899412</v>
      </c>
      <c r="D23" s="515">
        <v>448.40379843855931</v>
      </c>
      <c r="E23" s="514">
        <v>2.0924450142345954</v>
      </c>
    </row>
    <row r="24" spans="2:5" ht="16">
      <c r="B24" s="217" t="s">
        <v>1047</v>
      </c>
      <c r="C24" s="513">
        <v>114.16336947796077</v>
      </c>
      <c r="D24" s="515">
        <v>440.02965934647295</v>
      </c>
      <c r="E24" s="514">
        <v>3.8543857049648542</v>
      </c>
    </row>
    <row r="25" spans="2:5" ht="16">
      <c r="B25" s="217" t="s">
        <v>470</v>
      </c>
      <c r="C25" s="513">
        <v>254.53716031715445</v>
      </c>
      <c r="D25" s="515">
        <v>401.44101603417397</v>
      </c>
      <c r="E25" s="514">
        <v>1.5771410961526273</v>
      </c>
    </row>
    <row r="26" spans="2:5" ht="16">
      <c r="B26" s="217" t="s">
        <v>35</v>
      </c>
      <c r="C26" s="513">
        <v>71.073712658444393</v>
      </c>
      <c r="D26" s="515">
        <v>370.19720847506096</v>
      </c>
      <c r="E26" s="514">
        <v>5.2086375486545968</v>
      </c>
    </row>
    <row r="27" spans="2:5" ht="16">
      <c r="B27" s="217" t="s">
        <v>493</v>
      </c>
      <c r="C27" s="513">
        <v>108.94376517106015</v>
      </c>
      <c r="D27" s="515">
        <v>326.07756614648764</v>
      </c>
      <c r="E27" s="514">
        <v>2.9930814823087002</v>
      </c>
    </row>
    <row r="28" spans="2:5" ht="16">
      <c r="B28" s="217" t="s">
        <v>333</v>
      </c>
      <c r="C28" s="513">
        <v>69.953492225537886</v>
      </c>
      <c r="D28" s="515">
        <v>301.13029650456417</v>
      </c>
      <c r="E28" s="514">
        <v>4.3047214216795124</v>
      </c>
    </row>
    <row r="29" spans="2:5" ht="16">
      <c r="B29" s="217" t="s">
        <v>472</v>
      </c>
      <c r="C29" s="513">
        <v>105.49154394702532</v>
      </c>
      <c r="D29" s="515">
        <v>296.27588922640513</v>
      </c>
      <c r="E29" s="514">
        <v>2.8085273770870769</v>
      </c>
    </row>
    <row r="30" spans="2:5" ht="16">
      <c r="B30" s="217" t="s">
        <v>31</v>
      </c>
      <c r="C30" s="513">
        <v>77.855083784998641</v>
      </c>
      <c r="D30" s="515">
        <v>203.65939507990117</v>
      </c>
      <c r="E30" s="514">
        <v>2.615877925741092</v>
      </c>
    </row>
    <row r="31" spans="2:5" ht="16">
      <c r="B31" s="217" t="s">
        <v>41</v>
      </c>
      <c r="C31" s="513">
        <v>78.507755560868986</v>
      </c>
      <c r="D31" s="515">
        <v>203.38509576350111</v>
      </c>
      <c r="E31" s="514">
        <v>2.5906369926193045</v>
      </c>
    </row>
    <row r="32" spans="2:5" ht="16">
      <c r="B32" s="217" t="s">
        <v>54</v>
      </c>
      <c r="C32" s="513">
        <v>89.513185842931804</v>
      </c>
      <c r="D32" s="515">
        <v>161.22603198518524</v>
      </c>
      <c r="E32" s="514">
        <v>1.8011428200990132</v>
      </c>
    </row>
    <row r="33" spans="2:5" ht="16">
      <c r="B33" s="217"/>
      <c r="C33" s="513"/>
      <c r="D33" s="515"/>
      <c r="E33" s="514"/>
    </row>
    <row r="35" spans="2:5" ht="16">
      <c r="C35" s="511" t="s">
        <v>1046</v>
      </c>
      <c r="D35" s="512" t="s">
        <v>1044</v>
      </c>
    </row>
    <row r="36" spans="2:5" ht="16">
      <c r="B36" s="215" t="s">
        <v>884</v>
      </c>
      <c r="C36" s="511" t="s">
        <v>496</v>
      </c>
      <c r="D36" s="511" t="s">
        <v>496</v>
      </c>
      <c r="E36" s="512" t="s">
        <v>1045</v>
      </c>
    </row>
    <row r="37" spans="2:5" ht="16">
      <c r="B37" s="217" t="s">
        <v>30</v>
      </c>
      <c r="C37" s="515">
        <v>65.852236217862753</v>
      </c>
      <c r="D37" s="513">
        <v>426.99672848225487</v>
      </c>
      <c r="E37" s="514">
        <v>6.4841644415779127</v>
      </c>
    </row>
    <row r="38" spans="2:5" ht="16">
      <c r="B38" s="217" t="s">
        <v>33</v>
      </c>
      <c r="C38" s="515">
        <v>39.751024922948687</v>
      </c>
      <c r="D38" s="513">
        <v>312.85065454779908</v>
      </c>
      <c r="E38" s="514">
        <v>7.8702537897881237</v>
      </c>
    </row>
    <row r="39" spans="2:5" ht="16">
      <c r="B39" s="217" t="s">
        <v>52</v>
      </c>
      <c r="C39" s="515">
        <v>44.936505217532996</v>
      </c>
      <c r="D39" s="513">
        <v>340.67557611916516</v>
      </c>
      <c r="E39" s="514">
        <v>7.5812654871577072</v>
      </c>
    </row>
    <row r="40" spans="2:5" ht="16">
      <c r="B40" s="217" t="s">
        <v>40</v>
      </c>
      <c r="C40" s="515">
        <v>43.13032391049974</v>
      </c>
      <c r="D40" s="513">
        <v>191.7021185335559</v>
      </c>
      <c r="E40" s="514">
        <v>4.4447178029861147</v>
      </c>
    </row>
    <row r="41" spans="2:5" ht="16">
      <c r="B41" s="217" t="s">
        <v>34</v>
      </c>
      <c r="C41" s="515">
        <v>32.357553620595567</v>
      </c>
      <c r="D41" s="513">
        <v>280.03215032223761</v>
      </c>
      <c r="E41" s="514">
        <v>8.6543053781419772</v>
      </c>
    </row>
    <row r="42" spans="2:5" ht="16">
      <c r="B42" s="217" t="s">
        <v>334</v>
      </c>
      <c r="C42" s="515">
        <v>56.050944881046149</v>
      </c>
      <c r="D42" s="513">
        <v>252.12447255099096</v>
      </c>
      <c r="E42" s="514">
        <v>4.4981306396539953</v>
      </c>
    </row>
    <row r="43" spans="2:5" ht="16">
      <c r="B43" s="217" t="s">
        <v>32</v>
      </c>
      <c r="C43" s="515">
        <v>33.549747270965533</v>
      </c>
      <c r="D43" s="513">
        <v>210.40834253418603</v>
      </c>
      <c r="E43" s="514">
        <v>6.2715328623735012</v>
      </c>
    </row>
    <row r="44" spans="2:5" ht="16">
      <c r="B44" s="217" t="s">
        <v>36</v>
      </c>
      <c r="C44" s="515">
        <v>88.406592922325899</v>
      </c>
      <c r="D44" s="513">
        <v>274.35562106743231</v>
      </c>
      <c r="E44" s="514">
        <v>3.1033389252822059</v>
      </c>
    </row>
    <row r="45" spans="2:5" ht="16">
      <c r="B45" s="217" t="s">
        <v>1047</v>
      </c>
      <c r="C45" s="515">
        <v>72.180713758432191</v>
      </c>
      <c r="D45" s="513">
        <v>188.70257215137894</v>
      </c>
      <c r="E45" s="514">
        <v>2.614307372782589</v>
      </c>
    </row>
    <row r="46" spans="2:5" ht="16">
      <c r="B46" s="217" t="s">
        <v>470</v>
      </c>
      <c r="C46" s="515">
        <v>125.65166620392775</v>
      </c>
      <c r="D46" s="513">
        <v>138.3445786174681</v>
      </c>
      <c r="E46" s="514">
        <v>1.1010166661295224</v>
      </c>
    </row>
    <row r="47" spans="2:5" ht="16">
      <c r="B47" s="217" t="s">
        <v>35</v>
      </c>
      <c r="C47" s="515">
        <v>45.254003132554431</v>
      </c>
      <c r="D47" s="513">
        <v>198.79986730943111</v>
      </c>
      <c r="E47" s="514">
        <v>4.3929785996417232</v>
      </c>
    </row>
    <row r="48" spans="2:5" ht="16">
      <c r="B48" s="217" t="s">
        <v>493</v>
      </c>
      <c r="C48" s="515">
        <v>53.653326910292989</v>
      </c>
      <c r="D48" s="513">
        <v>161.88170211298618</v>
      </c>
      <c r="E48" s="514">
        <v>3.0171792027668349</v>
      </c>
    </row>
    <row r="49" spans="2:5" ht="16">
      <c r="B49" s="217" t="s">
        <v>333</v>
      </c>
      <c r="C49" s="515">
        <v>57.574109799402621</v>
      </c>
      <c r="D49" s="513">
        <v>167.70899975139264</v>
      </c>
      <c r="E49" s="514">
        <v>2.9129238877633981</v>
      </c>
    </row>
    <row r="50" spans="2:5" ht="16">
      <c r="B50" s="217" t="s">
        <v>472</v>
      </c>
      <c r="C50" s="515">
        <v>63.972788530849243</v>
      </c>
      <c r="D50" s="513">
        <v>169.96016327911519</v>
      </c>
      <c r="E50" s="514">
        <v>2.6567571491299966</v>
      </c>
    </row>
    <row r="51" spans="2:5" ht="16">
      <c r="B51" s="217" t="s">
        <v>31</v>
      </c>
      <c r="C51" s="515">
        <v>71.15051213184681</v>
      </c>
      <c r="D51" s="513">
        <v>64.52069867049083</v>
      </c>
      <c r="E51" s="514">
        <v>0.90681987714901502</v>
      </c>
    </row>
    <row r="52" spans="2:5" ht="16">
      <c r="B52" s="217" t="s">
        <v>41</v>
      </c>
      <c r="C52" s="515">
        <v>71.104425267924142</v>
      </c>
      <c r="D52" s="513">
        <v>90.792255971192745</v>
      </c>
      <c r="E52" s="514">
        <v>1.2768861520093036</v>
      </c>
    </row>
    <row r="53" spans="2:5" ht="16">
      <c r="B53" s="217" t="s">
        <v>54</v>
      </c>
      <c r="C53" s="515">
        <v>75.770510651657418</v>
      </c>
      <c r="D53" s="513">
        <v>99.264531312904012</v>
      </c>
      <c r="E53" s="514">
        <v>1.3100681315090581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08E-9E7C-48EE-BC5F-24795E602A0F}">
  <sheetPr>
    <tabColor theme="9" tint="0.39997558519241921"/>
  </sheetPr>
  <dimension ref="A1:C6"/>
  <sheetViews>
    <sheetView showGridLines="0" workbookViewId="0">
      <selection activeCell="A2" sqref="A2"/>
    </sheetView>
  </sheetViews>
  <sheetFormatPr baseColWidth="10" defaultColWidth="8.83203125" defaultRowHeight="15"/>
  <sheetData>
    <row r="1" spans="1:3">
      <c r="A1" s="215" t="s">
        <v>1051</v>
      </c>
      <c r="B1" s="9"/>
      <c r="C1" s="9"/>
    </row>
    <row r="2" spans="1:3">
      <c r="A2" s="9"/>
      <c r="B2" s="9"/>
      <c r="C2" s="9"/>
    </row>
    <row r="3" spans="1:3">
      <c r="A3" s="9"/>
      <c r="B3" s="9"/>
      <c r="C3" s="9"/>
    </row>
    <row r="4" spans="1:3">
      <c r="A4" s="9"/>
      <c r="B4" s="9" t="s">
        <v>1050</v>
      </c>
      <c r="C4" s="9"/>
    </row>
    <row r="5" spans="1:3">
      <c r="A5" s="9"/>
      <c r="B5" s="9" t="s">
        <v>1048</v>
      </c>
      <c r="C5" s="9"/>
    </row>
    <row r="6" spans="1:3">
      <c r="A6" s="9"/>
      <c r="B6" s="9" t="s">
        <v>1049</v>
      </c>
      <c r="C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D202-1E27-40B5-8E2F-9FF91A3C9321}">
  <sheetPr>
    <tabColor theme="9" tint="0.39997558519241921"/>
  </sheetPr>
  <dimension ref="A1:E22"/>
  <sheetViews>
    <sheetView showGridLines="0" workbookViewId="0">
      <selection activeCell="A2" sqref="A2"/>
    </sheetView>
  </sheetViews>
  <sheetFormatPr baseColWidth="10" defaultColWidth="8.83203125" defaultRowHeight="15"/>
  <cols>
    <col min="2" max="2" width="26.6640625" bestFit="1" customWidth="1"/>
    <col min="3" max="4" width="19.6640625" bestFit="1" customWidth="1"/>
    <col min="5" max="5" width="13.83203125" bestFit="1" customWidth="1"/>
  </cols>
  <sheetData>
    <row r="1" spans="1:5">
      <c r="A1" s="8" t="s">
        <v>1055</v>
      </c>
    </row>
    <row r="5" spans="1:5">
      <c r="B5" s="30" t="s">
        <v>1052</v>
      </c>
      <c r="C5" s="30" t="s">
        <v>45</v>
      </c>
      <c r="D5" s="30" t="s">
        <v>884</v>
      </c>
      <c r="E5" s="30" t="s">
        <v>179</v>
      </c>
    </row>
    <row r="6" spans="1:5">
      <c r="B6" t="s">
        <v>1056</v>
      </c>
      <c r="C6">
        <v>42</v>
      </c>
      <c r="D6">
        <v>61</v>
      </c>
      <c r="E6">
        <v>65</v>
      </c>
    </row>
    <row r="8" spans="1:5">
      <c r="B8" s="30" t="s">
        <v>1053</v>
      </c>
    </row>
    <row r="9" spans="1:5">
      <c r="B9" t="s">
        <v>1056</v>
      </c>
      <c r="C9" s="30" t="s">
        <v>1057</v>
      </c>
      <c r="D9" s="30" t="s">
        <v>1058</v>
      </c>
      <c r="E9" s="30"/>
    </row>
    <row r="10" spans="1:5">
      <c r="B10" t="s">
        <v>1059</v>
      </c>
      <c r="C10" s="177">
        <v>4</v>
      </c>
      <c r="D10" s="177">
        <v>4</v>
      </c>
    </row>
    <row r="11" spans="1:5">
      <c r="B11" t="s">
        <v>1060</v>
      </c>
      <c r="C11" s="177">
        <v>12.557077625570775</v>
      </c>
      <c r="D11" s="177">
        <v>20.928462709284627</v>
      </c>
    </row>
    <row r="12" spans="1:5">
      <c r="B12" t="s">
        <v>1061</v>
      </c>
      <c r="C12" s="177">
        <v>20.238594489091856</v>
      </c>
      <c r="D12" s="177">
        <v>33.730990815153092</v>
      </c>
    </row>
    <row r="13" spans="1:5">
      <c r="B13" t="s">
        <v>1062</v>
      </c>
      <c r="C13" s="177">
        <v>39.654200000000003</v>
      </c>
      <c r="D13" s="177">
        <v>39.654200000000003</v>
      </c>
    </row>
    <row r="14" spans="1:5">
      <c r="B14" t="s">
        <v>1063</v>
      </c>
      <c r="C14" s="177">
        <v>68.096465452960672</v>
      </c>
      <c r="D14" s="177">
        <v>68.096465452960672</v>
      </c>
    </row>
    <row r="16" spans="1:5">
      <c r="B16" s="30" t="s">
        <v>1054</v>
      </c>
    </row>
    <row r="17" spans="2:5">
      <c r="B17" t="s">
        <v>1056</v>
      </c>
      <c r="C17" s="30" t="s">
        <v>1064</v>
      </c>
      <c r="D17" s="30" t="s">
        <v>1065</v>
      </c>
      <c r="E17" s="30"/>
    </row>
    <row r="18" spans="2:5">
      <c r="B18" t="s">
        <v>1059</v>
      </c>
      <c r="C18" s="177">
        <v>5.63</v>
      </c>
      <c r="D18" s="177">
        <v>5.63</v>
      </c>
    </row>
    <row r="19" spans="2:5">
      <c r="B19" t="s">
        <v>1060</v>
      </c>
      <c r="C19" s="177">
        <v>14.591324200913242</v>
      </c>
      <c r="D19" s="177">
        <v>24.318873668188736</v>
      </c>
    </row>
    <row r="20" spans="2:5">
      <c r="B20" t="s">
        <v>1061</v>
      </c>
      <c r="C20" s="177">
        <v>48.4806331625064</v>
      </c>
      <c r="D20" s="177">
        <v>80.801055270844003</v>
      </c>
    </row>
    <row r="21" spans="2:5">
      <c r="B21" t="s">
        <v>1062</v>
      </c>
      <c r="C21" s="177">
        <v>3.8169766800000002</v>
      </c>
      <c r="D21" s="177">
        <v>3.8169766800000002</v>
      </c>
    </row>
    <row r="22" spans="2:5">
      <c r="B22" t="s">
        <v>1063</v>
      </c>
      <c r="C22" s="177">
        <v>71.59</v>
      </c>
      <c r="D22" s="177">
        <v>71.59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A483-5638-4C6D-91CB-16FD7C00EBAA}">
  <sheetPr>
    <tabColor theme="9" tint="0.39997558519241921"/>
  </sheetPr>
  <dimension ref="A1:C10"/>
  <sheetViews>
    <sheetView showGridLines="0" workbookViewId="0">
      <selection activeCell="A2" sqref="A2"/>
    </sheetView>
  </sheetViews>
  <sheetFormatPr baseColWidth="10" defaultColWidth="8.83203125" defaultRowHeight="15"/>
  <cols>
    <col min="2" max="2" width="49" bestFit="1" customWidth="1"/>
    <col min="3" max="3" width="37.6640625" bestFit="1" customWidth="1"/>
    <col min="4" max="4" width="16.6640625" bestFit="1" customWidth="1"/>
    <col min="5" max="5" width="8" bestFit="1" customWidth="1"/>
    <col min="6" max="6" width="21.33203125" bestFit="1" customWidth="1"/>
    <col min="7" max="7" width="16.6640625" bestFit="1" customWidth="1"/>
  </cols>
  <sheetData>
    <row r="1" spans="1:3">
      <c r="A1" s="30" t="s">
        <v>1066</v>
      </c>
    </row>
    <row r="5" spans="1:3" ht="16">
      <c r="B5" s="9"/>
      <c r="C5" s="510" t="s">
        <v>1067</v>
      </c>
    </row>
    <row r="6" spans="1:3" ht="16">
      <c r="B6" s="496" t="s">
        <v>1022</v>
      </c>
      <c r="C6" s="518">
        <v>5.0507071381493089</v>
      </c>
    </row>
    <row r="7" spans="1:3" ht="16">
      <c r="B7" s="496" t="s">
        <v>179</v>
      </c>
      <c r="C7" s="518">
        <v>6.6157877851892293</v>
      </c>
    </row>
    <row r="8" spans="1:3" ht="16">
      <c r="B8" s="496" t="s">
        <v>1023</v>
      </c>
      <c r="C8" s="518">
        <v>9.093961688073259</v>
      </c>
    </row>
    <row r="9" spans="1:3" ht="16">
      <c r="B9" s="496" t="s">
        <v>840</v>
      </c>
      <c r="C9" s="518">
        <v>11.274277423543893</v>
      </c>
    </row>
    <row r="10" spans="1:3" ht="16">
      <c r="B10" s="496" t="s">
        <v>45</v>
      </c>
      <c r="C10" s="518">
        <v>23.3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7F19-EE17-4EBD-9E60-BECF4F98CCA6}">
  <sheetPr>
    <tabColor theme="9" tint="0.39997558519241921"/>
  </sheetPr>
  <dimension ref="A1:G23"/>
  <sheetViews>
    <sheetView showGridLines="0" zoomScale="85" zoomScaleNormal="85" workbookViewId="0">
      <selection activeCell="A2" sqref="A2"/>
    </sheetView>
  </sheetViews>
  <sheetFormatPr baseColWidth="10" defaultColWidth="8.83203125" defaultRowHeight="15"/>
  <cols>
    <col min="2" max="2" width="36" bestFit="1" customWidth="1"/>
    <col min="3" max="3" width="9.6640625" style="171" bestFit="1" customWidth="1"/>
    <col min="4" max="4" width="15.33203125" style="171" bestFit="1" customWidth="1"/>
    <col min="5" max="5" width="7" style="171" bestFit="1" customWidth="1"/>
    <col min="6" max="6" width="19.6640625" style="171" bestFit="1" customWidth="1"/>
    <col min="7" max="7" width="15.33203125" style="171" bestFit="1" customWidth="1"/>
  </cols>
  <sheetData>
    <row r="1" spans="1:7">
      <c r="A1" s="8" t="s">
        <v>1068</v>
      </c>
    </row>
    <row r="4" spans="1:7">
      <c r="B4" s="305" t="s">
        <v>1067</v>
      </c>
      <c r="C4" s="519" t="s">
        <v>1022</v>
      </c>
      <c r="D4" s="519" t="s">
        <v>179</v>
      </c>
      <c r="E4" s="519" t="s">
        <v>1023</v>
      </c>
      <c r="F4" s="519" t="s">
        <v>840</v>
      </c>
      <c r="G4" s="519" t="s">
        <v>45</v>
      </c>
    </row>
    <row r="5" spans="1:7">
      <c r="B5" s="215" t="s">
        <v>30</v>
      </c>
      <c r="C5" s="495">
        <v>0.49583158748882394</v>
      </c>
      <c r="D5" s="495"/>
      <c r="E5" s="495">
        <v>8.2065688566749034E-2</v>
      </c>
      <c r="F5" s="495">
        <v>0.81766901520701707</v>
      </c>
      <c r="G5" s="495">
        <v>3.5167849891109668</v>
      </c>
    </row>
    <row r="6" spans="1:7">
      <c r="B6" s="215" t="s">
        <v>35</v>
      </c>
      <c r="C6" s="495">
        <v>2.3183018603504617E-2</v>
      </c>
      <c r="D6" s="495"/>
      <c r="E6" s="495">
        <v>0.35049144827152201</v>
      </c>
      <c r="F6" s="495">
        <v>1.5246418743566932</v>
      </c>
      <c r="G6" s="495">
        <v>0.41985789661081679</v>
      </c>
    </row>
    <row r="7" spans="1:7">
      <c r="B7" s="215" t="s">
        <v>40</v>
      </c>
      <c r="C7" s="495"/>
      <c r="D7" s="495">
        <v>1.4776539853491584</v>
      </c>
      <c r="E7" s="495">
        <v>6.8612949152346012E-4</v>
      </c>
      <c r="F7" s="495">
        <v>3.0383227748505794E-2</v>
      </c>
      <c r="G7" s="495">
        <v>0.19400774759792638</v>
      </c>
    </row>
    <row r="8" spans="1:7">
      <c r="B8" s="215" t="s">
        <v>41</v>
      </c>
      <c r="C8" s="495"/>
      <c r="D8" s="495"/>
      <c r="E8" s="495"/>
      <c r="F8" s="495">
        <v>0.18485084601531149</v>
      </c>
      <c r="G8" s="495">
        <v>1.1892125024478792</v>
      </c>
    </row>
    <row r="9" spans="1:7">
      <c r="B9" s="215" t="s">
        <v>33</v>
      </c>
      <c r="C9" s="495">
        <v>0.1090885928530887</v>
      </c>
      <c r="D9" s="495"/>
      <c r="E9" s="495"/>
      <c r="F9" s="495">
        <v>0.41694453959348149</v>
      </c>
      <c r="G9" s="495">
        <v>0.75171945175628729</v>
      </c>
    </row>
    <row r="10" spans="1:7">
      <c r="B10" s="215" t="s">
        <v>34</v>
      </c>
      <c r="C10" s="495">
        <v>0.1127579653448697</v>
      </c>
      <c r="D10" s="495"/>
      <c r="E10" s="495"/>
      <c r="F10" s="495">
        <v>0.29551128990211017</v>
      </c>
      <c r="G10" s="495">
        <v>0.84044659469347427</v>
      </c>
    </row>
    <row r="11" spans="1:7">
      <c r="B11" s="215" t="s">
        <v>36</v>
      </c>
      <c r="C11" s="495">
        <v>0.30984029132846963</v>
      </c>
      <c r="D11" s="495">
        <v>5.9851464719594969E-3</v>
      </c>
      <c r="E11" s="495"/>
      <c r="F11" s="495">
        <v>0.83131210353403207</v>
      </c>
      <c r="G11" s="495">
        <v>6.2837870742712765E-3</v>
      </c>
    </row>
    <row r="12" spans="1:7">
      <c r="B12" s="215" t="s">
        <v>1047</v>
      </c>
      <c r="C12" s="495">
        <v>0.17365991121051394</v>
      </c>
      <c r="D12" s="495"/>
      <c r="E12" s="495">
        <v>0.16235887088448173</v>
      </c>
      <c r="F12" s="495">
        <v>6.7358264358185871E-2</v>
      </c>
      <c r="G12" s="495">
        <v>0.51193416798000135</v>
      </c>
    </row>
    <row r="13" spans="1:7">
      <c r="B13" s="215" t="s">
        <v>334</v>
      </c>
      <c r="C13" s="495">
        <v>0.16291293564788542</v>
      </c>
      <c r="D13" s="495"/>
      <c r="E13" s="495"/>
      <c r="F13" s="495">
        <v>0.54780470836906991</v>
      </c>
      <c r="G13" s="495">
        <v>6.8650633742204838E-3</v>
      </c>
    </row>
    <row r="14" spans="1:7">
      <c r="B14" s="215" t="s">
        <v>52</v>
      </c>
      <c r="C14" s="495"/>
      <c r="D14" s="495"/>
      <c r="E14" s="495">
        <v>0.24559829073313677</v>
      </c>
      <c r="F14" s="495">
        <v>4.8414897767880764E-2</v>
      </c>
      <c r="G14" s="495">
        <v>0.25540002848767296</v>
      </c>
    </row>
    <row r="15" spans="1:7">
      <c r="B15" s="215" t="s">
        <v>333</v>
      </c>
      <c r="C15" s="495"/>
      <c r="D15" s="495"/>
      <c r="E15" s="495"/>
      <c r="F15" s="495">
        <v>0.13436051198176782</v>
      </c>
      <c r="G15" s="495">
        <v>0.16464257574797864</v>
      </c>
    </row>
    <row r="16" spans="1:7">
      <c r="B16" s="215" t="s">
        <v>31</v>
      </c>
      <c r="C16" s="495"/>
      <c r="D16" s="495"/>
      <c r="E16" s="495"/>
      <c r="F16" s="495">
        <v>2.4202430050987725E-2</v>
      </c>
      <c r="G16" s="495">
        <v>0.21791835111604638</v>
      </c>
    </row>
    <row r="17" spans="2:7">
      <c r="B17" s="215" t="s">
        <v>490</v>
      </c>
      <c r="C17" s="495"/>
      <c r="D17" s="495"/>
      <c r="E17" s="495"/>
      <c r="F17" s="495"/>
      <c r="G17" s="495">
        <v>0.2085037052725332</v>
      </c>
    </row>
    <row r="18" spans="2:7">
      <c r="B18" s="215" t="s">
        <v>335</v>
      </c>
      <c r="C18" s="495"/>
      <c r="D18" s="495"/>
      <c r="E18" s="495"/>
      <c r="F18" s="495">
        <v>3.8532146826165431E-2</v>
      </c>
      <c r="G18" s="495">
        <v>0.14401660016040091</v>
      </c>
    </row>
    <row r="19" spans="2:7">
      <c r="B19" s="215" t="s">
        <v>481</v>
      </c>
      <c r="C19" s="495"/>
      <c r="D19" s="495"/>
      <c r="E19" s="495">
        <v>9.7505220227842582E-2</v>
      </c>
      <c r="F19" s="495">
        <v>1.7844212480653688E-3</v>
      </c>
      <c r="G19" s="495"/>
    </row>
    <row r="20" spans="2:7">
      <c r="B20" s="215" t="s">
        <v>470</v>
      </c>
      <c r="C20" s="495">
        <v>2.5817083705023188E-3</v>
      </c>
      <c r="D20" s="495"/>
      <c r="E20" s="495"/>
      <c r="F20" s="495"/>
      <c r="G20" s="495">
        <v>6.6545073189000034E-2</v>
      </c>
    </row>
    <row r="21" spans="2:7">
      <c r="B21" s="215" t="s">
        <v>54</v>
      </c>
      <c r="C21" s="495"/>
      <c r="D21" s="495"/>
      <c r="E21" s="495"/>
      <c r="F21" s="495">
        <v>1.5828107836947613E-2</v>
      </c>
      <c r="G21" s="495">
        <v>3.9178396951923357E-2</v>
      </c>
    </row>
    <row r="22" spans="2:7">
      <c r="B22" s="215" t="s">
        <v>518</v>
      </c>
      <c r="C22" s="495"/>
      <c r="D22" s="495"/>
      <c r="E22" s="495"/>
      <c r="F22" s="495">
        <v>2.1685987165800714E-2</v>
      </c>
      <c r="G22" s="495"/>
    </row>
    <row r="23" spans="2:7">
      <c r="B23" s="215" t="s">
        <v>32</v>
      </c>
      <c r="C23" s="495">
        <v>3.4455258345710318</v>
      </c>
      <c r="D23" s="495">
        <v>4.3796885279619948</v>
      </c>
      <c r="E23" s="495">
        <v>6.1700268634250319</v>
      </c>
      <c r="F23" s="495">
        <v>5.2362177547286413</v>
      </c>
      <c r="G23" s="495">
        <v>11.936207693074103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A994-747D-4F56-87CE-6F6B99AB8EA1}">
  <sheetPr>
    <tabColor theme="9" tint="-0.499984740745262"/>
  </sheetPr>
  <dimension ref="A1"/>
  <sheetViews>
    <sheetView showGridLines="0" zoomScale="80" zoomScaleNormal="80" workbookViewId="0">
      <selection activeCell="A2" sqref="A2"/>
    </sheetView>
  </sheetViews>
  <sheetFormatPr baseColWidth="10" defaultColWidth="9.1640625"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0777-4067-48FD-9193-E9E287998512}">
  <sheetPr>
    <tabColor theme="9" tint="0.39997558519241921"/>
  </sheetPr>
  <dimension ref="A1:C8"/>
  <sheetViews>
    <sheetView showGridLines="0" workbookViewId="0">
      <selection activeCell="A2" sqref="A2"/>
    </sheetView>
  </sheetViews>
  <sheetFormatPr baseColWidth="10" defaultColWidth="8.83203125" defaultRowHeight="15"/>
  <cols>
    <col min="3" max="3" width="15.33203125" bestFit="1" customWidth="1"/>
  </cols>
  <sheetData>
    <row r="1" spans="1:3">
      <c r="A1" s="30" t="s">
        <v>1069</v>
      </c>
    </row>
    <row r="6" spans="1:3">
      <c r="B6" s="520" t="s">
        <v>1070</v>
      </c>
    </row>
    <row r="7" spans="1:3">
      <c r="B7" t="s">
        <v>1071</v>
      </c>
    </row>
    <row r="8" spans="1:3">
      <c r="B8" t="s">
        <v>1072</v>
      </c>
      <c r="C8" t="s">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24D-7E31-4DCE-AC21-308846C4C805}">
  <sheetPr>
    <tabColor theme="9" tint="0.39997558519241921"/>
  </sheetPr>
  <dimension ref="A1:N51"/>
  <sheetViews>
    <sheetView showGridLines="0" workbookViewId="0">
      <selection activeCell="A2" sqref="A2"/>
    </sheetView>
  </sheetViews>
  <sheetFormatPr baseColWidth="10" defaultColWidth="8.83203125" defaultRowHeight="15"/>
  <cols>
    <col min="2" max="2" width="22.83203125" customWidth="1"/>
    <col min="3" max="8" width="9.1640625"/>
    <col min="9" max="9" width="22.83203125" customWidth="1"/>
  </cols>
  <sheetData>
    <row r="1" spans="1:14">
      <c r="A1" s="30" t="s">
        <v>1073</v>
      </c>
      <c r="B1" s="30"/>
      <c r="C1" s="30"/>
      <c r="D1" s="30"/>
      <c r="E1" s="30"/>
      <c r="F1" s="30"/>
      <c r="G1" s="30"/>
      <c r="H1" s="30"/>
    </row>
    <row r="4" spans="1:14" ht="16">
      <c r="B4" s="72" t="s">
        <v>1080</v>
      </c>
      <c r="C4" s="517" t="s">
        <v>1074</v>
      </c>
      <c r="D4" s="517" t="s">
        <v>1075</v>
      </c>
      <c r="E4" s="517" t="s">
        <v>1076</v>
      </c>
      <c r="F4" s="517" t="s">
        <v>1077</v>
      </c>
      <c r="G4" s="517" t="s">
        <v>1078</v>
      </c>
      <c r="I4" s="72" t="s">
        <v>1082</v>
      </c>
      <c r="J4" s="517" t="s">
        <v>1074</v>
      </c>
      <c r="K4" s="517" t="s">
        <v>1075</v>
      </c>
      <c r="L4" s="517" t="s">
        <v>1076</v>
      </c>
      <c r="M4" s="517" t="s">
        <v>1077</v>
      </c>
      <c r="N4" s="517" t="s">
        <v>1078</v>
      </c>
    </row>
    <row r="5" spans="1:14" ht="16">
      <c r="B5" s="508" t="s">
        <v>471</v>
      </c>
      <c r="C5" s="60">
        <v>0.19862749258380949</v>
      </c>
      <c r="D5" s="60">
        <v>0.18555389512000003</v>
      </c>
      <c r="E5" s="60">
        <v>0.1561059811455652</v>
      </c>
      <c r="F5" s="60">
        <v>0.16038128053899994</v>
      </c>
      <c r="G5" s="60">
        <v>7.7777645325714295E-2</v>
      </c>
      <c r="I5" s="508" t="s">
        <v>471</v>
      </c>
      <c r="J5" s="60">
        <v>5.7852667742857135E-3</v>
      </c>
      <c r="K5" s="60">
        <v>9.2776947560000017E-3</v>
      </c>
      <c r="L5" s="60">
        <v>2.3126812021565215E-2</v>
      </c>
      <c r="M5" s="60">
        <v>1.7576030743999996E-2</v>
      </c>
      <c r="N5" s="60">
        <v>1.7948687382857143E-2</v>
      </c>
    </row>
    <row r="6" spans="1:14" ht="16">
      <c r="B6" s="508" t="s">
        <v>176</v>
      </c>
      <c r="C6" s="60">
        <v>0.19669907032571424</v>
      </c>
      <c r="D6" s="60">
        <v>0.30987500485040004</v>
      </c>
      <c r="E6" s="60">
        <v>0.19946875368599998</v>
      </c>
      <c r="F6" s="60">
        <v>0.20651836124199996</v>
      </c>
      <c r="G6" s="60">
        <v>0.12364651308190476</v>
      </c>
      <c r="I6" s="508" t="s">
        <v>176</v>
      </c>
      <c r="J6" s="60">
        <v>1.9284222580952377E-2</v>
      </c>
      <c r="K6" s="60">
        <v>4.0821856926400009E-2</v>
      </c>
      <c r="L6" s="60">
        <v>0.1618876841509565</v>
      </c>
      <c r="M6" s="60">
        <v>0.15598727285299996</v>
      </c>
      <c r="N6" s="60">
        <v>0.17749257523047621</v>
      </c>
    </row>
    <row r="7" spans="1:14" ht="16">
      <c r="B7" s="508" t="s">
        <v>1079</v>
      </c>
      <c r="C7" s="60">
        <v>1.7355800322857138E-2</v>
      </c>
      <c r="D7" s="60">
        <v>2.0410928463200004E-2</v>
      </c>
      <c r="E7" s="60">
        <v>1.4454257513478258E-2</v>
      </c>
      <c r="F7" s="60">
        <v>1.3182023057999996E-2</v>
      </c>
      <c r="G7" s="60">
        <v>7.9771943923809523E-3</v>
      </c>
      <c r="I7" s="508" t="s">
        <v>1079</v>
      </c>
      <c r="J7" s="60">
        <v>1.1570533548571427E-2</v>
      </c>
      <c r="K7" s="60">
        <v>2.41220063656E-2</v>
      </c>
      <c r="L7" s="60">
        <v>8.0943842075478251E-2</v>
      </c>
      <c r="M7" s="60">
        <v>5.2728092231999986E-2</v>
      </c>
      <c r="N7" s="60">
        <v>6.3817555139047619E-2</v>
      </c>
    </row>
    <row r="8" spans="1:14" ht="16">
      <c r="B8" s="508" t="s">
        <v>51</v>
      </c>
      <c r="C8" s="60">
        <v>0.16300387418744566</v>
      </c>
      <c r="D8" s="60">
        <v>0.22253814862587554</v>
      </c>
      <c r="E8" s="60">
        <v>0.11953807431924869</v>
      </c>
      <c r="F8" s="60">
        <v>0.16938815587787601</v>
      </c>
      <c r="G8" s="60">
        <v>0.15997770277354956</v>
      </c>
      <c r="I8" s="508" t="s">
        <v>51</v>
      </c>
      <c r="J8" s="60">
        <v>2.116933431005788E-3</v>
      </c>
      <c r="K8" s="60">
        <v>7.2665517918653237E-3</v>
      </c>
      <c r="L8" s="60">
        <v>2.0919163005868522E-2</v>
      </c>
      <c r="M8" s="60">
        <v>3.0583972589060943E-2</v>
      </c>
      <c r="N8" s="60">
        <v>3.2936585865142552E-2</v>
      </c>
    </row>
    <row r="9" spans="1:14" ht="16">
      <c r="B9" s="508" t="s">
        <v>899</v>
      </c>
      <c r="C9" s="60">
        <v>7.0564447700192934E-3</v>
      </c>
      <c r="D9" s="60">
        <v>8.1748707658484895E-3</v>
      </c>
      <c r="E9" s="60">
        <v>5.9769037159624339E-3</v>
      </c>
      <c r="F9" s="60">
        <v>7.0578398282448336E-3</v>
      </c>
      <c r="G9" s="60">
        <v>5.8815331902040283E-3</v>
      </c>
      <c r="I9" s="508" t="s">
        <v>899</v>
      </c>
      <c r="J9" s="60">
        <v>0</v>
      </c>
      <c r="K9" s="60">
        <v>9.0831897398316547E-4</v>
      </c>
      <c r="L9" s="60">
        <v>2.9884518579812169E-3</v>
      </c>
      <c r="M9" s="60">
        <v>7.0578398282448336E-3</v>
      </c>
      <c r="N9" s="60">
        <v>9.4104531043264442E-3</v>
      </c>
    </row>
    <row r="10" spans="1:14" ht="16">
      <c r="B10" s="508" t="s">
        <v>479</v>
      </c>
      <c r="C10" s="60">
        <v>0.24683804903619042</v>
      </c>
      <c r="D10" s="60">
        <v>0.18555389512000003</v>
      </c>
      <c r="E10" s="60">
        <v>0.32666621980460864</v>
      </c>
      <c r="F10" s="60">
        <v>0.13841124210899997</v>
      </c>
      <c r="G10" s="60">
        <v>9.9714929904761898E-2</v>
      </c>
      <c r="I10" s="508" t="s">
        <v>479</v>
      </c>
      <c r="J10" s="60">
        <v>0</v>
      </c>
      <c r="K10" s="60">
        <v>1.8555389512000002E-3</v>
      </c>
      <c r="L10" s="60">
        <v>8.6725545080869552E-3</v>
      </c>
      <c r="M10" s="60">
        <v>8.7880153719999982E-3</v>
      </c>
      <c r="N10" s="60">
        <v>1.3960090186666666E-2</v>
      </c>
    </row>
    <row r="11" spans="1:14" ht="16">
      <c r="B11" s="508" t="s">
        <v>480</v>
      </c>
      <c r="C11" s="60">
        <v>0.16391589193809522</v>
      </c>
      <c r="D11" s="60">
        <v>0.14287649924240001</v>
      </c>
      <c r="E11" s="60">
        <v>0.25728578373991301</v>
      </c>
      <c r="F11" s="60">
        <v>0.16477528822499996</v>
      </c>
      <c r="G11" s="60">
        <v>0.10569782569904761</v>
      </c>
      <c r="I11" s="508" t="s">
        <v>480</v>
      </c>
      <c r="J11" s="60">
        <v>5.7852667742857126E-2</v>
      </c>
      <c r="K11" s="60">
        <v>6.123278538960001E-2</v>
      </c>
      <c r="L11" s="60">
        <v>0.12141576311321739</v>
      </c>
      <c r="M11" s="60">
        <v>0.12083521136499996</v>
      </c>
      <c r="N11" s="60">
        <v>0.12165221448380951</v>
      </c>
    </row>
    <row r="12" spans="1:14" ht="16">
      <c r="B12" s="508" t="s">
        <v>519</v>
      </c>
      <c r="C12" s="60">
        <v>1.7355800322857138E-2</v>
      </c>
      <c r="D12" s="60">
        <v>1.6699850560800002E-2</v>
      </c>
      <c r="E12" s="60">
        <v>1.1563406010782607E-2</v>
      </c>
      <c r="F12" s="60">
        <v>1.5379026900999996E-2</v>
      </c>
      <c r="G12" s="60">
        <v>5.9828957942857138E-3</v>
      </c>
      <c r="I12" s="508" t="s">
        <v>519</v>
      </c>
      <c r="J12" s="60">
        <v>2.3141067097142854E-2</v>
      </c>
      <c r="K12" s="60">
        <v>3.1544162170400007E-2</v>
      </c>
      <c r="L12" s="60">
        <v>8.6725545080869562E-2</v>
      </c>
      <c r="M12" s="60">
        <v>6.1516107603999982E-2</v>
      </c>
      <c r="N12" s="60">
        <v>6.9800450933333341E-2</v>
      </c>
    </row>
    <row r="13" spans="1:14" ht="16">
      <c r="B13" s="508" t="s">
        <v>66</v>
      </c>
      <c r="C13" s="60">
        <v>0.18705695903523806</v>
      </c>
      <c r="D13" s="60">
        <v>0.26719760897280004</v>
      </c>
      <c r="E13" s="60">
        <v>0.26017663524260864</v>
      </c>
      <c r="F13" s="60">
        <v>0.15159326516699997</v>
      </c>
      <c r="G13" s="60">
        <v>0.15356099205333335</v>
      </c>
      <c r="I13" s="508" t="s">
        <v>66</v>
      </c>
      <c r="J13" s="60">
        <v>0</v>
      </c>
      <c r="K13" s="60">
        <v>0</v>
      </c>
      <c r="L13" s="60">
        <v>0</v>
      </c>
      <c r="M13" s="60">
        <v>0</v>
      </c>
      <c r="N13" s="60">
        <v>0</v>
      </c>
    </row>
    <row r="14" spans="1:14" ht="16">
      <c r="B14" s="508" t="s">
        <v>522</v>
      </c>
      <c r="C14" s="60">
        <v>3.8568445161904753E-2</v>
      </c>
      <c r="D14" s="60">
        <v>3.8966317975200004E-2</v>
      </c>
      <c r="E14" s="60">
        <v>2.6017663524260867E-2</v>
      </c>
      <c r="F14" s="60">
        <v>3.2955057644999994E-2</v>
      </c>
      <c r="G14" s="60">
        <v>2.3931583177142855E-2</v>
      </c>
      <c r="I14" s="508" t="s">
        <v>522</v>
      </c>
      <c r="J14" s="60">
        <v>1.9284222580952376E-3</v>
      </c>
      <c r="K14" s="60">
        <v>3.7110779024000003E-3</v>
      </c>
      <c r="L14" s="60">
        <v>1.734510901617391E-2</v>
      </c>
      <c r="M14" s="60">
        <v>6.5910115289999982E-3</v>
      </c>
      <c r="N14" s="60">
        <v>5.9828957942857138E-3</v>
      </c>
    </row>
    <row r="15" spans="1:14" ht="16">
      <c r="B15" s="508" t="s">
        <v>37</v>
      </c>
      <c r="C15" s="60">
        <v>0.43582343032952375</v>
      </c>
      <c r="D15" s="60">
        <v>0.57150599696960003</v>
      </c>
      <c r="E15" s="60">
        <v>0.39893750737199996</v>
      </c>
      <c r="F15" s="60">
        <v>0</v>
      </c>
      <c r="G15" s="60">
        <v>0</v>
      </c>
      <c r="I15" s="508" t="s">
        <v>37</v>
      </c>
      <c r="J15" s="60">
        <v>4.6282134194285708E-2</v>
      </c>
      <c r="K15" s="60">
        <v>9.6488025462399998E-2</v>
      </c>
      <c r="L15" s="60">
        <v>0.40471921037739128</v>
      </c>
      <c r="M15" s="60">
        <v>0</v>
      </c>
      <c r="N15" s="60">
        <v>0</v>
      </c>
    </row>
    <row r="16" spans="1:14" ht="16">
      <c r="B16" s="508" t="s">
        <v>488</v>
      </c>
      <c r="C16" s="60">
        <v>0.35039626302404753</v>
      </c>
      <c r="D16" s="60">
        <v>0.37728725349536557</v>
      </c>
      <c r="E16" s="60">
        <v>0.24585146654382062</v>
      </c>
      <c r="F16" s="60">
        <v>0.31554827598406027</v>
      </c>
      <c r="G16" s="60">
        <v>0.23319676606638176</v>
      </c>
      <c r="I16" s="508" t="s">
        <v>488</v>
      </c>
      <c r="J16" s="60">
        <v>1.3849654664982117E-2</v>
      </c>
      <c r="K16" s="60">
        <v>3.4429255071820437E-2</v>
      </c>
      <c r="L16" s="60">
        <v>0.15160840436868939</v>
      </c>
      <c r="M16" s="60">
        <v>0.19699975240993819</v>
      </c>
      <c r="N16" s="60">
        <v>0.1516594352739406</v>
      </c>
    </row>
    <row r="17" spans="2:14" ht="16">
      <c r="B17" s="508" t="s">
        <v>489</v>
      </c>
      <c r="C17" s="60">
        <v>0.24683804903619042</v>
      </c>
      <c r="D17" s="60">
        <v>0.16514296665680003</v>
      </c>
      <c r="E17" s="60">
        <v>0.4336277254043478</v>
      </c>
      <c r="F17" s="60">
        <v>0.25265544194499995</v>
      </c>
      <c r="G17" s="60">
        <v>0.16752108224000001</v>
      </c>
      <c r="I17" s="508" t="s">
        <v>489</v>
      </c>
      <c r="J17" s="60">
        <v>2.8926333871428563E-2</v>
      </c>
      <c r="K17" s="60">
        <v>2.9688623219200003E-2</v>
      </c>
      <c r="L17" s="60">
        <v>4.625362404313043E-2</v>
      </c>
      <c r="M17" s="60">
        <v>5.2728092231999986E-2</v>
      </c>
      <c r="N17" s="60">
        <v>5.5840360746666665E-2</v>
      </c>
    </row>
    <row r="18" spans="2:14" ht="16">
      <c r="B18" s="508" t="s">
        <v>523</v>
      </c>
      <c r="C18" s="60">
        <v>0.19669907032571424</v>
      </c>
      <c r="D18" s="60">
        <v>0.12432110973040002</v>
      </c>
      <c r="E18" s="60">
        <v>0.23126812021565213</v>
      </c>
      <c r="F18" s="60">
        <v>0.16477528822499996</v>
      </c>
      <c r="G18" s="60">
        <v>7.1794749531428573E-2</v>
      </c>
      <c r="I18" s="508" t="s">
        <v>523</v>
      </c>
      <c r="J18" s="60">
        <v>1.1570533548571427E-2</v>
      </c>
      <c r="K18" s="60">
        <v>1.4844311609600001E-2</v>
      </c>
      <c r="L18" s="60">
        <v>3.4690218032347821E-2</v>
      </c>
      <c r="M18" s="60">
        <v>2.8561049958999992E-2</v>
      </c>
      <c r="N18" s="60">
        <v>3.3903076167619048E-2</v>
      </c>
    </row>
    <row r="19" spans="2:14" ht="16">
      <c r="B19" s="508" t="s">
        <v>520</v>
      </c>
      <c r="C19" s="60">
        <v>0</v>
      </c>
      <c r="D19" s="60">
        <v>0</v>
      </c>
      <c r="E19" s="60">
        <v>0</v>
      </c>
      <c r="F19" s="60">
        <v>0</v>
      </c>
      <c r="G19" s="60">
        <v>0</v>
      </c>
      <c r="I19" s="508" t="s">
        <v>520</v>
      </c>
      <c r="J19" s="60">
        <v>3.8568445161904752E-3</v>
      </c>
      <c r="K19" s="60">
        <v>5.5666168536000014E-3</v>
      </c>
      <c r="L19" s="60">
        <v>1.734510901617391E-2</v>
      </c>
      <c r="M19" s="60">
        <v>1.0985019214999996E-2</v>
      </c>
      <c r="N19" s="60">
        <v>1.3960090186666666E-2</v>
      </c>
    </row>
    <row r="20" spans="2:14" ht="16">
      <c r="B20" s="508" t="s">
        <v>52</v>
      </c>
      <c r="C20" s="60">
        <v>0.48403398678190462</v>
      </c>
      <c r="D20" s="60">
        <v>0.41378518611760001</v>
      </c>
      <c r="E20" s="60">
        <v>0.58973370654991297</v>
      </c>
      <c r="F20" s="60">
        <v>0.51629590310499984</v>
      </c>
      <c r="G20" s="60">
        <v>0.15555529065142859</v>
      </c>
      <c r="I20" s="508" t="s">
        <v>52</v>
      </c>
      <c r="J20" s="60">
        <v>0.24683804903619042</v>
      </c>
      <c r="K20" s="60">
        <v>0.31729716065520008</v>
      </c>
      <c r="L20" s="60">
        <v>0.67356840012808694</v>
      </c>
      <c r="M20" s="60">
        <v>0.62834309909799979</v>
      </c>
      <c r="N20" s="60">
        <v>0.61424396821333338</v>
      </c>
    </row>
    <row r="21" spans="2:14" ht="16">
      <c r="B21" s="508" t="s">
        <v>33</v>
      </c>
      <c r="C21" s="60">
        <v>0.57274141065428552</v>
      </c>
      <c r="D21" s="60">
        <v>0.87581438496640018</v>
      </c>
      <c r="E21" s="60">
        <v>0.92796333236530426</v>
      </c>
      <c r="F21" s="60">
        <v>0.69864722207399976</v>
      </c>
      <c r="G21" s="60">
        <v>0.40284831681523808</v>
      </c>
      <c r="I21" s="508" t="s">
        <v>33</v>
      </c>
      <c r="J21" s="60">
        <v>0.13113271355047618</v>
      </c>
      <c r="K21" s="60">
        <v>0.16143188875440001</v>
      </c>
      <c r="L21" s="60">
        <v>0.34979303182617388</v>
      </c>
      <c r="M21" s="60">
        <v>0.34273259950799989</v>
      </c>
      <c r="N21" s="60">
        <v>0.44871718457142856</v>
      </c>
    </row>
    <row r="22" spans="2:14" ht="16">
      <c r="B22" s="508" t="s">
        <v>53</v>
      </c>
      <c r="C22" s="60">
        <v>1.0182069522742854</v>
      </c>
      <c r="D22" s="60">
        <v>0.81643713852800015</v>
      </c>
      <c r="E22" s="60">
        <v>1.8212364466982607</v>
      </c>
      <c r="F22" s="60">
        <v>1.1797910636909998</v>
      </c>
      <c r="G22" s="60">
        <v>0.91139445932952379</v>
      </c>
      <c r="I22" s="508" t="s">
        <v>53</v>
      </c>
      <c r="J22" s="60">
        <v>0.32011809484380943</v>
      </c>
      <c r="K22" s="60">
        <v>0.33956362806960005</v>
      </c>
      <c r="L22" s="60">
        <v>0.43651857690704343</v>
      </c>
      <c r="M22" s="60">
        <v>0.63493411062699989</v>
      </c>
      <c r="N22" s="60">
        <v>0.77977075185523803</v>
      </c>
    </row>
    <row r="23" spans="2:14" ht="16">
      <c r="B23" s="508" t="s">
        <v>34</v>
      </c>
      <c r="C23" s="60">
        <v>3.1086166800495234</v>
      </c>
      <c r="D23" s="60">
        <v>3.8446767068864003</v>
      </c>
      <c r="E23" s="60">
        <v>2.3502622716915651</v>
      </c>
      <c r="F23" s="60">
        <v>2.5023873771769991</v>
      </c>
      <c r="G23" s="60">
        <v>1.5715072952990474</v>
      </c>
      <c r="I23" s="508" t="s">
        <v>34</v>
      </c>
      <c r="J23" s="60">
        <v>0.21019802613238089</v>
      </c>
      <c r="K23" s="60">
        <v>0.46202919884880006</v>
      </c>
      <c r="L23" s="60">
        <v>1.769201119649739</v>
      </c>
      <c r="M23" s="60">
        <v>1.3665363903459997</v>
      </c>
      <c r="N23" s="60">
        <v>1.6333305518399996</v>
      </c>
    </row>
    <row r="27" spans="2:14" ht="32">
      <c r="B27" s="72" t="s">
        <v>1081</v>
      </c>
      <c r="C27" s="517" t="s">
        <v>1074</v>
      </c>
      <c r="D27" s="517" t="s">
        <v>1075</v>
      </c>
      <c r="E27" s="517" t="s">
        <v>1076</v>
      </c>
      <c r="F27" s="517" t="s">
        <v>1077</v>
      </c>
      <c r="G27" s="517" t="s">
        <v>1078</v>
      </c>
      <c r="I27" s="72" t="s">
        <v>1083</v>
      </c>
      <c r="J27" s="517" t="s">
        <v>1074</v>
      </c>
      <c r="K27" s="517" t="s">
        <v>1075</v>
      </c>
      <c r="L27" s="517" t="s">
        <v>1076</v>
      </c>
      <c r="M27" s="517" t="s">
        <v>1077</v>
      </c>
      <c r="N27" s="517" t="s">
        <v>1078</v>
      </c>
    </row>
    <row r="28" spans="2:14">
      <c r="B28" t="s">
        <v>471</v>
      </c>
      <c r="C28" s="60">
        <v>0.19862749258380949</v>
      </c>
      <c r="D28" s="60">
        <v>0.3841813877038095</v>
      </c>
      <c r="E28" s="60">
        <v>0.54028736884937478</v>
      </c>
      <c r="F28" s="60">
        <v>0.7006686493883747</v>
      </c>
      <c r="G28" s="60">
        <v>0.77844629471408888</v>
      </c>
      <c r="I28" t="s">
        <v>471</v>
      </c>
      <c r="J28" s="60">
        <v>5.7852667742857135E-3</v>
      </c>
      <c r="K28" s="60">
        <v>1.5062961530285714E-2</v>
      </c>
      <c r="L28" s="60">
        <v>3.8189773551850929E-2</v>
      </c>
      <c r="M28" s="60">
        <v>5.5765804295850922E-2</v>
      </c>
      <c r="N28" s="60">
        <v>7.3714491678708083E-2</v>
      </c>
    </row>
    <row r="29" spans="2:14">
      <c r="B29" t="s">
        <v>176</v>
      </c>
      <c r="C29" s="60">
        <v>0.19669907032571424</v>
      </c>
      <c r="D29" s="60">
        <v>0.5065740751761143</v>
      </c>
      <c r="E29" s="60">
        <v>0.70604282886211422</v>
      </c>
      <c r="F29" s="60">
        <v>0.91256119010411418</v>
      </c>
      <c r="G29" s="60">
        <v>1.0362077031860188</v>
      </c>
      <c r="I29" t="s">
        <v>176</v>
      </c>
      <c r="J29" s="60">
        <v>1.9284222580952377E-2</v>
      </c>
      <c r="K29" s="60">
        <v>6.0106079507352382E-2</v>
      </c>
      <c r="L29" s="60">
        <v>0.22199376365830889</v>
      </c>
      <c r="M29" s="60">
        <v>0.37798103651130888</v>
      </c>
      <c r="N29" s="60">
        <v>0.555473611741785</v>
      </c>
    </row>
    <row r="30" spans="2:14">
      <c r="B30" t="s">
        <v>1079</v>
      </c>
      <c r="C30" s="60">
        <v>1.7355800322857138E-2</v>
      </c>
      <c r="D30" s="60">
        <v>3.7766728786057142E-2</v>
      </c>
      <c r="E30" s="60">
        <v>5.22209862995354E-2</v>
      </c>
      <c r="F30" s="60">
        <v>6.5403009357535402E-2</v>
      </c>
      <c r="G30" s="60">
        <v>7.3380203749916342E-2</v>
      </c>
      <c r="I30" t="s">
        <v>1079</v>
      </c>
      <c r="J30" s="60">
        <v>1.1570533548571427E-2</v>
      </c>
      <c r="K30" s="60">
        <v>3.5692539914171428E-2</v>
      </c>
      <c r="L30" s="60">
        <v>0.11663638198964968</v>
      </c>
      <c r="M30" s="60">
        <v>0.16936447422164969</v>
      </c>
      <c r="N30" s="60">
        <v>0.23318202936069729</v>
      </c>
    </row>
    <row r="31" spans="2:14">
      <c r="B31" t="s">
        <v>51</v>
      </c>
      <c r="C31" s="60">
        <v>0.16300387418744566</v>
      </c>
      <c r="D31" s="60">
        <v>0.38554202281332123</v>
      </c>
      <c r="E31" s="60">
        <v>0.50508009713256996</v>
      </c>
      <c r="F31" s="60">
        <v>0.67446825301044599</v>
      </c>
      <c r="G31" s="60">
        <v>0.8344459557839955</v>
      </c>
      <c r="I31" t="s">
        <v>51</v>
      </c>
      <c r="J31" s="60">
        <v>2.116933431005788E-3</v>
      </c>
      <c r="K31" s="60">
        <v>9.3834852228711109E-3</v>
      </c>
      <c r="L31" s="60">
        <v>3.0302648228739633E-2</v>
      </c>
      <c r="M31" s="60">
        <v>6.088662081780058E-2</v>
      </c>
      <c r="N31" s="60">
        <v>9.3823206682943139E-2</v>
      </c>
    </row>
    <row r="32" spans="2:14">
      <c r="B32" t="s">
        <v>899</v>
      </c>
      <c r="C32" s="60">
        <v>7.0564447700192934E-3</v>
      </c>
      <c r="D32" s="60">
        <v>1.5231315535867785E-2</v>
      </c>
      <c r="E32" s="60">
        <v>2.120821925183022E-2</v>
      </c>
      <c r="F32" s="60">
        <v>2.8266059080075054E-2</v>
      </c>
      <c r="G32" s="60">
        <v>3.4147592270279081E-2</v>
      </c>
      <c r="I32" t="s">
        <v>899</v>
      </c>
      <c r="J32" s="60">
        <v>0</v>
      </c>
      <c r="K32" s="60">
        <v>9.0831897398316547E-4</v>
      </c>
      <c r="L32" s="60">
        <v>3.8967708319643823E-3</v>
      </c>
      <c r="M32" s="60">
        <v>1.0954610660209215E-2</v>
      </c>
      <c r="N32" s="60">
        <v>2.036506376453566E-2</v>
      </c>
    </row>
    <row r="33" spans="2:14">
      <c r="B33" t="s">
        <v>479</v>
      </c>
      <c r="C33" s="60">
        <v>0.24683804903619042</v>
      </c>
      <c r="D33" s="60">
        <v>0.43239194415619048</v>
      </c>
      <c r="E33" s="60">
        <v>0.75905816396079906</v>
      </c>
      <c r="F33" s="60">
        <v>0.89746940606979908</v>
      </c>
      <c r="G33" s="60">
        <v>0.99718433597456102</v>
      </c>
      <c r="I33" t="s">
        <v>479</v>
      </c>
      <c r="J33" s="60">
        <v>0</v>
      </c>
      <c r="K33" s="60">
        <v>1.8555389512000002E-3</v>
      </c>
      <c r="L33" s="60">
        <v>1.0528093459286956E-2</v>
      </c>
      <c r="M33" s="60">
        <v>1.9316108831286951E-2</v>
      </c>
      <c r="N33" s="60">
        <v>3.3276199017953617E-2</v>
      </c>
    </row>
    <row r="34" spans="2:14">
      <c r="B34" t="s">
        <v>480</v>
      </c>
      <c r="C34" s="60">
        <v>0.16391589193809522</v>
      </c>
      <c r="D34" s="60">
        <v>0.30679239118049528</v>
      </c>
      <c r="E34" s="60">
        <v>0.56407817492040824</v>
      </c>
      <c r="F34" s="60">
        <v>0.72885346314540811</v>
      </c>
      <c r="G34" s="60">
        <v>0.83455128884445573</v>
      </c>
      <c r="I34" t="s">
        <v>480</v>
      </c>
      <c r="J34" s="60">
        <v>5.7852667742857126E-2</v>
      </c>
      <c r="K34" s="60">
        <v>0.11908545313245714</v>
      </c>
      <c r="L34" s="60">
        <v>0.24050121624567453</v>
      </c>
      <c r="M34" s="60">
        <v>0.36133642761067453</v>
      </c>
      <c r="N34" s="60">
        <v>0.48298864209448406</v>
      </c>
    </row>
    <row r="35" spans="2:14">
      <c r="B35" t="s">
        <v>519</v>
      </c>
      <c r="C35" s="60">
        <v>1.7355800322857138E-2</v>
      </c>
      <c r="D35" s="60">
        <v>3.405565088365714E-2</v>
      </c>
      <c r="E35" s="60">
        <v>4.561905689443975E-2</v>
      </c>
      <c r="F35" s="60">
        <v>6.0998083795439743E-2</v>
      </c>
      <c r="G35" s="60">
        <v>6.6980979589725459E-2</v>
      </c>
      <c r="I35" t="s">
        <v>519</v>
      </c>
      <c r="J35" s="60">
        <v>2.3141067097142854E-2</v>
      </c>
      <c r="K35" s="60">
        <v>5.4685229267542851E-2</v>
      </c>
      <c r="L35" s="60">
        <v>0.1414107743484124</v>
      </c>
      <c r="M35" s="60">
        <v>0.20292688195241237</v>
      </c>
      <c r="N35" s="60">
        <v>0.27272733288574569</v>
      </c>
    </row>
    <row r="36" spans="2:14">
      <c r="B36" t="s">
        <v>66</v>
      </c>
      <c r="C36" s="60">
        <v>0.18705695903523806</v>
      </c>
      <c r="D36" s="60">
        <v>0.45425456800803804</v>
      </c>
      <c r="E36" s="60">
        <v>0.71443120325064668</v>
      </c>
      <c r="F36" s="60">
        <v>0.86602446841764669</v>
      </c>
      <c r="G36" s="60">
        <v>1.01958546047098</v>
      </c>
      <c r="I36" t="s">
        <v>66</v>
      </c>
      <c r="J36" s="60">
        <v>0</v>
      </c>
      <c r="K36" s="60">
        <v>0</v>
      </c>
      <c r="L36" s="60">
        <v>0</v>
      </c>
      <c r="M36" s="60">
        <v>0</v>
      </c>
      <c r="N36" s="60">
        <v>0</v>
      </c>
    </row>
    <row r="37" spans="2:14">
      <c r="B37" t="s">
        <v>522</v>
      </c>
      <c r="C37" s="60">
        <v>3.8568445161904753E-2</v>
      </c>
      <c r="D37" s="60">
        <v>7.7534763137104751E-2</v>
      </c>
      <c r="E37" s="60">
        <v>0.10355242666136562</v>
      </c>
      <c r="F37" s="60">
        <v>0.13650748430636561</v>
      </c>
      <c r="G37" s="60">
        <v>0.16043906748350847</v>
      </c>
      <c r="I37" t="s">
        <v>522</v>
      </c>
      <c r="J37" s="60">
        <v>1.9284222580952376E-3</v>
      </c>
      <c r="K37" s="60">
        <v>5.6395001604952382E-3</v>
      </c>
      <c r="L37" s="60">
        <v>2.2984609176669151E-2</v>
      </c>
      <c r="M37" s="60">
        <v>2.9575620705669148E-2</v>
      </c>
      <c r="N37" s="60">
        <v>3.5558516499954868E-2</v>
      </c>
    </row>
    <row r="38" spans="2:14">
      <c r="B38" t="s">
        <v>37</v>
      </c>
      <c r="C38" s="60">
        <v>0.43582343032952375</v>
      </c>
      <c r="D38" s="60">
        <v>1.0073294272991238</v>
      </c>
      <c r="E38" s="60">
        <v>1.4062669346711238</v>
      </c>
      <c r="F38" s="60">
        <v>1.4062669346711238</v>
      </c>
      <c r="G38" s="60">
        <v>1.4062669346711238</v>
      </c>
      <c r="I38" t="s">
        <v>37</v>
      </c>
      <c r="J38" s="60">
        <v>4.6282134194285708E-2</v>
      </c>
      <c r="K38" s="60">
        <v>0.14277015965668571</v>
      </c>
      <c r="L38" s="60">
        <v>0.54748937003407694</v>
      </c>
      <c r="M38" s="60">
        <v>0.54748937003407694</v>
      </c>
      <c r="N38" s="60">
        <v>0.54748937003407694</v>
      </c>
    </row>
    <row r="39" spans="2:14">
      <c r="B39" t="s">
        <v>488</v>
      </c>
      <c r="C39" s="60">
        <v>0.35039626302404753</v>
      </c>
      <c r="D39" s="60">
        <v>0.7276835165194131</v>
      </c>
      <c r="E39" s="60">
        <v>0.97353498306323372</v>
      </c>
      <c r="F39" s="60">
        <v>1.289083259047294</v>
      </c>
      <c r="G39" s="60">
        <v>1.5222800251136759</v>
      </c>
      <c r="I39" t="s">
        <v>488</v>
      </c>
      <c r="J39" s="60">
        <v>1.3849654664982117E-2</v>
      </c>
      <c r="K39" s="60">
        <v>4.8278909736802558E-2</v>
      </c>
      <c r="L39" s="60">
        <v>0.19988731410549193</v>
      </c>
      <c r="M39" s="60">
        <v>0.3968870665154301</v>
      </c>
      <c r="N39" s="60">
        <v>0.5485465017893707</v>
      </c>
    </row>
    <row r="40" spans="2:14">
      <c r="B40" t="s">
        <v>489</v>
      </c>
      <c r="C40" s="60">
        <v>0.24683804903619042</v>
      </c>
      <c r="D40" s="60">
        <v>0.41198101569299045</v>
      </c>
      <c r="E40" s="60">
        <v>0.84560874109733819</v>
      </c>
      <c r="F40" s="60">
        <v>1.0982641830423381</v>
      </c>
      <c r="G40" s="60">
        <v>1.265785265282338</v>
      </c>
      <c r="I40" t="s">
        <v>489</v>
      </c>
      <c r="J40" s="60">
        <v>2.8926333871428563E-2</v>
      </c>
      <c r="K40" s="60">
        <v>5.8614957090628562E-2</v>
      </c>
      <c r="L40" s="60">
        <v>0.10486858113375899</v>
      </c>
      <c r="M40" s="60">
        <v>0.157596673365759</v>
      </c>
      <c r="N40" s="60">
        <v>0.21343703411242565</v>
      </c>
    </row>
    <row r="41" spans="2:14">
      <c r="B41" t="s">
        <v>523</v>
      </c>
      <c r="C41" s="60">
        <v>0.19669907032571424</v>
      </c>
      <c r="D41" s="60">
        <v>0.32102018005611427</v>
      </c>
      <c r="E41" s="60">
        <v>0.55228830027176645</v>
      </c>
      <c r="F41" s="60">
        <v>0.71706358849676632</v>
      </c>
      <c r="G41" s="60">
        <v>0.78885833802819494</v>
      </c>
      <c r="I41" t="s">
        <v>523</v>
      </c>
      <c r="J41" s="60">
        <v>1.1570533548571427E-2</v>
      </c>
      <c r="K41" s="60">
        <v>2.641484515817143E-2</v>
      </c>
      <c r="L41" s="60">
        <v>6.1105063190519254E-2</v>
      </c>
      <c r="M41" s="60">
        <v>8.9666113149519236E-2</v>
      </c>
      <c r="N41" s="60">
        <v>0.12356918931713828</v>
      </c>
    </row>
    <row r="42" spans="2:14">
      <c r="B42" t="s">
        <v>520</v>
      </c>
      <c r="C42" s="60">
        <v>0</v>
      </c>
      <c r="D42" s="60">
        <v>0</v>
      </c>
      <c r="E42" s="60">
        <v>0</v>
      </c>
      <c r="F42" s="60">
        <v>0</v>
      </c>
      <c r="G42" s="60">
        <v>0</v>
      </c>
      <c r="I42" t="s">
        <v>520</v>
      </c>
      <c r="J42" s="60">
        <v>3.8568445161904752E-3</v>
      </c>
      <c r="K42" s="60">
        <v>9.4234613697904753E-3</v>
      </c>
      <c r="L42" s="60">
        <v>2.6768570385964387E-2</v>
      </c>
      <c r="M42" s="60">
        <v>3.775358960096438E-2</v>
      </c>
      <c r="N42" s="60">
        <v>5.1713679787631049E-2</v>
      </c>
    </row>
    <row r="43" spans="2:14">
      <c r="B43" t="s">
        <v>52</v>
      </c>
      <c r="C43" s="60">
        <v>0.48403398678190462</v>
      </c>
      <c r="D43" s="60">
        <v>0.89781917289950464</v>
      </c>
      <c r="E43" s="60">
        <v>1.4875528794494175</v>
      </c>
      <c r="F43" s="60">
        <v>2.0038487825544173</v>
      </c>
      <c r="G43" s="60">
        <v>2.1594040732058457</v>
      </c>
      <c r="I43" t="s">
        <v>52</v>
      </c>
      <c r="J43" s="60">
        <v>0.24683804903619042</v>
      </c>
      <c r="K43" s="60">
        <v>0.56413520969139053</v>
      </c>
      <c r="L43" s="60">
        <v>1.2377036098194776</v>
      </c>
      <c r="M43" s="60">
        <v>1.8660467089174773</v>
      </c>
      <c r="N43" s="60">
        <v>2.4802906771308106</v>
      </c>
    </row>
    <row r="44" spans="2:14">
      <c r="B44" t="s">
        <v>33</v>
      </c>
      <c r="C44" s="60">
        <v>0.57274141065428552</v>
      </c>
      <c r="D44" s="60">
        <v>1.4485557956206856</v>
      </c>
      <c r="E44" s="60">
        <v>2.3765191279859894</v>
      </c>
      <c r="F44" s="60">
        <v>3.0751663500599893</v>
      </c>
      <c r="G44" s="60">
        <v>3.4780146668752274</v>
      </c>
      <c r="I44" t="s">
        <v>33</v>
      </c>
      <c r="J44" s="60">
        <v>0.13113271355047618</v>
      </c>
      <c r="K44" s="60">
        <v>0.29256460230487619</v>
      </c>
      <c r="L44" s="60">
        <v>0.64235763413105007</v>
      </c>
      <c r="M44" s="60">
        <v>0.98509023363905002</v>
      </c>
      <c r="N44" s="60">
        <v>1.4338074182104785</v>
      </c>
    </row>
    <row r="45" spans="2:14">
      <c r="B45" t="s">
        <v>53</v>
      </c>
      <c r="C45" s="60">
        <v>1.0182069522742854</v>
      </c>
      <c r="D45" s="60">
        <v>1.8346440908022856</v>
      </c>
      <c r="E45" s="60">
        <v>3.6558805375005465</v>
      </c>
      <c r="F45" s="60">
        <v>4.8356716011915468</v>
      </c>
      <c r="G45" s="60">
        <v>5.7470660605210702</v>
      </c>
      <c r="I45" t="s">
        <v>53</v>
      </c>
      <c r="J45" s="60">
        <v>0.32011809484380943</v>
      </c>
      <c r="K45" s="60">
        <v>0.65968172291340943</v>
      </c>
      <c r="L45" s="60">
        <v>1.096200299820453</v>
      </c>
      <c r="M45" s="60">
        <v>1.7311344104474529</v>
      </c>
      <c r="N45" s="60">
        <v>2.510905162302691</v>
      </c>
    </row>
    <row r="46" spans="2:14">
      <c r="B46" t="s">
        <v>34</v>
      </c>
      <c r="C46" s="60">
        <v>3.1086166800495234</v>
      </c>
      <c r="D46" s="60">
        <v>6.9532933869359237</v>
      </c>
      <c r="E46" s="60">
        <v>9.3035556586274897</v>
      </c>
      <c r="F46" s="60">
        <v>11.805943035804489</v>
      </c>
      <c r="G46" s="60">
        <v>13.377450331103537</v>
      </c>
      <c r="I46" t="s">
        <v>34</v>
      </c>
      <c r="J46" s="60">
        <v>0.21019802613238089</v>
      </c>
      <c r="K46" s="60">
        <v>0.67222722498118093</v>
      </c>
      <c r="L46" s="60">
        <v>2.44142834463092</v>
      </c>
      <c r="M46" s="60">
        <v>3.8079647349769195</v>
      </c>
      <c r="N46" s="60">
        <v>5.4412952868169198</v>
      </c>
    </row>
    <row r="50" spans="9:14" ht="32">
      <c r="I50" s="72" t="s">
        <v>1084</v>
      </c>
      <c r="J50" s="517" t="s">
        <v>1074</v>
      </c>
      <c r="K50" s="517" t="s">
        <v>1075</v>
      </c>
      <c r="L50" s="517" t="s">
        <v>1076</v>
      </c>
      <c r="M50" s="517" t="s">
        <v>1077</v>
      </c>
      <c r="N50" s="517" t="s">
        <v>1078</v>
      </c>
    </row>
    <row r="51" spans="9:14">
      <c r="I51" t="s">
        <v>1085</v>
      </c>
      <c r="J51" s="60">
        <v>8.7842851679508307</v>
      </c>
      <c r="K51" s="60">
        <v>19.013181632769989</v>
      </c>
      <c r="L51" s="60">
        <v>31.797038507492257</v>
      </c>
      <c r="M51" s="60">
        <v>42.210264287796676</v>
      </c>
      <c r="N51" s="60">
        <v>50.732657990096882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F395-CFF7-43A0-81C5-42141ACBD17D}">
  <sheetPr>
    <tabColor theme="9" tint="0.39997558519241921"/>
  </sheetPr>
  <dimension ref="A1:U46"/>
  <sheetViews>
    <sheetView showGridLines="0" workbookViewId="0">
      <selection activeCell="A2" sqref="A2"/>
    </sheetView>
  </sheetViews>
  <sheetFormatPr baseColWidth="10" defaultColWidth="8.83203125" defaultRowHeight="15"/>
  <cols>
    <col min="3" max="3" width="26.6640625" bestFit="1" customWidth="1"/>
    <col min="4" max="4" width="10.33203125" bestFit="1" customWidth="1"/>
    <col min="5" max="5" width="7" bestFit="1" customWidth="1"/>
    <col min="6" max="6" width="7.83203125" bestFit="1" customWidth="1"/>
    <col min="7" max="7" width="8" bestFit="1" customWidth="1"/>
    <col min="8" max="8" width="6.6640625" bestFit="1" customWidth="1"/>
    <col min="11" max="11" width="24.83203125" bestFit="1" customWidth="1"/>
    <col min="12" max="12" width="10.33203125" bestFit="1" customWidth="1"/>
    <col min="13" max="13" width="7" bestFit="1" customWidth="1"/>
    <col min="14" max="14" width="7.83203125" bestFit="1" customWidth="1"/>
    <col min="15" max="15" width="8" bestFit="1" customWidth="1"/>
    <col min="16" max="16" width="7" bestFit="1" customWidth="1"/>
  </cols>
  <sheetData>
    <row r="1" spans="1:21">
      <c r="A1" s="97" t="s">
        <v>1086</v>
      </c>
    </row>
    <row r="4" spans="1:21" ht="16">
      <c r="C4" s="516"/>
      <c r="D4" s="508"/>
      <c r="E4" s="508"/>
      <c r="F4" s="508"/>
      <c r="G4" s="508"/>
      <c r="H4" s="508"/>
    </row>
    <row r="5" spans="1:21">
      <c r="C5" s="9" t="s">
        <v>1133</v>
      </c>
      <c r="D5" s="522" t="s">
        <v>1128</v>
      </c>
      <c r="E5" s="522" t="s">
        <v>1129</v>
      </c>
      <c r="F5" s="522" t="s">
        <v>1130</v>
      </c>
      <c r="G5" s="522" t="s">
        <v>1131</v>
      </c>
      <c r="H5" s="522" t="s">
        <v>1132</v>
      </c>
      <c r="I5" s="9"/>
      <c r="J5" s="9"/>
      <c r="K5" s="523" t="s">
        <v>1135</v>
      </c>
      <c r="L5" s="522" t="s">
        <v>1128</v>
      </c>
      <c r="M5" s="522" t="s">
        <v>1129</v>
      </c>
      <c r="N5" s="522" t="s">
        <v>1130</v>
      </c>
      <c r="O5" s="522" t="s">
        <v>1131</v>
      </c>
      <c r="P5" s="522" t="s">
        <v>1132</v>
      </c>
      <c r="R5" s="9"/>
      <c r="S5" s="9"/>
      <c r="T5" s="9"/>
      <c r="U5" s="9"/>
    </row>
    <row r="6" spans="1:21">
      <c r="C6" s="524" t="s">
        <v>1087</v>
      </c>
      <c r="D6" s="525">
        <v>100</v>
      </c>
      <c r="E6" s="525">
        <v>100</v>
      </c>
      <c r="F6" s="525">
        <v>100</v>
      </c>
      <c r="G6" s="525">
        <v>100</v>
      </c>
      <c r="H6" s="525">
        <v>100</v>
      </c>
      <c r="I6" s="9"/>
      <c r="J6" s="9"/>
      <c r="K6" s="9" t="s">
        <v>1134</v>
      </c>
      <c r="L6" s="526">
        <v>0.49663191383474525</v>
      </c>
      <c r="M6" s="526">
        <v>-1</v>
      </c>
      <c r="N6" s="526">
        <v>0.55215078504933335</v>
      </c>
      <c r="O6" s="526">
        <v>0.86658063259042617</v>
      </c>
      <c r="P6" s="526">
        <v>-1</v>
      </c>
      <c r="R6" s="9"/>
      <c r="S6" s="9"/>
      <c r="T6" s="9"/>
      <c r="U6" s="9"/>
    </row>
    <row r="7" spans="1:21">
      <c r="C7" s="524" t="s">
        <v>1088</v>
      </c>
      <c r="D7" s="525">
        <v>100.50019471247458</v>
      </c>
      <c r="E7" s="525">
        <v>78.860842638641273</v>
      </c>
      <c r="F7" s="525">
        <v>106.08499651653622</v>
      </c>
      <c r="G7" s="525">
        <v>116.47612223918257</v>
      </c>
      <c r="H7" s="525">
        <v>110.08468436961356</v>
      </c>
      <c r="I7" s="9"/>
      <c r="J7" s="9"/>
      <c r="K7" s="522"/>
      <c r="L7" s="526"/>
      <c r="M7" s="9"/>
      <c r="N7" s="9"/>
      <c r="O7" s="9"/>
      <c r="P7" s="9"/>
      <c r="R7" s="9"/>
      <c r="S7" s="9"/>
      <c r="T7" s="9"/>
      <c r="U7" s="9"/>
    </row>
    <row r="8" spans="1:21">
      <c r="C8" s="524" t="s">
        <v>1089</v>
      </c>
      <c r="D8" s="525">
        <v>100.94413915451517</v>
      </c>
      <c r="E8" s="525">
        <v>76.97788620937726</v>
      </c>
      <c r="F8" s="525">
        <v>108.42506454653498</v>
      </c>
      <c r="G8" s="525">
        <v>115.78611258216256</v>
      </c>
      <c r="H8" s="525">
        <v>113.04489021008717</v>
      </c>
      <c r="I8" s="9"/>
      <c r="J8" s="9"/>
      <c r="K8" s="522"/>
      <c r="L8" s="526"/>
      <c r="M8" s="9"/>
      <c r="N8" s="9"/>
      <c r="O8" s="9"/>
      <c r="P8" s="9"/>
      <c r="R8" s="9"/>
      <c r="S8" s="9"/>
      <c r="T8" s="9"/>
      <c r="U8" s="9"/>
    </row>
    <row r="9" spans="1:21">
      <c r="C9" s="524" t="s">
        <v>1090</v>
      </c>
      <c r="D9" s="525">
        <v>99.55259400285577</v>
      </c>
      <c r="E9" s="525">
        <v>82.300835131838241</v>
      </c>
      <c r="F9" s="525">
        <v>108.4070324986681</v>
      </c>
      <c r="G9" s="525">
        <v>125.66508831500578</v>
      </c>
      <c r="H9" s="525">
        <v>110.84492851373517</v>
      </c>
      <c r="I9" s="9"/>
      <c r="J9" s="9"/>
      <c r="K9" s="522"/>
      <c r="L9" s="526"/>
      <c r="M9" s="9"/>
      <c r="N9" s="9"/>
      <c r="O9" s="9"/>
      <c r="P9" s="9"/>
      <c r="R9" s="9"/>
      <c r="S9" s="9"/>
      <c r="T9" s="9"/>
      <c r="U9" s="9"/>
    </row>
    <row r="10" spans="1:21">
      <c r="C10" s="524" t="s">
        <v>1091</v>
      </c>
      <c r="D10" s="525">
        <v>96.091904288001388</v>
      </c>
      <c r="E10" s="525">
        <v>83.938569328453923</v>
      </c>
      <c r="F10" s="525">
        <v>101.32699479529528</v>
      </c>
      <c r="G10" s="525">
        <v>135.32055076165852</v>
      </c>
      <c r="H10" s="525">
        <v>104.28001632068479</v>
      </c>
      <c r="I10" s="9"/>
      <c r="J10" s="9"/>
      <c r="K10" s="9"/>
      <c r="L10" s="9"/>
      <c r="M10" s="9"/>
      <c r="N10" s="9"/>
      <c r="O10" s="9"/>
      <c r="P10" s="9"/>
      <c r="R10" s="9"/>
      <c r="S10" s="9"/>
      <c r="T10" s="9"/>
      <c r="U10" s="9"/>
    </row>
    <row r="11" spans="1:21">
      <c r="C11" s="524" t="s">
        <v>1092</v>
      </c>
      <c r="D11" s="525">
        <v>94.726320799619231</v>
      </c>
      <c r="E11" s="525">
        <v>70.776015764286385</v>
      </c>
      <c r="F11" s="525">
        <v>99.042662185975999</v>
      </c>
      <c r="G11" s="525">
        <v>145.67848353633843</v>
      </c>
      <c r="H11" s="525">
        <v>103.65216956858434</v>
      </c>
      <c r="I11" s="9"/>
      <c r="J11" s="9"/>
      <c r="K11" s="9"/>
      <c r="L11" s="9"/>
      <c r="M11" s="9"/>
      <c r="N11" s="9"/>
      <c r="O11" s="9"/>
      <c r="P11" s="9"/>
      <c r="R11" s="9"/>
      <c r="S11" s="9"/>
      <c r="T11" s="9"/>
      <c r="U11" s="9"/>
    </row>
    <row r="12" spans="1:21">
      <c r="C12" s="524" t="s">
        <v>1093</v>
      </c>
      <c r="D12" s="525">
        <v>96.939985288390801</v>
      </c>
      <c r="E12" s="525">
        <v>67.167745769603698</v>
      </c>
      <c r="F12" s="525">
        <v>100.03524445719438</v>
      </c>
      <c r="G12" s="525">
        <v>159.02541976885456</v>
      </c>
      <c r="H12" s="525">
        <v>117.55722648280916</v>
      </c>
      <c r="I12" s="9"/>
      <c r="J12" s="9"/>
      <c r="K12" s="9"/>
      <c r="L12" s="522"/>
      <c r="M12" s="522"/>
      <c r="N12" s="522"/>
      <c r="O12" s="522"/>
      <c r="P12" s="522"/>
      <c r="R12" s="9"/>
      <c r="S12" s="9"/>
      <c r="T12" s="9"/>
      <c r="U12" s="9"/>
    </row>
    <row r="13" spans="1:21">
      <c r="C13" s="524" t="s">
        <v>1094</v>
      </c>
      <c r="D13" s="525">
        <v>93.902470684955205</v>
      </c>
      <c r="E13" s="525">
        <v>74.037721685277276</v>
      </c>
      <c r="F13" s="525">
        <v>96.13376500963075</v>
      </c>
      <c r="G13" s="525">
        <v>124.33491168499424</v>
      </c>
      <c r="H13" s="525">
        <v>136.66991414986717</v>
      </c>
      <c r="I13" s="9"/>
      <c r="J13" s="9"/>
      <c r="K13" s="523" t="s">
        <v>1187</v>
      </c>
      <c r="L13" s="526"/>
      <c r="M13" s="526"/>
      <c r="N13" s="526"/>
      <c r="O13" s="526"/>
      <c r="P13" s="526"/>
      <c r="R13" s="9"/>
      <c r="S13" s="9"/>
      <c r="T13" s="9"/>
      <c r="U13" s="9"/>
    </row>
    <row r="14" spans="1:21">
      <c r="C14" s="524" t="s">
        <v>1095</v>
      </c>
      <c r="D14" s="525">
        <v>94.594781705681271</v>
      </c>
      <c r="E14" s="525">
        <v>87.755778674423709</v>
      </c>
      <c r="F14" s="525">
        <v>96.972255235441182</v>
      </c>
      <c r="G14" s="525">
        <v>122.68854552817669</v>
      </c>
      <c r="H14" s="525">
        <v>153.22958040851674</v>
      </c>
      <c r="I14" s="9"/>
      <c r="J14" s="9"/>
      <c r="K14" s="9" t="s">
        <v>1188</v>
      </c>
      <c r="L14" s="9"/>
      <c r="M14" s="9"/>
      <c r="N14" s="9"/>
      <c r="O14" s="9"/>
      <c r="P14" s="9"/>
      <c r="R14" s="9"/>
      <c r="S14" s="9"/>
      <c r="T14" s="9"/>
      <c r="U14" s="9"/>
    </row>
    <row r="15" spans="1:21">
      <c r="C15" s="524" t="s">
        <v>1096</v>
      </c>
      <c r="D15" s="525">
        <v>93.108043788672049</v>
      </c>
      <c r="E15" s="525">
        <v>86.632260486065491</v>
      </c>
      <c r="F15" s="525">
        <v>96.939469693865007</v>
      </c>
      <c r="G15" s="525">
        <v>117.80162611756644</v>
      </c>
      <c r="H15" s="525">
        <v>147.93035397566885</v>
      </c>
      <c r="I15" s="9"/>
      <c r="J15" s="9"/>
      <c r="K15" s="9" t="s">
        <v>34</v>
      </c>
      <c r="L15" s="9"/>
      <c r="M15" s="9"/>
      <c r="N15" s="9"/>
      <c r="O15" s="9"/>
      <c r="P15" s="9"/>
      <c r="R15" s="9"/>
      <c r="S15" s="9"/>
      <c r="T15" s="9"/>
      <c r="U15" s="9"/>
    </row>
    <row r="16" spans="1:21">
      <c r="C16" s="524" t="s">
        <v>1097</v>
      </c>
      <c r="D16" s="525">
        <v>95.742287222534728</v>
      </c>
      <c r="E16" s="525">
        <v>87.239060398486117</v>
      </c>
      <c r="F16" s="525">
        <v>98.66808737346831</v>
      </c>
      <c r="G16" s="525">
        <v>110.24578673561571</v>
      </c>
      <c r="H16" s="525">
        <v>131.66379389306618</v>
      </c>
      <c r="I16" s="9"/>
      <c r="J16" s="9"/>
      <c r="K16" s="9" t="s">
        <v>1189</v>
      </c>
      <c r="L16" s="9"/>
      <c r="M16" s="9"/>
      <c r="N16" s="9"/>
      <c r="O16" s="9"/>
      <c r="P16" s="9"/>
      <c r="T16">
        <v>2022</v>
      </c>
    </row>
    <row r="17" spans="3:20">
      <c r="C17" s="524" t="s">
        <v>1098</v>
      </c>
      <c r="D17" s="525">
        <v>95.558824802042309</v>
      </c>
      <c r="E17" s="525">
        <v>82.417190578962192</v>
      </c>
      <c r="F17" s="525">
        <v>102.32367525921069</v>
      </c>
      <c r="G17" s="525">
        <v>120.98065480826143</v>
      </c>
      <c r="H17" s="525">
        <v>120.01448877120231</v>
      </c>
      <c r="I17" s="9"/>
      <c r="J17" s="9"/>
      <c r="K17" s="9" t="s">
        <v>1190</v>
      </c>
      <c r="L17" s="9"/>
      <c r="M17" s="9">
        <v>2015</v>
      </c>
      <c r="N17" s="9">
        <v>2016</v>
      </c>
      <c r="O17" s="9">
        <v>2017</v>
      </c>
      <c r="P17" s="9">
        <v>2018</v>
      </c>
      <c r="Q17">
        <v>2019</v>
      </c>
      <c r="R17">
        <v>2020</v>
      </c>
      <c r="S17">
        <v>2021</v>
      </c>
      <c r="T17" t="s">
        <v>1199</v>
      </c>
    </row>
    <row r="18" spans="3:20">
      <c r="C18" s="524" t="s">
        <v>1099</v>
      </c>
      <c r="D18" s="525">
        <v>95.650556012288519</v>
      </c>
      <c r="E18" s="525">
        <v>79.13859435113072</v>
      </c>
      <c r="F18" s="525">
        <v>101.55157575509199</v>
      </c>
      <c r="G18" s="525">
        <v>126.61910843898944</v>
      </c>
      <c r="H18" s="525">
        <v>117.2149917147544</v>
      </c>
      <c r="I18" s="9"/>
      <c r="J18" s="9"/>
      <c r="K18" s="9" t="s">
        <v>1191</v>
      </c>
      <c r="L18" s="9" t="s">
        <v>1192</v>
      </c>
      <c r="M18" s="9">
        <v>100</v>
      </c>
      <c r="N18" s="9">
        <v>92.4</v>
      </c>
      <c r="O18" s="9">
        <v>101.3</v>
      </c>
      <c r="P18" s="9">
        <v>112.7</v>
      </c>
      <c r="Q18">
        <v>112.8</v>
      </c>
      <c r="R18">
        <v>107.6</v>
      </c>
      <c r="S18">
        <v>133.5</v>
      </c>
      <c r="T18">
        <v>164.79999999999998</v>
      </c>
    </row>
    <row r="19" spans="3:20">
      <c r="C19" s="524" t="s">
        <v>1100</v>
      </c>
      <c r="D19" s="525">
        <v>91.065726277530175</v>
      </c>
      <c r="E19" s="525">
        <v>82.404053673641741</v>
      </c>
      <c r="F19" s="525">
        <v>95.768206221056516</v>
      </c>
      <c r="G19" s="525">
        <v>116.52284975545935</v>
      </c>
      <c r="H19" s="525">
        <v>110.34781377765566</v>
      </c>
      <c r="I19" s="9"/>
      <c r="J19" s="9"/>
      <c r="K19" s="9" t="s">
        <v>1193</v>
      </c>
      <c r="L19" s="9" t="s">
        <v>1194</v>
      </c>
      <c r="M19" s="9">
        <v>100</v>
      </c>
      <c r="N19" s="9">
        <v>93.8</v>
      </c>
      <c r="O19" s="9">
        <v>111</v>
      </c>
      <c r="P19" s="9">
        <v>118.5</v>
      </c>
      <c r="Q19">
        <v>113.5</v>
      </c>
      <c r="R19">
        <v>101.5</v>
      </c>
      <c r="S19">
        <v>145.80000000000001</v>
      </c>
      <c r="T19">
        <v>184.26666666666665</v>
      </c>
    </row>
    <row r="20" spans="3:20">
      <c r="C20" s="524" t="s">
        <v>1101</v>
      </c>
      <c r="D20" s="525">
        <v>86.900610099087018</v>
      </c>
      <c r="E20" s="525">
        <v>76.451158862719353</v>
      </c>
      <c r="F20" s="525">
        <v>87.263636736199331</v>
      </c>
      <c r="G20" s="525">
        <v>117.89741752593376</v>
      </c>
      <c r="H20" s="525">
        <v>102.80366049644857</v>
      </c>
      <c r="I20" s="9"/>
      <c r="J20" s="9"/>
      <c r="K20" s="9" t="s">
        <v>1195</v>
      </c>
      <c r="L20" s="9" t="s">
        <v>1196</v>
      </c>
      <c r="M20" s="9">
        <v>100</v>
      </c>
      <c r="N20" s="9">
        <v>95.2</v>
      </c>
      <c r="O20" s="9">
        <v>112.2</v>
      </c>
      <c r="P20" s="9">
        <v>116.3</v>
      </c>
      <c r="Q20">
        <v>113.9</v>
      </c>
      <c r="R20">
        <v>107.8</v>
      </c>
      <c r="S20">
        <v>154.4</v>
      </c>
      <c r="T20">
        <v>203.13333333333333</v>
      </c>
    </row>
    <row r="21" spans="3:20">
      <c r="C21" s="524" t="s">
        <v>1102</v>
      </c>
      <c r="D21" s="525">
        <v>78.757301717796707</v>
      </c>
      <c r="E21" s="525">
        <v>72.633323949829546</v>
      </c>
      <c r="F21" s="525">
        <v>85.164542436785382</v>
      </c>
      <c r="G21" s="525">
        <v>111.36958350207158</v>
      </c>
      <c r="H21" s="525">
        <v>102.43727777638996</v>
      </c>
      <c r="I21" s="9"/>
      <c r="J21" s="9"/>
      <c r="K21" s="9" t="s">
        <v>1197</v>
      </c>
      <c r="L21" s="9"/>
      <c r="M21" s="9"/>
      <c r="N21" s="9"/>
      <c r="O21" s="9"/>
      <c r="P21" s="9"/>
    </row>
    <row r="22" spans="3:20">
      <c r="C22" s="524" t="s">
        <v>1103</v>
      </c>
      <c r="D22" s="525">
        <v>79.104582233568436</v>
      </c>
      <c r="E22" s="525">
        <v>72.627693847549352</v>
      </c>
      <c r="F22" s="525">
        <v>88.225892381459786</v>
      </c>
      <c r="G22" s="525">
        <v>121.45416030653251</v>
      </c>
      <c r="H22" s="525">
        <v>105.69725129691156</v>
      </c>
      <c r="I22" s="9"/>
      <c r="J22" s="9"/>
      <c r="K22" s="9"/>
      <c r="L22" s="9"/>
      <c r="M22" s="9"/>
      <c r="N22" s="9"/>
      <c r="O22" s="9"/>
      <c r="P22" s="9"/>
    </row>
    <row r="23" spans="3:20">
      <c r="C23" s="524" t="s">
        <v>1104</v>
      </c>
      <c r="D23" s="525">
        <v>84.617801047120423</v>
      </c>
      <c r="E23" s="525">
        <v>71.427856494948543</v>
      </c>
      <c r="F23" s="525">
        <v>96.893569935658391</v>
      </c>
      <c r="G23" s="525">
        <v>137.42095261829849</v>
      </c>
      <c r="H23" s="525">
        <v>110.44856902567174</v>
      </c>
      <c r="I23" s="9"/>
      <c r="J23" s="9"/>
      <c r="K23" s="9" t="s">
        <v>1198</v>
      </c>
      <c r="L23" s="9"/>
      <c r="M23" s="9"/>
      <c r="N23" s="9"/>
      <c r="O23" s="9"/>
      <c r="P23" s="9"/>
    </row>
    <row r="24" spans="3:20">
      <c r="C24" s="524" t="s">
        <v>1105</v>
      </c>
      <c r="D24" s="525">
        <v>88.676387867249346</v>
      </c>
      <c r="E24" s="525">
        <v>70.058490507022</v>
      </c>
      <c r="F24" s="525">
        <v>107.29724191631489</v>
      </c>
      <c r="G24" s="525">
        <v>143.64583657829974</v>
      </c>
      <c r="H24" s="525">
        <v>116.30736179460916</v>
      </c>
      <c r="I24" s="9"/>
      <c r="J24" s="9"/>
      <c r="K24" s="9"/>
      <c r="L24" s="9"/>
      <c r="M24" s="9"/>
      <c r="N24" s="9"/>
      <c r="O24" s="9"/>
      <c r="P24" s="9"/>
    </row>
    <row r="25" spans="3:20">
      <c r="C25" s="524" t="s">
        <v>1106</v>
      </c>
      <c r="D25" s="525">
        <v>93.787373977759501</v>
      </c>
      <c r="E25" s="525">
        <v>80.863282349629358</v>
      </c>
      <c r="F25" s="525">
        <v>109.58567271833121</v>
      </c>
      <c r="G25" s="525">
        <v>159.66948070153578</v>
      </c>
      <c r="H25" s="525">
        <v>126.49113603623859</v>
      </c>
      <c r="I25" s="9"/>
      <c r="J25" s="9"/>
      <c r="K25" s="9"/>
      <c r="L25" s="9"/>
      <c r="M25" s="9"/>
      <c r="N25" s="9"/>
      <c r="O25" s="9"/>
      <c r="P25" s="9"/>
    </row>
    <row r="26" spans="3:20">
      <c r="C26" s="524" t="s">
        <v>1107</v>
      </c>
      <c r="D26" s="525">
        <v>94.069490718705367</v>
      </c>
      <c r="E26" s="525">
        <v>82.256419880516731</v>
      </c>
      <c r="F26" s="525">
        <v>112.89455350190568</v>
      </c>
      <c r="G26" s="525">
        <v>163.56344039126506</v>
      </c>
      <c r="H26" s="525">
        <v>128.93590800462974</v>
      </c>
      <c r="I26" s="9"/>
      <c r="J26" s="9"/>
      <c r="K26" s="9"/>
      <c r="L26" s="9"/>
      <c r="M26" s="9"/>
      <c r="N26" s="9"/>
      <c r="O26" s="9"/>
      <c r="P26" s="9"/>
    </row>
    <row r="27" spans="3:20">
      <c r="C27" s="524" t="s">
        <v>1108</v>
      </c>
      <c r="D27" s="525">
        <v>97.431526113106315</v>
      </c>
      <c r="E27" s="525">
        <v>81.632104094335489</v>
      </c>
      <c r="F27" s="525">
        <v>113.0445473546166</v>
      </c>
      <c r="G27" s="525">
        <v>158.57683561259773</v>
      </c>
      <c r="H27" s="525">
        <v>132.25000624516002</v>
      </c>
      <c r="I27" s="9"/>
      <c r="J27" s="9"/>
      <c r="K27" s="9"/>
      <c r="L27" s="9"/>
      <c r="M27" s="9"/>
      <c r="N27" s="9"/>
      <c r="O27" s="9"/>
      <c r="P27" s="9"/>
    </row>
    <row r="28" spans="3:20">
      <c r="C28" s="524" t="s">
        <v>1109</v>
      </c>
      <c r="D28" s="525">
        <v>104.40050192549002</v>
      </c>
      <c r="E28" s="525">
        <v>79.202402176972882</v>
      </c>
      <c r="F28" s="525">
        <v>119.02381049956969</v>
      </c>
      <c r="G28" s="525">
        <v>164.26045917572662</v>
      </c>
      <c r="H28" s="525">
        <v>137.18284995794926</v>
      </c>
      <c r="I28" s="9"/>
      <c r="J28" s="9"/>
      <c r="K28" s="9"/>
      <c r="L28" s="9"/>
      <c r="M28" s="9"/>
      <c r="N28" s="9"/>
      <c r="O28" s="9"/>
      <c r="P28" s="9"/>
    </row>
    <row r="29" spans="3:20">
      <c r="C29" s="524" t="s">
        <v>1110</v>
      </c>
      <c r="D29" s="525">
        <v>108.6833109774566</v>
      </c>
      <c r="E29" s="525">
        <v>78.325982922023087</v>
      </c>
      <c r="F29" s="525">
        <v>130.86594811688045</v>
      </c>
      <c r="G29" s="525">
        <v>203.54428210959159</v>
      </c>
      <c r="H29" s="525">
        <v>145.99352168735896</v>
      </c>
      <c r="I29" s="9"/>
      <c r="J29" s="9"/>
      <c r="K29" s="9"/>
      <c r="L29" s="9"/>
      <c r="M29" s="9"/>
      <c r="N29" s="9"/>
      <c r="O29" s="9"/>
      <c r="P29" s="9"/>
    </row>
    <row r="30" spans="3:20">
      <c r="C30" s="524" t="s">
        <v>1111</v>
      </c>
      <c r="D30" s="525">
        <v>108.10609666392625</v>
      </c>
      <c r="E30" s="525">
        <v>93.070595226924397</v>
      </c>
      <c r="F30" s="525">
        <v>134.2322035982132</v>
      </c>
      <c r="G30" s="525">
        <v>221.72595869287562</v>
      </c>
      <c r="H30" s="525">
        <v>155.01985960880319</v>
      </c>
      <c r="I30" s="9"/>
      <c r="J30" s="9"/>
      <c r="K30" s="9"/>
      <c r="L30" s="9"/>
      <c r="M30" s="9"/>
      <c r="N30" s="9"/>
      <c r="O30" s="9"/>
      <c r="P30" s="9"/>
    </row>
    <row r="31" spans="3:20">
      <c r="C31" s="524" t="s">
        <v>1112</v>
      </c>
      <c r="D31" s="525">
        <v>112.1310198606724</v>
      </c>
      <c r="E31" s="525">
        <v>116.735166244409</v>
      </c>
      <c r="F31" s="525">
        <v>142.63022007294782</v>
      </c>
      <c r="G31" s="525">
        <v>215.8577614404536</v>
      </c>
      <c r="H31" s="525">
        <v>161.27917530580467</v>
      </c>
      <c r="I31" s="9"/>
      <c r="J31" s="9"/>
      <c r="K31" s="9"/>
      <c r="L31" s="9"/>
      <c r="M31" s="9"/>
      <c r="N31" s="9"/>
      <c r="O31" s="9"/>
      <c r="P31" s="9"/>
    </row>
    <row r="32" spans="3:20">
      <c r="C32" s="524" t="s">
        <v>1113</v>
      </c>
      <c r="D32" s="525">
        <v>118.16710657262774</v>
      </c>
      <c r="E32" s="525">
        <v>128.76857151793811</v>
      </c>
      <c r="F32" s="525">
        <v>151.34051883119545</v>
      </c>
      <c r="G32" s="525">
        <v>221.72751627675149</v>
      </c>
      <c r="H32" s="525">
        <v>142.38048845478087</v>
      </c>
      <c r="I32" s="9"/>
      <c r="J32" s="9"/>
      <c r="K32" s="9"/>
      <c r="L32" s="9"/>
      <c r="M32" s="9"/>
      <c r="N32" s="9"/>
      <c r="O32" s="9"/>
      <c r="P32" s="9"/>
    </row>
    <row r="33" spans="3:16">
      <c r="C33" s="524" t="s">
        <v>1114</v>
      </c>
      <c r="D33" s="525">
        <v>125.12137077582103</v>
      </c>
      <c r="E33" s="525">
        <v>120.43101560789466</v>
      </c>
      <c r="F33" s="525">
        <v>157.00749969263555</v>
      </c>
      <c r="G33" s="525">
        <v>237.03467181707737</v>
      </c>
      <c r="H33" s="525">
        <v>143.37471792693995</v>
      </c>
      <c r="I33" s="9"/>
      <c r="J33" s="9"/>
      <c r="K33" s="9"/>
      <c r="L33" s="9"/>
      <c r="M33" s="9"/>
      <c r="N33" s="9"/>
      <c r="O33" s="9"/>
      <c r="P33" s="9"/>
    </row>
    <row r="34" spans="3:16">
      <c r="C34" s="524" t="s">
        <v>1115</v>
      </c>
      <c r="D34" s="525">
        <v>131.34611224092421</v>
      </c>
      <c r="E34" s="525">
        <v>108.62406555941322</v>
      </c>
      <c r="F34" s="525">
        <v>171.1757714847752</v>
      </c>
      <c r="G34" s="525">
        <v>269.75639388181054</v>
      </c>
      <c r="H34" s="525">
        <v>152.75411556044065</v>
      </c>
      <c r="I34" s="9"/>
      <c r="J34" s="9"/>
      <c r="K34" s="9"/>
      <c r="L34" s="9"/>
      <c r="M34" s="9"/>
      <c r="N34" s="9"/>
      <c r="O34" s="9"/>
      <c r="P34" s="9"/>
    </row>
    <row r="35" spans="3:16">
      <c r="C35" s="524" t="s">
        <v>1116</v>
      </c>
      <c r="D35" s="525">
        <v>131.98649993509582</v>
      </c>
      <c r="E35" s="525">
        <v>108.46329486096775</v>
      </c>
      <c r="F35" s="525">
        <v>162.17122249088152</v>
      </c>
      <c r="G35" s="525">
        <v>286.98872309273855</v>
      </c>
      <c r="H35" s="525">
        <v>156.02991015296479</v>
      </c>
      <c r="I35" s="9"/>
      <c r="J35" s="9"/>
      <c r="K35" s="9"/>
      <c r="L35" s="9"/>
      <c r="M35" s="9"/>
      <c r="N35" s="9"/>
      <c r="O35" s="9"/>
      <c r="P35" s="9"/>
    </row>
    <row r="36" spans="3:16">
      <c r="C36" s="524" t="s">
        <v>1117</v>
      </c>
      <c r="D36" s="525">
        <v>134.73670546493011</v>
      </c>
      <c r="E36" s="525">
        <v>126.88811735635419</v>
      </c>
      <c r="F36" s="525">
        <v>159.1295438711528</v>
      </c>
      <c r="G36" s="525">
        <v>285.0277249929909</v>
      </c>
      <c r="H36" s="525">
        <v>163.31093402612976</v>
      </c>
      <c r="I36" s="9"/>
      <c r="J36" s="9"/>
      <c r="K36" s="9"/>
      <c r="L36" s="9"/>
      <c r="M36" s="9"/>
      <c r="N36" s="9"/>
      <c r="O36" s="9"/>
      <c r="P36" s="9"/>
    </row>
    <row r="37" spans="3:16">
      <c r="C37" s="524" t="s">
        <v>1118</v>
      </c>
      <c r="D37" s="525">
        <v>140.42057894509108</v>
      </c>
      <c r="E37" s="525">
        <v>126.86684808107347</v>
      </c>
      <c r="F37" s="525">
        <v>157.77058317282081</v>
      </c>
      <c r="G37" s="525">
        <v>215.5462446652752</v>
      </c>
      <c r="H37" s="525">
        <v>166.11209645857795</v>
      </c>
      <c r="I37" s="9"/>
      <c r="J37" s="9"/>
      <c r="K37" s="9"/>
      <c r="L37" s="9"/>
      <c r="M37" s="9"/>
      <c r="N37" s="9"/>
      <c r="O37" s="9"/>
      <c r="P37" s="9"/>
    </row>
    <row r="38" spans="3:16">
      <c r="C38" s="524" t="s">
        <v>1119</v>
      </c>
      <c r="D38" s="525">
        <v>152.91246592531695</v>
      </c>
      <c r="E38" s="525">
        <v>127.25344843764661</v>
      </c>
      <c r="F38" s="525">
        <v>157.00586041555675</v>
      </c>
      <c r="G38" s="525">
        <v>151.22192455063706</v>
      </c>
      <c r="H38" s="525">
        <v>168.15634549890498</v>
      </c>
      <c r="I38" s="9"/>
      <c r="J38" s="9"/>
      <c r="K38" s="9"/>
      <c r="L38" s="9"/>
      <c r="M38" s="9"/>
      <c r="N38" s="9"/>
      <c r="O38" s="9"/>
      <c r="P38" s="9"/>
    </row>
    <row r="39" spans="3:16">
      <c r="C39" s="524" t="s">
        <v>1120</v>
      </c>
      <c r="D39" s="525">
        <v>158.29864566656568</v>
      </c>
      <c r="E39" s="525">
        <v>134.57821150417567</v>
      </c>
      <c r="F39" s="525">
        <v>165.50059423794107</v>
      </c>
      <c r="G39" s="525">
        <v>152.22890252640104</v>
      </c>
      <c r="H39" s="525">
        <v>168.03060961088491</v>
      </c>
      <c r="I39" s="9"/>
      <c r="J39" s="9"/>
      <c r="K39" s="9"/>
      <c r="L39" s="9"/>
      <c r="M39" s="9"/>
      <c r="N39" s="9"/>
      <c r="O39" s="9"/>
      <c r="P39" s="9"/>
    </row>
    <row r="40" spans="3:16">
      <c r="C40" s="524" t="s">
        <v>1121</v>
      </c>
      <c r="D40" s="525">
        <v>142.22577993163426</v>
      </c>
      <c r="E40" s="525">
        <v>148.4176284758062</v>
      </c>
      <c r="F40" s="525">
        <v>163.81131920822918</v>
      </c>
      <c r="G40" s="525">
        <v>119.85607924986761</v>
      </c>
      <c r="H40" s="525">
        <v>172.98093977167696</v>
      </c>
      <c r="I40" s="9"/>
      <c r="J40" s="9"/>
      <c r="K40" s="9"/>
      <c r="L40" s="9"/>
      <c r="M40" s="9"/>
      <c r="N40" s="9"/>
      <c r="O40" s="9"/>
      <c r="P40" s="9"/>
    </row>
    <row r="41" spans="3:16">
      <c r="C41" s="524" t="s">
        <v>1122</v>
      </c>
      <c r="D41" s="525">
        <v>145.41300679330189</v>
      </c>
      <c r="E41" s="525">
        <v>170.36752056551251</v>
      </c>
      <c r="F41" s="525">
        <v>160.81963853940414</v>
      </c>
      <c r="G41" s="525">
        <v>146.88327466434069</v>
      </c>
      <c r="H41" s="525">
        <v>173.6987168277918</v>
      </c>
      <c r="I41" s="9"/>
      <c r="J41" s="9"/>
      <c r="K41" s="9"/>
      <c r="L41" s="9"/>
      <c r="M41" s="9"/>
      <c r="N41" s="9"/>
      <c r="O41" s="9"/>
      <c r="P41" s="9"/>
    </row>
    <row r="42" spans="3:16">
      <c r="C42" s="524" t="s">
        <v>1123</v>
      </c>
      <c r="D42" s="525">
        <v>157.86036017480851</v>
      </c>
      <c r="E42" s="525">
        <v>176.70013449688781</v>
      </c>
      <c r="F42" s="525">
        <v>161.80063833449449</v>
      </c>
      <c r="G42" s="525">
        <v>157.84076695430051</v>
      </c>
      <c r="H42" s="525">
        <v>210.56098190568977</v>
      </c>
      <c r="I42" s="9"/>
      <c r="J42" s="9"/>
      <c r="K42" s="9"/>
      <c r="L42" s="9"/>
      <c r="M42" s="9"/>
      <c r="N42" s="9"/>
      <c r="O42" s="9"/>
      <c r="P42" s="9"/>
    </row>
    <row r="43" spans="3:16">
      <c r="C43" s="524" t="s">
        <v>1124</v>
      </c>
      <c r="D43" s="525">
        <v>171.08905835745747</v>
      </c>
      <c r="E43" s="525"/>
      <c r="F43" s="525">
        <v>164.30854822867917</v>
      </c>
      <c r="G43" s="525">
        <v>199.00563897598207</v>
      </c>
      <c r="H43" s="525"/>
      <c r="I43" s="9"/>
      <c r="J43" s="9"/>
      <c r="K43" s="9"/>
      <c r="L43" s="9"/>
      <c r="M43" s="9"/>
      <c r="N43" s="9"/>
      <c r="O43" s="9"/>
      <c r="P43" s="9"/>
    </row>
    <row r="44" spans="3:16">
      <c r="C44" s="524" t="s">
        <v>1125</v>
      </c>
      <c r="D44" s="525">
        <v>184.39978709766768</v>
      </c>
      <c r="E44" s="525"/>
      <c r="F44" s="525">
        <v>169.05706527248799</v>
      </c>
      <c r="G44" s="525">
        <v>218.70719723460428</v>
      </c>
      <c r="H44" s="525"/>
      <c r="I44" s="9"/>
      <c r="J44" s="9"/>
      <c r="K44" s="9"/>
      <c r="L44" s="9"/>
      <c r="M44" s="9"/>
      <c r="N44" s="9"/>
      <c r="O44" s="9"/>
      <c r="P44" s="9"/>
    </row>
    <row r="45" spans="3:16">
      <c r="C45" s="524" t="s">
        <v>1126</v>
      </c>
      <c r="D45" s="525">
        <v>171.14144240534537</v>
      </c>
      <c r="E45" s="525"/>
      <c r="F45" s="525">
        <v>168.12725141348932</v>
      </c>
      <c r="G45" s="525">
        <v>213.56757809959109</v>
      </c>
      <c r="H45" s="525"/>
      <c r="I45" s="9"/>
      <c r="J45" s="9"/>
      <c r="K45" s="9"/>
      <c r="L45" s="9"/>
      <c r="M45" s="9"/>
      <c r="N45" s="9"/>
      <c r="O45" s="9"/>
      <c r="P45" s="9"/>
    </row>
    <row r="46" spans="3:16">
      <c r="C46" s="524" t="s">
        <v>1127</v>
      </c>
      <c r="D46" s="525">
        <v>149.66319138347453</v>
      </c>
      <c r="E46" s="525"/>
      <c r="F46" s="525">
        <v>155.21507850493333</v>
      </c>
      <c r="G46" s="525">
        <v>186.65806325904262</v>
      </c>
      <c r="H46" s="525"/>
      <c r="I46" s="9"/>
      <c r="J46" s="9"/>
      <c r="K46" s="9"/>
      <c r="L46" s="9"/>
      <c r="M46" s="9"/>
      <c r="N46" s="9"/>
      <c r="O46" s="9"/>
      <c r="P46" s="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4DD2-30CA-4739-B4F7-EE9E0DA6997E}">
  <sheetPr>
    <tabColor theme="9" tint="0.39997558519241921"/>
  </sheetPr>
  <dimension ref="A1:N93"/>
  <sheetViews>
    <sheetView showGridLines="0" zoomScale="85" zoomScaleNormal="85" workbookViewId="0">
      <selection activeCell="A2" sqref="A2"/>
    </sheetView>
  </sheetViews>
  <sheetFormatPr baseColWidth="10" defaultColWidth="8.83203125" defaultRowHeight="15"/>
  <cols>
    <col min="3" max="3" width="15.83203125" bestFit="1" customWidth="1"/>
    <col min="4" max="4" width="19" bestFit="1" customWidth="1"/>
    <col min="5" max="5" width="15.33203125" bestFit="1" customWidth="1"/>
    <col min="7" max="7" width="15.83203125" bestFit="1" customWidth="1"/>
    <col min="8" max="8" width="19" bestFit="1" customWidth="1"/>
    <col min="9" max="9" width="13.33203125" bestFit="1" customWidth="1"/>
    <col min="12" max="12" width="17.6640625" bestFit="1" customWidth="1"/>
    <col min="13" max="13" width="11.33203125" bestFit="1" customWidth="1"/>
    <col min="14" max="14" width="19.33203125" bestFit="1" customWidth="1"/>
  </cols>
  <sheetData>
    <row r="1" spans="1:14">
      <c r="A1" s="8" t="s">
        <v>1170</v>
      </c>
    </row>
    <row r="4" spans="1:14">
      <c r="C4" s="9"/>
      <c r="D4" s="9"/>
      <c r="E4" s="9"/>
      <c r="F4" s="9"/>
      <c r="G4" s="9"/>
      <c r="H4" s="9"/>
      <c r="I4" s="9"/>
    </row>
    <row r="5" spans="1:14">
      <c r="C5" s="9"/>
      <c r="D5" s="9"/>
      <c r="E5" s="9" t="s">
        <v>1165</v>
      </c>
      <c r="F5" s="9"/>
      <c r="G5" s="9"/>
      <c r="H5" s="9"/>
      <c r="I5" s="9" t="s">
        <v>337</v>
      </c>
      <c r="L5" s="217"/>
      <c r="M5" s="528"/>
      <c r="N5" s="530" t="s">
        <v>337</v>
      </c>
    </row>
    <row r="6" spans="1:14" ht="16">
      <c r="C6" s="573" t="s">
        <v>326</v>
      </c>
      <c r="D6" s="517" t="s">
        <v>1136</v>
      </c>
      <c r="E6" s="521">
        <v>0</v>
      </c>
      <c r="F6" s="9"/>
      <c r="G6" s="573" t="s">
        <v>326</v>
      </c>
      <c r="H6" s="517" t="s">
        <v>1136</v>
      </c>
      <c r="I6" s="527">
        <v>0.37000965505994193</v>
      </c>
      <c r="L6" s="572" t="s">
        <v>326</v>
      </c>
      <c r="M6" s="530">
        <v>2020</v>
      </c>
      <c r="N6" s="531">
        <v>0.377</v>
      </c>
    </row>
    <row r="7" spans="1:14" ht="16">
      <c r="C7" s="574"/>
      <c r="D7" s="517" t="s">
        <v>1137</v>
      </c>
      <c r="E7" s="521">
        <v>1.3100588629558029E-2</v>
      </c>
      <c r="F7" s="9"/>
      <c r="G7" s="573"/>
      <c r="H7" s="517" t="s">
        <v>1137</v>
      </c>
      <c r="I7" s="527">
        <v>0.3748569993398469</v>
      </c>
      <c r="L7" s="571"/>
      <c r="M7" s="530">
        <v>2021</v>
      </c>
      <c r="N7" s="531">
        <v>0.40200000000000002</v>
      </c>
    </row>
    <row r="8" spans="1:14" ht="16">
      <c r="C8" s="574"/>
      <c r="D8" s="517" t="s">
        <v>1138</v>
      </c>
      <c r="E8" s="521">
        <v>5.8963234075291249E-2</v>
      </c>
      <c r="F8" s="9"/>
      <c r="G8" s="573"/>
      <c r="H8" s="517" t="s">
        <v>1138</v>
      </c>
      <c r="I8" s="527">
        <v>0.39182662096135906</v>
      </c>
      <c r="L8" s="571"/>
      <c r="M8" s="530" t="s">
        <v>1166</v>
      </c>
      <c r="N8" s="531">
        <v>0.44700000000000001</v>
      </c>
    </row>
    <row r="9" spans="1:14" ht="16">
      <c r="C9" s="574"/>
      <c r="D9" s="517" t="s">
        <v>1139</v>
      </c>
      <c r="E9" s="521">
        <v>3.9675177201460229E-2</v>
      </c>
      <c r="F9" s="9"/>
      <c r="G9" s="573"/>
      <c r="H9" s="517" t="s">
        <v>1139</v>
      </c>
      <c r="I9" s="527">
        <v>0.3846898536906963</v>
      </c>
      <c r="L9" s="572" t="s">
        <v>327</v>
      </c>
      <c r="M9" s="530">
        <v>2020</v>
      </c>
      <c r="N9" s="531">
        <v>0.27800000000000002</v>
      </c>
    </row>
    <row r="10" spans="1:14" ht="16">
      <c r="C10" s="574"/>
      <c r="D10" s="517" t="s">
        <v>1140</v>
      </c>
      <c r="E10" s="521">
        <v>1.2807946093640197E-2</v>
      </c>
      <c r="F10" s="9"/>
      <c r="G10" s="573"/>
      <c r="H10" s="517" t="s">
        <v>1140</v>
      </c>
      <c r="I10" s="527">
        <v>0.37474871877607607</v>
      </c>
      <c r="L10" s="571"/>
      <c r="M10" s="530">
        <v>2021</v>
      </c>
      <c r="N10" s="531">
        <v>0.29600000000000004</v>
      </c>
    </row>
    <row r="11" spans="1:14" ht="16">
      <c r="C11" s="574"/>
      <c r="D11" s="517" t="s">
        <v>1141</v>
      </c>
      <c r="E11" s="521">
        <v>1.3894143973708811E-2</v>
      </c>
      <c r="F11" s="9"/>
      <c r="G11" s="573"/>
      <c r="H11" s="517" t="s">
        <v>1141</v>
      </c>
      <c r="I11" s="527">
        <v>0.3751506224790071</v>
      </c>
      <c r="L11" s="571"/>
      <c r="M11" s="530" t="s">
        <v>1166</v>
      </c>
      <c r="N11" s="531">
        <v>0.33200000000000002</v>
      </c>
    </row>
    <row r="12" spans="1:14" ht="16">
      <c r="C12" s="574"/>
      <c r="D12" s="517" t="s">
        <v>1142</v>
      </c>
      <c r="E12" s="521">
        <v>4.3233395133117158E-4</v>
      </c>
      <c r="F12" s="9"/>
      <c r="G12" s="573"/>
      <c r="H12" s="517" t="s">
        <v>1142</v>
      </c>
      <c r="I12" s="527">
        <v>0.37016962279614468</v>
      </c>
      <c r="L12" s="572" t="s">
        <v>328</v>
      </c>
      <c r="M12" s="530">
        <v>2020</v>
      </c>
      <c r="N12" s="531">
        <v>0.193</v>
      </c>
    </row>
    <row r="13" spans="1:14" ht="16">
      <c r="C13" s="574"/>
      <c r="D13" s="517" t="s">
        <v>1143</v>
      </c>
      <c r="E13" s="521">
        <v>-1.0374663524428639E-3</v>
      </c>
      <c r="F13" s="9"/>
      <c r="G13" s="573"/>
      <c r="H13" s="517" t="s">
        <v>1143</v>
      </c>
      <c r="I13" s="527">
        <v>0.36962578249273825</v>
      </c>
      <c r="L13" s="571"/>
      <c r="M13" s="530">
        <v>2021</v>
      </c>
      <c r="N13" s="531">
        <v>0.20399999999999999</v>
      </c>
    </row>
    <row r="14" spans="1:14" ht="16">
      <c r="C14" s="574"/>
      <c r="D14" s="517" t="s">
        <v>1144</v>
      </c>
      <c r="E14" s="521">
        <v>-4.0517267007557168E-3</v>
      </c>
      <c r="F14" s="9"/>
      <c r="G14" s="573"/>
      <c r="H14" s="517" t="s">
        <v>1144</v>
      </c>
      <c r="I14" s="527">
        <v>0.36851047706099815</v>
      </c>
      <c r="L14" s="571"/>
      <c r="M14" s="530" t="s">
        <v>1166</v>
      </c>
      <c r="N14" s="531">
        <v>0.19699999999999998</v>
      </c>
    </row>
    <row r="15" spans="1:14" ht="16">
      <c r="C15" s="574"/>
      <c r="D15" s="517" t="s">
        <v>1145</v>
      </c>
      <c r="E15" s="521">
        <v>-5.5069159919138681E-3</v>
      </c>
      <c r="F15" s="9"/>
      <c r="G15" s="573"/>
      <c r="H15" s="517" t="s">
        <v>1145</v>
      </c>
      <c r="I15" s="527">
        <v>0.3679720429733298</v>
      </c>
      <c r="L15" s="217"/>
      <c r="M15" s="528"/>
      <c r="N15" s="528"/>
    </row>
    <row r="16" spans="1:14" ht="16">
      <c r="C16" s="574"/>
      <c r="D16" s="517" t="s">
        <v>1146</v>
      </c>
      <c r="E16" s="521">
        <v>3.3116549823609273E-2</v>
      </c>
      <c r="F16" s="9"/>
      <c r="G16" s="573"/>
      <c r="H16" s="517" t="s">
        <v>1146</v>
      </c>
      <c r="I16" s="527">
        <v>0.38226309823695098</v>
      </c>
      <c r="L16" s="217"/>
      <c r="M16" s="528"/>
      <c r="N16" s="528"/>
    </row>
    <row r="17" spans="3:14" ht="16">
      <c r="C17" s="574"/>
      <c r="D17" s="517" t="s">
        <v>1147</v>
      </c>
      <c r="E17" s="521">
        <v>6.2075999111740457E-2</v>
      </c>
      <c r="F17" s="9"/>
      <c r="G17" s="573"/>
      <c r="H17" s="517" t="s">
        <v>1147</v>
      </c>
      <c r="I17" s="527">
        <v>0.39297837407877828</v>
      </c>
      <c r="L17" s="217" t="s">
        <v>1167</v>
      </c>
      <c r="M17" s="528" t="s">
        <v>1168</v>
      </c>
      <c r="N17" s="528" t="s">
        <v>1169</v>
      </c>
    </row>
    <row r="18" spans="3:14" ht="16">
      <c r="C18" s="574"/>
      <c r="D18" s="517" t="s">
        <v>1148</v>
      </c>
      <c r="E18" s="521">
        <v>5.2586587063264439E-2</v>
      </c>
      <c r="F18" s="9"/>
      <c r="G18" s="573"/>
      <c r="H18" s="517" t="s">
        <v>1148</v>
      </c>
      <c r="I18" s="527">
        <v>0.38946720000000001</v>
      </c>
      <c r="L18" s="217" t="s">
        <v>326</v>
      </c>
      <c r="M18" s="528">
        <v>7.0000000000000007E-2</v>
      </c>
      <c r="N18" s="529">
        <v>0.18567639257294433</v>
      </c>
    </row>
    <row r="19" spans="3:14" ht="16">
      <c r="C19" s="574"/>
      <c r="D19" s="517" t="s">
        <v>1149</v>
      </c>
      <c r="E19" s="521">
        <v>7.8973736334864625E-2</v>
      </c>
      <c r="F19" s="9"/>
      <c r="G19" s="573"/>
      <c r="H19" s="517" t="s">
        <v>1149</v>
      </c>
      <c r="I19" s="527">
        <v>0.39923069999999999</v>
      </c>
      <c r="L19" s="217" t="s">
        <v>327</v>
      </c>
      <c r="M19" s="528">
        <v>5.3999999999999992E-2</v>
      </c>
      <c r="N19" s="529">
        <v>0.19424460431654672</v>
      </c>
    </row>
    <row r="20" spans="3:14" ht="16">
      <c r="C20" s="574"/>
      <c r="D20" s="517" t="s">
        <v>1150</v>
      </c>
      <c r="E20" s="521">
        <v>2.9083632799567816E-2</v>
      </c>
      <c r="F20" s="9"/>
      <c r="G20" s="573"/>
      <c r="H20" s="517" t="s">
        <v>1150</v>
      </c>
      <c r="I20" s="527">
        <v>0.38077088000000003</v>
      </c>
      <c r="L20" s="217" t="s">
        <v>328</v>
      </c>
      <c r="M20" s="528">
        <v>3.9999999999999758E-3</v>
      </c>
      <c r="N20" s="529">
        <v>2.0725388601036142E-2</v>
      </c>
    </row>
    <row r="21" spans="3:14" ht="16">
      <c r="C21" s="574"/>
      <c r="D21" s="517" t="s">
        <v>1151</v>
      </c>
      <c r="E21" s="521">
        <v>6.830059938739183E-2</v>
      </c>
      <c r="F21" s="9"/>
      <c r="G21" s="573"/>
      <c r="H21" s="517" t="s">
        <v>1151</v>
      </c>
      <c r="I21" s="527">
        <v>0.39528153627965806</v>
      </c>
    </row>
    <row r="22" spans="3:14" ht="16">
      <c r="C22" s="574"/>
      <c r="D22" s="517" t="s">
        <v>1152</v>
      </c>
      <c r="E22" s="521">
        <v>8.3215363030638687E-2</v>
      </c>
      <c r="F22" s="9"/>
      <c r="G22" s="573"/>
      <c r="H22" s="517" t="s">
        <v>1152</v>
      </c>
      <c r="I22" s="527">
        <v>0.4008001428305964</v>
      </c>
    </row>
    <row r="23" spans="3:14" ht="16">
      <c r="C23" s="574"/>
      <c r="D23" s="517" t="s">
        <v>1153</v>
      </c>
      <c r="E23" s="521">
        <v>0.10687962853149281</v>
      </c>
      <c r="F23" s="9"/>
      <c r="G23" s="573"/>
      <c r="H23" s="517" t="s">
        <v>1153</v>
      </c>
      <c r="I23" s="527">
        <v>0.40955614954581432</v>
      </c>
    </row>
    <row r="24" spans="3:14" ht="16">
      <c r="C24" s="574"/>
      <c r="D24" s="517" t="s">
        <v>1154</v>
      </c>
      <c r="E24" s="521">
        <v>8.629006738263266E-2</v>
      </c>
      <c r="F24" s="9"/>
      <c r="G24" s="573"/>
      <c r="H24" s="517" t="s">
        <v>1154</v>
      </c>
      <c r="I24" s="527">
        <v>0.40193781312728899</v>
      </c>
    </row>
    <row r="25" spans="3:14" ht="16">
      <c r="C25" s="574"/>
      <c r="D25" s="517" t="s">
        <v>1155</v>
      </c>
      <c r="E25" s="521">
        <v>0.11349305993685976</v>
      </c>
      <c r="F25" s="9"/>
      <c r="G25" s="573"/>
      <c r="H25" s="517" t="s">
        <v>1155</v>
      </c>
      <c r="I25" s="527">
        <v>0.41200318301887673</v>
      </c>
    </row>
    <row r="26" spans="3:14" ht="16">
      <c r="C26" s="574"/>
      <c r="D26" s="517" t="s">
        <v>1156</v>
      </c>
      <c r="E26" s="521">
        <v>8.1522379220042365E-2</v>
      </c>
      <c r="F26" s="9"/>
      <c r="G26" s="573"/>
      <c r="H26" s="517" t="s">
        <v>1156</v>
      </c>
      <c r="I26" s="527">
        <v>0.40017372247481559</v>
      </c>
    </row>
    <row r="27" spans="3:14" ht="16">
      <c r="C27" s="574"/>
      <c r="D27" s="517" t="s">
        <v>1157</v>
      </c>
      <c r="E27" s="521">
        <v>9.7026835742905604E-2</v>
      </c>
      <c r="F27" s="9"/>
      <c r="G27" s="573"/>
      <c r="H27" s="517" t="s">
        <v>1157</v>
      </c>
      <c r="I27" s="527">
        <v>0.40591052108473208</v>
      </c>
    </row>
    <row r="28" spans="3:14" ht="16">
      <c r="C28" s="574"/>
      <c r="D28" s="517" t="s">
        <v>1158</v>
      </c>
      <c r="E28" s="521">
        <v>0.11052679502936068</v>
      </c>
      <c r="F28" s="9"/>
      <c r="G28" s="573"/>
      <c r="H28" s="517" t="s">
        <v>1158</v>
      </c>
      <c r="I28" s="527">
        <v>0.41090563636363658</v>
      </c>
    </row>
    <row r="29" spans="3:14" ht="16">
      <c r="C29" s="574"/>
      <c r="D29" s="517" t="s">
        <v>1159</v>
      </c>
      <c r="E29" s="521">
        <v>0.13034876469367729</v>
      </c>
      <c r="F29" s="9"/>
      <c r="G29" s="573"/>
      <c r="H29" s="517" t="s">
        <v>1159</v>
      </c>
      <c r="I29" s="527">
        <v>0.41823995652173901</v>
      </c>
    </row>
    <row r="30" spans="3:14" ht="16">
      <c r="C30" s="574"/>
      <c r="D30" s="517" t="s">
        <v>1160</v>
      </c>
      <c r="E30" s="521">
        <v>8.6168254728153121E-2</v>
      </c>
      <c r="F30" s="9"/>
      <c r="G30" s="573"/>
      <c r="H30" s="517" t="s">
        <v>1160</v>
      </c>
      <c r="I30" s="527">
        <v>0.40189274126902308</v>
      </c>
    </row>
    <row r="31" spans="3:14" ht="16">
      <c r="C31" s="574"/>
      <c r="D31" s="517" t="s">
        <v>1161</v>
      </c>
      <c r="E31" s="521">
        <v>8.8800888429176605E-2</v>
      </c>
      <c r="F31" s="9"/>
      <c r="G31" s="573"/>
      <c r="H31" s="517" t="s">
        <v>1161</v>
      </c>
      <c r="I31" s="527">
        <v>0.40286684115663796</v>
      </c>
    </row>
    <row r="32" spans="3:14" ht="16">
      <c r="C32" s="574"/>
      <c r="D32" s="517" t="s">
        <v>1162</v>
      </c>
      <c r="E32" s="521">
        <v>8.5551436571755859E-2</v>
      </c>
      <c r="F32" s="9"/>
      <c r="G32" s="573"/>
      <c r="H32" s="517" t="s">
        <v>1162</v>
      </c>
      <c r="I32" s="527">
        <v>0.40166451259573982</v>
      </c>
    </row>
    <row r="33" spans="3:9" ht="16">
      <c r="C33" s="574"/>
      <c r="D33" s="517" t="s">
        <v>1163</v>
      </c>
      <c r="E33" s="521">
        <v>0.15402394008022727</v>
      </c>
      <c r="F33" s="9"/>
      <c r="G33" s="573"/>
      <c r="H33" s="517" t="s">
        <v>1163</v>
      </c>
      <c r="I33" s="527">
        <v>0.42699999999999999</v>
      </c>
    </row>
    <row r="34" spans="3:9" ht="16">
      <c r="C34" s="574"/>
      <c r="D34" s="517" t="s">
        <v>1164</v>
      </c>
      <c r="E34" s="521">
        <v>0.20807658364370402</v>
      </c>
      <c r="F34" s="9"/>
      <c r="G34" s="573"/>
      <c r="H34" s="517" t="s">
        <v>1164</v>
      </c>
      <c r="I34" s="527">
        <v>0.44700000000000001</v>
      </c>
    </row>
    <row r="35" spans="3:9" ht="16">
      <c r="C35" s="573" t="s">
        <v>327</v>
      </c>
      <c r="D35" s="517" t="s">
        <v>1136</v>
      </c>
      <c r="E35" s="521">
        <v>0</v>
      </c>
      <c r="F35" s="9"/>
      <c r="G35" s="573" t="s">
        <v>327</v>
      </c>
      <c r="H35" s="517" t="s">
        <v>1136</v>
      </c>
      <c r="I35" s="527">
        <v>0.28907004301557959</v>
      </c>
    </row>
    <row r="36" spans="3:9" ht="16">
      <c r="C36" s="574"/>
      <c r="D36" s="517" t="s">
        <v>1137</v>
      </c>
      <c r="E36" s="521">
        <v>2.1696593623990568E-2</v>
      </c>
      <c r="F36" s="9"/>
      <c r="G36" s="573"/>
      <c r="H36" s="517" t="s">
        <v>1137</v>
      </c>
      <c r="I36" s="527">
        <v>0.2953418782677581</v>
      </c>
    </row>
    <row r="37" spans="3:9" ht="16">
      <c r="C37" s="574"/>
      <c r="D37" s="517" t="s">
        <v>1138</v>
      </c>
      <c r="E37" s="521">
        <v>3.6538130294873301E-2</v>
      </c>
      <c r="F37" s="9"/>
      <c r="G37" s="573"/>
      <c r="H37" s="517" t="s">
        <v>1138</v>
      </c>
      <c r="I37" s="527">
        <v>0.29963212191162747</v>
      </c>
    </row>
    <row r="38" spans="3:9" ht="16">
      <c r="C38" s="574"/>
      <c r="D38" s="517" t="s">
        <v>1139</v>
      </c>
      <c r="E38" s="521">
        <v>1.7658526390135192E-2</v>
      </c>
      <c r="F38" s="9"/>
      <c r="G38" s="573"/>
      <c r="H38" s="517" t="s">
        <v>1139</v>
      </c>
      <c r="I38" s="527">
        <v>0.29417459399876772</v>
      </c>
    </row>
    <row r="39" spans="3:9" ht="16">
      <c r="C39" s="574"/>
      <c r="D39" s="517" t="s">
        <v>1140</v>
      </c>
      <c r="E39" s="521">
        <v>-1.788320378798524E-2</v>
      </c>
      <c r="F39" s="9"/>
      <c r="G39" s="573"/>
      <c r="H39" s="517" t="s">
        <v>1140</v>
      </c>
      <c r="I39" s="527">
        <v>0.28390054452733032</v>
      </c>
    </row>
    <row r="40" spans="3:9" ht="16">
      <c r="C40" s="574"/>
      <c r="D40" s="517" t="s">
        <v>1141</v>
      </c>
      <c r="E40" s="521">
        <v>-2.6661621785239398E-2</v>
      </c>
      <c r="F40" s="9"/>
      <c r="G40" s="573"/>
      <c r="H40" s="517" t="s">
        <v>1141</v>
      </c>
      <c r="I40" s="527">
        <v>0.28136296685925533</v>
      </c>
    </row>
    <row r="41" spans="3:9" ht="16">
      <c r="C41" s="574"/>
      <c r="D41" s="517" t="s">
        <v>1142</v>
      </c>
      <c r="E41" s="521">
        <v>-9.1220176642919606E-2</v>
      </c>
      <c r="F41" s="9"/>
      <c r="G41" s="573"/>
      <c r="H41" s="517" t="s">
        <v>1142</v>
      </c>
      <c r="I41" s="527">
        <v>0.26270102262952205</v>
      </c>
    </row>
    <row r="42" spans="3:9" ht="16">
      <c r="C42" s="574"/>
      <c r="D42" s="517" t="s">
        <v>1143</v>
      </c>
      <c r="E42" s="521">
        <v>-0.10492956985178871</v>
      </c>
      <c r="F42" s="9"/>
      <c r="G42" s="573"/>
      <c r="H42" s="517" t="s">
        <v>1143</v>
      </c>
      <c r="I42" s="527">
        <v>0.25873804774491677</v>
      </c>
    </row>
    <row r="43" spans="3:9" ht="16">
      <c r="C43" s="574"/>
      <c r="D43" s="517" t="s">
        <v>1144</v>
      </c>
      <c r="E43" s="521">
        <v>-0.10763034712387699</v>
      </c>
      <c r="F43" s="9"/>
      <c r="G43" s="573"/>
      <c r="H43" s="517" t="s">
        <v>1144</v>
      </c>
      <c r="I43" s="527">
        <v>0.25795733394269871</v>
      </c>
    </row>
    <row r="44" spans="3:9" ht="16">
      <c r="C44" s="574"/>
      <c r="D44" s="517" t="s">
        <v>1145</v>
      </c>
      <c r="E44" s="521">
        <v>-0.10893419672875471</v>
      </c>
      <c r="F44" s="9"/>
      <c r="G44" s="573"/>
      <c r="H44" s="517" t="s">
        <v>1145</v>
      </c>
      <c r="I44" s="527">
        <v>0.25758043008133086</v>
      </c>
    </row>
    <row r="45" spans="3:9" ht="16">
      <c r="C45" s="574"/>
      <c r="D45" s="517" t="s">
        <v>1146</v>
      </c>
      <c r="E45" s="521">
        <v>-6.1530256676360001E-2</v>
      </c>
      <c r="F45" s="9"/>
      <c r="G45" s="573"/>
      <c r="H45" s="517" t="s">
        <v>1146</v>
      </c>
      <c r="I45" s="527">
        <v>0.27128348907138455</v>
      </c>
    </row>
    <row r="46" spans="3:9" ht="16">
      <c r="C46" s="574"/>
      <c r="D46" s="517" t="s">
        <v>1147</v>
      </c>
      <c r="E46" s="521">
        <v>-3.5223866613335104E-2</v>
      </c>
      <c r="F46" s="9"/>
      <c r="G46" s="573"/>
      <c r="H46" s="517" t="s">
        <v>1147</v>
      </c>
      <c r="I46" s="527">
        <v>0.27888787837848777</v>
      </c>
    </row>
    <row r="47" spans="3:9" ht="16">
      <c r="C47" s="574"/>
      <c r="D47" s="517" t="s">
        <v>1148</v>
      </c>
      <c r="E47" s="521">
        <v>-3.162033990179651E-2</v>
      </c>
      <c r="F47" s="9"/>
      <c r="G47" s="573"/>
      <c r="H47" s="517" t="s">
        <v>1148</v>
      </c>
      <c r="I47" s="527">
        <v>0.27992955000000003</v>
      </c>
    </row>
    <row r="48" spans="3:9" ht="16">
      <c r="C48" s="574"/>
      <c r="D48" s="517" t="s">
        <v>1149</v>
      </c>
      <c r="E48" s="521">
        <v>4.426460006274089E-3</v>
      </c>
      <c r="F48" s="9"/>
      <c r="G48" s="573"/>
      <c r="H48" s="517" t="s">
        <v>1149</v>
      </c>
      <c r="I48" s="527">
        <v>0.29034959999999999</v>
      </c>
    </row>
    <row r="49" spans="3:9" ht="16">
      <c r="C49" s="574"/>
      <c r="D49" s="517" t="s">
        <v>1150</v>
      </c>
      <c r="E49" s="521">
        <v>-5.324305782439747E-2</v>
      </c>
      <c r="F49" s="9"/>
      <c r="G49" s="573"/>
      <c r="H49" s="517" t="s">
        <v>1150</v>
      </c>
      <c r="I49" s="527">
        <v>0.27367907000000002</v>
      </c>
    </row>
    <row r="50" spans="3:9" ht="16">
      <c r="C50" s="574"/>
      <c r="D50" s="517" t="s">
        <v>1151</v>
      </c>
      <c r="E50" s="521">
        <v>-5.5092602066460772E-3</v>
      </c>
      <c r="F50" s="9"/>
      <c r="G50" s="573"/>
      <c r="H50" s="517" t="s">
        <v>1151</v>
      </c>
      <c r="I50" s="527">
        <v>0.28747748093066039</v>
      </c>
    </row>
    <row r="51" spans="3:9" ht="16">
      <c r="C51" s="574"/>
      <c r="D51" s="517" t="s">
        <v>1152</v>
      </c>
      <c r="E51" s="521">
        <v>5.0390655060013362E-2</v>
      </c>
      <c r="F51" s="9"/>
      <c r="G51" s="573"/>
      <c r="H51" s="517" t="s">
        <v>1152</v>
      </c>
      <c r="I51" s="527">
        <v>0.30363647184136089</v>
      </c>
    </row>
    <row r="52" spans="3:9" ht="16">
      <c r="C52" s="574"/>
      <c r="D52" s="517" t="s">
        <v>1153</v>
      </c>
      <c r="E52" s="521">
        <v>4.1769062147287386E-2</v>
      </c>
      <c r="F52" s="9"/>
      <c r="G52" s="573"/>
      <c r="H52" s="517" t="s">
        <v>1153</v>
      </c>
      <c r="I52" s="527">
        <v>0.30114422760721637</v>
      </c>
    </row>
    <row r="53" spans="3:9" ht="16">
      <c r="C53" s="574"/>
      <c r="D53" s="517" t="s">
        <v>1154</v>
      </c>
      <c r="E53" s="521">
        <v>-1.8504974411927208E-2</v>
      </c>
      <c r="F53" s="9"/>
      <c r="G53" s="573"/>
      <c r="H53" s="517" t="s">
        <v>1154</v>
      </c>
      <c r="I53" s="527">
        <v>0.28372080926632159</v>
      </c>
    </row>
    <row r="54" spans="3:9" ht="16">
      <c r="C54" s="574"/>
      <c r="D54" s="517" t="s">
        <v>1155</v>
      </c>
      <c r="E54" s="521">
        <v>1.805079765655776E-2</v>
      </c>
      <c r="F54" s="9"/>
      <c r="G54" s="573"/>
      <c r="H54" s="517" t="s">
        <v>1155</v>
      </c>
      <c r="I54" s="527">
        <v>0.29428798787062627</v>
      </c>
    </row>
    <row r="55" spans="3:9" ht="16">
      <c r="C55" s="574"/>
      <c r="D55" s="517" t="s">
        <v>1156</v>
      </c>
      <c r="E55" s="521">
        <v>1.7903415736510535E-2</v>
      </c>
      <c r="F55" s="9"/>
      <c r="G55" s="573"/>
      <c r="H55" s="517" t="s">
        <v>1156</v>
      </c>
      <c r="I55" s="527">
        <v>0.2942453841726585</v>
      </c>
    </row>
    <row r="56" spans="3:9" ht="16">
      <c r="C56" s="574"/>
      <c r="D56" s="517" t="s">
        <v>1157</v>
      </c>
      <c r="E56" s="521">
        <v>4.3115802672111549E-2</v>
      </c>
      <c r="F56" s="9"/>
      <c r="G56" s="573"/>
      <c r="H56" s="517" t="s">
        <v>1157</v>
      </c>
      <c r="I56" s="527">
        <v>0.30153352994865812</v>
      </c>
    </row>
    <row r="57" spans="3:9" ht="16">
      <c r="C57" s="574"/>
      <c r="D57" s="517" t="s">
        <v>1158</v>
      </c>
      <c r="E57" s="521">
        <v>0.10559112038478609</v>
      </c>
      <c r="F57" s="9"/>
      <c r="G57" s="573"/>
      <c r="H57" s="517" t="s">
        <v>1158</v>
      </c>
      <c r="I57" s="527">
        <v>0.31959327272727295</v>
      </c>
    </row>
    <row r="58" spans="3:9" ht="16">
      <c r="C58" s="574"/>
      <c r="D58" s="517" t="s">
        <v>1159</v>
      </c>
      <c r="E58" s="521">
        <v>9.4910803422200096E-2</v>
      </c>
      <c r="F58" s="9"/>
      <c r="G58" s="573"/>
      <c r="H58" s="517" t="s">
        <v>1159</v>
      </c>
      <c r="I58" s="527">
        <v>0.31650591304347819</v>
      </c>
    </row>
    <row r="59" spans="3:9" ht="16">
      <c r="C59" s="574"/>
      <c r="D59" s="517" t="s">
        <v>1160</v>
      </c>
      <c r="E59" s="521">
        <v>5.2115412147487092E-2</v>
      </c>
      <c r="F59" s="9"/>
      <c r="G59" s="573"/>
      <c r="H59" s="517" t="s">
        <v>1160</v>
      </c>
      <c r="I59" s="527">
        <v>0.30413504744682834</v>
      </c>
    </row>
    <row r="60" spans="3:9" ht="16">
      <c r="C60" s="574"/>
      <c r="D60" s="517" t="s">
        <v>1161</v>
      </c>
      <c r="E60" s="521">
        <v>9.2332134553811659E-2</v>
      </c>
      <c r="F60" s="9"/>
      <c r="G60" s="573"/>
      <c r="H60" s="517" t="s">
        <v>1161</v>
      </c>
      <c r="I60" s="527">
        <v>0.31576049712277021</v>
      </c>
    </row>
    <row r="61" spans="3:9" ht="16">
      <c r="C61" s="574"/>
      <c r="D61" s="517" t="s">
        <v>1162</v>
      </c>
      <c r="E61" s="521">
        <v>9.6978293798827012E-2</v>
      </c>
      <c r="F61" s="9"/>
      <c r="G61" s="573"/>
      <c r="H61" s="517" t="s">
        <v>1162</v>
      </c>
      <c r="I61" s="527">
        <v>0.31710356257558403</v>
      </c>
    </row>
    <row r="62" spans="3:9" ht="16">
      <c r="C62" s="574"/>
      <c r="D62" s="517" t="s">
        <v>1163</v>
      </c>
      <c r="E62" s="521">
        <v>8.9701294239690213E-2</v>
      </c>
      <c r="F62" s="9"/>
      <c r="G62" s="573"/>
      <c r="H62" s="517" t="s">
        <v>1163</v>
      </c>
      <c r="I62" s="527">
        <v>0.315</v>
      </c>
    </row>
    <row r="63" spans="3:9" ht="16">
      <c r="C63" s="574"/>
      <c r="D63" s="517" t="s">
        <v>1164</v>
      </c>
      <c r="E63" s="521">
        <v>0.14851057043675289</v>
      </c>
      <c r="F63" s="9"/>
      <c r="G63" s="573"/>
      <c r="H63" s="517" t="s">
        <v>1164</v>
      </c>
      <c r="I63" s="527">
        <v>0.33200000000000002</v>
      </c>
    </row>
    <row r="64" spans="3:9" ht="16">
      <c r="C64" s="573" t="s">
        <v>328</v>
      </c>
      <c r="D64" s="517" t="s">
        <v>1136</v>
      </c>
      <c r="E64" s="521">
        <v>0</v>
      </c>
      <c r="F64" s="9"/>
      <c r="G64" s="573" t="s">
        <v>328</v>
      </c>
      <c r="H64" s="517" t="s">
        <v>1136</v>
      </c>
      <c r="I64" s="527">
        <v>0.19656762925059415</v>
      </c>
    </row>
    <row r="65" spans="3:9" ht="16">
      <c r="C65" s="574"/>
      <c r="D65" s="517" t="s">
        <v>1137</v>
      </c>
      <c r="E65" s="521">
        <v>4.0188839662433688E-2</v>
      </c>
      <c r="F65" s="9"/>
      <c r="G65" s="573"/>
      <c r="H65" s="517" t="s">
        <v>1137</v>
      </c>
      <c r="I65" s="527">
        <v>0.20446745418537099</v>
      </c>
    </row>
    <row r="66" spans="3:9" ht="16">
      <c r="C66" s="574"/>
      <c r="D66" s="517" t="s">
        <v>1138</v>
      </c>
      <c r="E66" s="521">
        <v>5.5299001431432043E-2</v>
      </c>
      <c r="F66" s="9"/>
      <c r="G66" s="573"/>
      <c r="H66" s="517" t="s">
        <v>1138</v>
      </c>
      <c r="I66" s="527">
        <v>0.20743762286189596</v>
      </c>
    </row>
    <row r="67" spans="3:9" ht="16">
      <c r="C67" s="574"/>
      <c r="D67" s="517" t="s">
        <v>1139</v>
      </c>
      <c r="E67" s="521">
        <v>-2.1482186163331543E-2</v>
      </c>
      <c r="F67" s="9"/>
      <c r="G67" s="573"/>
      <c r="H67" s="517" t="s">
        <v>1139</v>
      </c>
      <c r="I67" s="527">
        <v>0.19234492684534815</v>
      </c>
    </row>
    <row r="68" spans="3:9" ht="16">
      <c r="C68" s="574"/>
      <c r="D68" s="517" t="s">
        <v>1140</v>
      </c>
      <c r="E68" s="521">
        <v>-1.7883203787985334E-2</v>
      </c>
      <c r="F68" s="9"/>
      <c r="G68" s="573"/>
      <c r="H68" s="517" t="s">
        <v>1140</v>
      </c>
      <c r="I68" s="527">
        <v>0.19305237027858463</v>
      </c>
    </row>
    <row r="69" spans="3:9" ht="16">
      <c r="C69" s="574"/>
      <c r="D69" s="517" t="s">
        <v>1141</v>
      </c>
      <c r="E69" s="521">
        <v>-4.5746688024744638E-2</v>
      </c>
      <c r="F69" s="9"/>
      <c r="G69" s="573"/>
      <c r="H69" s="517" t="s">
        <v>1141</v>
      </c>
      <c r="I69" s="527">
        <v>0.18757531123950355</v>
      </c>
    </row>
    <row r="70" spans="3:9" ht="16">
      <c r="C70" s="574"/>
      <c r="D70" s="517" t="s">
        <v>1142</v>
      </c>
      <c r="E70" s="521">
        <v>-8.879028406709881E-2</v>
      </c>
      <c r="F70" s="9"/>
      <c r="G70" s="573"/>
      <c r="H70" s="517" t="s">
        <v>1142</v>
      </c>
      <c r="I70" s="527">
        <v>0.17911433361103773</v>
      </c>
    </row>
    <row r="71" spans="3:9" ht="16">
      <c r="C71" s="574"/>
      <c r="D71" s="517" t="s">
        <v>1143</v>
      </c>
      <c r="E71" s="521">
        <v>-5.9799968331710925E-2</v>
      </c>
      <c r="F71" s="9"/>
      <c r="G71" s="573"/>
      <c r="H71" s="517" t="s">
        <v>1143</v>
      </c>
      <c r="I71" s="527">
        <v>0.18481289124636913</v>
      </c>
    </row>
    <row r="72" spans="3:9" ht="16">
      <c r="C72" s="574"/>
      <c r="D72" s="517" t="s">
        <v>1144</v>
      </c>
      <c r="E72" s="521">
        <v>-1.4604719762141636E-4</v>
      </c>
      <c r="F72" s="9"/>
      <c r="G72" s="573"/>
      <c r="H72" s="517" t="s">
        <v>1144</v>
      </c>
      <c r="I72" s="527">
        <v>0.19653892109919902</v>
      </c>
    </row>
    <row r="73" spans="3:9" ht="16">
      <c r="C73" s="574"/>
      <c r="D73" s="517" t="s">
        <v>1145</v>
      </c>
      <c r="E73" s="521">
        <v>-6.400650916886011E-2</v>
      </c>
      <c r="F73" s="9"/>
      <c r="G73" s="573"/>
      <c r="H73" s="517" t="s">
        <v>1145</v>
      </c>
      <c r="I73" s="527">
        <v>0.1839860214866649</v>
      </c>
    </row>
    <row r="74" spans="3:9" ht="16">
      <c r="C74" s="574"/>
      <c r="D74" s="517" t="s">
        <v>1146</v>
      </c>
      <c r="E74" s="521">
        <v>-5.902097928779431E-2</v>
      </c>
      <c r="F74" s="9"/>
      <c r="G74" s="573"/>
      <c r="H74" s="517" t="s">
        <v>1146</v>
      </c>
      <c r="I74" s="527">
        <v>0.184966015275944</v>
      </c>
    </row>
    <row r="75" spans="3:9" ht="16">
      <c r="C75" s="574"/>
      <c r="D75" s="517" t="s">
        <v>1147</v>
      </c>
      <c r="E75" s="521">
        <v>3.1846131964347574E-2</v>
      </c>
      <c r="F75" s="9"/>
      <c r="G75" s="573"/>
      <c r="H75" s="517" t="s">
        <v>1147</v>
      </c>
      <c r="I75" s="527">
        <v>0.20282754791162752</v>
      </c>
    </row>
    <row r="76" spans="3:9" ht="16">
      <c r="C76" s="574"/>
      <c r="D76" s="517" t="s">
        <v>1148</v>
      </c>
      <c r="E76" s="521">
        <v>-9.3302709992805193E-3</v>
      </c>
      <c r="F76" s="9"/>
      <c r="G76" s="573"/>
      <c r="H76" s="517" t="s">
        <v>1148</v>
      </c>
      <c r="I76" s="527">
        <v>0.19473360000000001</v>
      </c>
    </row>
    <row r="77" spans="3:9" ht="16">
      <c r="C77" s="574"/>
      <c r="D77" s="517" t="s">
        <v>1149</v>
      </c>
      <c r="E77" s="521">
        <v>4.6277562506535384E-2</v>
      </c>
      <c r="F77" s="9"/>
      <c r="G77" s="573"/>
      <c r="H77" s="517" t="s">
        <v>1149</v>
      </c>
      <c r="I77" s="527">
        <v>0.20566429999999999</v>
      </c>
    </row>
    <row r="78" spans="3:9" ht="16">
      <c r="C78" s="574"/>
      <c r="D78" s="517" t="s">
        <v>1150</v>
      </c>
      <c r="E78" s="521">
        <v>8.9617964140718875E-2</v>
      </c>
      <c r="F78" s="9"/>
      <c r="G78" s="573"/>
      <c r="H78" s="517" t="s">
        <v>1150</v>
      </c>
      <c r="I78" s="527">
        <v>0.21418362000000002</v>
      </c>
    </row>
    <row r="79" spans="3:9" ht="16">
      <c r="C79" s="574"/>
      <c r="D79" s="517" t="s">
        <v>1151</v>
      </c>
      <c r="E79" s="521">
        <v>3.5927853951410328E-2</v>
      </c>
      <c r="F79" s="9"/>
      <c r="G79" s="573"/>
      <c r="H79" s="517" t="s">
        <v>1151</v>
      </c>
      <c r="I79" s="527">
        <v>0.20362988232588447</v>
      </c>
    </row>
    <row r="80" spans="3:9" ht="16">
      <c r="C80" s="574"/>
      <c r="D80" s="517" t="s">
        <v>1152</v>
      </c>
      <c r="E80" s="521">
        <v>5.0390655060013244E-2</v>
      </c>
      <c r="F80" s="9"/>
      <c r="G80" s="573"/>
      <c r="H80" s="517" t="s">
        <v>1152</v>
      </c>
      <c r="I80" s="527">
        <v>0.20647280085212541</v>
      </c>
    </row>
    <row r="81" spans="3:9" ht="16">
      <c r="C81" s="574"/>
      <c r="D81" s="517" t="s">
        <v>1153</v>
      </c>
      <c r="E81" s="521">
        <v>0.10304959521477466</v>
      </c>
      <c r="F81" s="9"/>
      <c r="G81" s="573"/>
      <c r="H81" s="517" t="s">
        <v>1153</v>
      </c>
      <c r="I81" s="527">
        <v>0.21682384387719578</v>
      </c>
    </row>
    <row r="82" spans="3:9" ht="16">
      <c r="C82" s="574"/>
      <c r="D82" s="517" t="s">
        <v>1154</v>
      </c>
      <c r="E82" s="521">
        <v>8.253127822213896E-2</v>
      </c>
      <c r="F82" s="9"/>
      <c r="G82" s="573"/>
      <c r="H82" s="517" t="s">
        <v>1154</v>
      </c>
      <c r="I82" s="527">
        <v>0.2127906069497412</v>
      </c>
    </row>
    <row r="83" spans="3:9" ht="16">
      <c r="C83" s="574"/>
      <c r="D83" s="517" t="s">
        <v>1155</v>
      </c>
      <c r="E83" s="521">
        <v>1.8050797656557711E-2</v>
      </c>
      <c r="F83" s="9"/>
      <c r="G83" s="573"/>
      <c r="H83" s="517" t="s">
        <v>1155</v>
      </c>
      <c r="I83" s="527">
        <v>0.20011583175202588</v>
      </c>
    </row>
    <row r="84" spans="3:9" ht="16">
      <c r="C84" s="574"/>
      <c r="D84" s="517" t="s">
        <v>1156</v>
      </c>
      <c r="E84" s="521">
        <v>-4.1973255777401991E-2</v>
      </c>
      <c r="F84" s="9"/>
      <c r="G84" s="573"/>
      <c r="H84" s="517" t="s">
        <v>1156</v>
      </c>
      <c r="I84" s="527">
        <v>0.18831704587050144</v>
      </c>
    </row>
    <row r="85" spans="3:9" ht="16">
      <c r="C85" s="574"/>
      <c r="D85" s="517" t="s">
        <v>1157</v>
      </c>
      <c r="E85" s="521">
        <v>2.9959641077995877E-3</v>
      </c>
      <c r="F85" s="9"/>
      <c r="G85" s="573"/>
      <c r="H85" s="517" t="s">
        <v>1157</v>
      </c>
      <c r="I85" s="527">
        <v>0.19715653881258419</v>
      </c>
    </row>
    <row r="86" spans="3:9" ht="16">
      <c r="C86" s="574"/>
      <c r="D86" s="517" t="s">
        <v>1158</v>
      </c>
      <c r="E86" s="521">
        <v>4.5201689439398299E-2</v>
      </c>
      <c r="F86" s="9"/>
      <c r="G86" s="573"/>
      <c r="H86" s="517" t="s">
        <v>1158</v>
      </c>
      <c r="I86" s="527">
        <v>0.20545281818181829</v>
      </c>
    </row>
    <row r="87" spans="3:9" ht="16">
      <c r="C87" s="574"/>
      <c r="D87" s="517" t="s">
        <v>1159</v>
      </c>
      <c r="E87" s="521">
        <v>3.5104751134432677E-2</v>
      </c>
      <c r="F87" s="9"/>
      <c r="G87" s="573"/>
      <c r="H87" s="517" t="s">
        <v>1159</v>
      </c>
      <c r="I87" s="527">
        <v>0.20346808695652169</v>
      </c>
    </row>
    <row r="88" spans="3:9" ht="16">
      <c r="C88" s="574"/>
      <c r="D88" s="517" t="s">
        <v>1160</v>
      </c>
      <c r="E88" s="521">
        <v>-6.0611239154029529E-2</v>
      </c>
      <c r="F88" s="9"/>
      <c r="G88" s="573"/>
      <c r="H88" s="517" t="s">
        <v>1160</v>
      </c>
      <c r="I88" s="527">
        <v>0.18465342166414578</v>
      </c>
    </row>
    <row r="89" spans="3:9" ht="16">
      <c r="C89" s="574"/>
      <c r="D89" s="517" t="s">
        <v>1161</v>
      </c>
      <c r="E89" s="521">
        <v>-5.833436676395537E-2</v>
      </c>
      <c r="F89" s="9"/>
      <c r="G89" s="573"/>
      <c r="H89" s="517" t="s">
        <v>1161</v>
      </c>
      <c r="I89" s="527">
        <v>0.18510098107196879</v>
      </c>
    </row>
    <row r="90" spans="3:9" ht="16">
      <c r="C90" s="574"/>
      <c r="D90" s="517" t="s">
        <v>1162</v>
      </c>
      <c r="E90" s="521">
        <v>-3.2077976059858744E-2</v>
      </c>
      <c r="F90" s="9"/>
      <c r="G90" s="573"/>
      <c r="H90" s="517" t="s">
        <v>1162</v>
      </c>
      <c r="I90" s="527">
        <v>0.1902621375453504</v>
      </c>
    </row>
    <row r="91" spans="3:9" ht="16">
      <c r="C91" s="574"/>
      <c r="D91" s="517" t="s">
        <v>1163</v>
      </c>
      <c r="E91" s="521">
        <v>-1.8149627505788121E-2</v>
      </c>
      <c r="F91" s="9"/>
      <c r="G91" s="573"/>
      <c r="H91" s="517" t="s">
        <v>1163</v>
      </c>
      <c r="I91" s="527">
        <v>0.193</v>
      </c>
    </row>
    <row r="92" spans="3:9" ht="16">
      <c r="C92" s="574"/>
      <c r="D92" s="517" t="s">
        <v>1164</v>
      </c>
      <c r="E92" s="521">
        <v>2.1996030122266494E-3</v>
      </c>
      <c r="F92" s="9"/>
      <c r="G92" s="573"/>
      <c r="H92" s="517" t="s">
        <v>1164</v>
      </c>
      <c r="I92" s="527">
        <v>0.19700000000000001</v>
      </c>
    </row>
    <row r="93" spans="3:9">
      <c r="C93" s="9"/>
      <c r="D93" s="9"/>
      <c r="E93" s="9"/>
      <c r="F93" s="9"/>
      <c r="G93" s="9"/>
      <c r="H93" s="9"/>
      <c r="I93" s="9"/>
    </row>
  </sheetData>
  <mergeCells count="9">
    <mergeCell ref="C64:C92"/>
    <mergeCell ref="G6:G34"/>
    <mergeCell ref="G35:G63"/>
    <mergeCell ref="G64:G92"/>
    <mergeCell ref="L6:L8"/>
    <mergeCell ref="L9:L11"/>
    <mergeCell ref="L12:L14"/>
    <mergeCell ref="C6:C34"/>
    <mergeCell ref="C35:C6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07DF-0C66-4838-87DC-807CF1D41E91}">
  <sheetPr>
    <tabColor theme="9" tint="0.39997558519241921"/>
  </sheetPr>
  <dimension ref="A1:E20"/>
  <sheetViews>
    <sheetView showGridLines="0" workbookViewId="0">
      <selection activeCell="A2" sqref="A2"/>
    </sheetView>
  </sheetViews>
  <sheetFormatPr baseColWidth="10" defaultColWidth="8.83203125" defaultRowHeight="15"/>
  <cols>
    <col min="4" max="4" width="14" bestFit="1" customWidth="1"/>
    <col min="5" max="5" width="15.83203125" bestFit="1" customWidth="1"/>
  </cols>
  <sheetData>
    <row r="1" spans="1:5">
      <c r="A1" s="8" t="s">
        <v>1171</v>
      </c>
    </row>
    <row r="2" spans="1:5">
      <c r="A2" s="8"/>
    </row>
    <row r="3" spans="1:5">
      <c r="A3" s="8"/>
    </row>
    <row r="5" spans="1:5" ht="16">
      <c r="C5" s="217"/>
      <c r="D5" s="217"/>
      <c r="E5" s="219" t="s">
        <v>511</v>
      </c>
    </row>
    <row r="6" spans="1:5" ht="16">
      <c r="C6" s="575" t="s">
        <v>35</v>
      </c>
      <c r="D6" s="498">
        <v>2021</v>
      </c>
      <c r="E6" s="532">
        <v>589.56644907235625</v>
      </c>
    </row>
    <row r="7" spans="1:5" ht="16">
      <c r="C7" s="576"/>
      <c r="D7" s="498" t="s">
        <v>1172</v>
      </c>
      <c r="E7" s="532">
        <v>21.253456953168801</v>
      </c>
    </row>
    <row r="8" spans="1:5" ht="16">
      <c r="C8" s="576"/>
      <c r="D8" s="498" t="s">
        <v>1039</v>
      </c>
      <c r="E8" s="532">
        <v>610.81990602552503</v>
      </c>
    </row>
    <row r="9" spans="1:5" ht="16">
      <c r="C9" s="575" t="s">
        <v>32</v>
      </c>
      <c r="D9" s="498">
        <v>2021</v>
      </c>
      <c r="E9" s="532">
        <v>628.14808095312469</v>
      </c>
    </row>
    <row r="10" spans="1:5" ht="16">
      <c r="C10" s="576"/>
      <c r="D10" s="498" t="s">
        <v>1172</v>
      </c>
      <c r="E10" s="532">
        <v>21.253456953168801</v>
      </c>
    </row>
    <row r="11" spans="1:5" ht="16">
      <c r="C11" s="576"/>
      <c r="D11" s="498" t="s">
        <v>1039</v>
      </c>
      <c r="E11" s="532">
        <v>644.518634670035</v>
      </c>
    </row>
    <row r="12" spans="1:5" ht="16">
      <c r="C12" s="575" t="s">
        <v>33</v>
      </c>
      <c r="D12" s="498">
        <v>2021</v>
      </c>
      <c r="E12" s="532">
        <v>808.19137576165144</v>
      </c>
    </row>
    <row r="13" spans="1:5" ht="16">
      <c r="C13" s="576"/>
      <c r="D13" s="498" t="s">
        <v>1172</v>
      </c>
      <c r="E13" s="532">
        <v>35.505746641414312</v>
      </c>
    </row>
    <row r="14" spans="1:5" ht="16">
      <c r="C14" s="576"/>
      <c r="D14" s="498" t="s">
        <v>1039</v>
      </c>
      <c r="E14" s="532">
        <v>843.69712240306603</v>
      </c>
    </row>
    <row r="15" spans="1:5" ht="16">
      <c r="C15" s="575" t="s">
        <v>30</v>
      </c>
      <c r="D15" s="498">
        <v>2021</v>
      </c>
      <c r="E15" s="532">
        <v>824.05868564021955</v>
      </c>
    </row>
    <row r="16" spans="1:5" ht="16">
      <c r="C16" s="576"/>
      <c r="D16" s="498" t="s">
        <v>1172</v>
      </c>
      <c r="E16" s="532">
        <v>27.905969867203389</v>
      </c>
    </row>
    <row r="17" spans="3:5" ht="16">
      <c r="C17" s="576"/>
      <c r="D17" s="498" t="s">
        <v>1039</v>
      </c>
      <c r="E17" s="532">
        <v>851.964655507423</v>
      </c>
    </row>
    <row r="18" spans="3:5" ht="16">
      <c r="C18" s="575" t="s">
        <v>41</v>
      </c>
      <c r="D18" s="498">
        <v>2021</v>
      </c>
      <c r="E18" s="532">
        <v>1085.4886095992576</v>
      </c>
    </row>
    <row r="19" spans="3:5" ht="16">
      <c r="C19" s="576"/>
      <c r="D19" s="498" t="s">
        <v>1172</v>
      </c>
      <c r="E19" s="532">
        <v>37.082053250420273</v>
      </c>
    </row>
    <row r="20" spans="3:5" ht="16">
      <c r="C20" s="576"/>
      <c r="D20" s="498" t="s">
        <v>1039</v>
      </c>
      <c r="E20" s="532">
        <v>1122.57066284968</v>
      </c>
    </row>
  </sheetData>
  <mergeCells count="5">
    <mergeCell ref="C9:C11"/>
    <mergeCell ref="C12:C14"/>
    <mergeCell ref="C15:C17"/>
    <mergeCell ref="C18:C20"/>
    <mergeCell ref="C6:C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3008-D100-4DA6-913C-BCFB390C26CA}">
  <sheetPr>
    <tabColor theme="9" tint="0.39997558519241921"/>
  </sheetPr>
  <dimension ref="A1:D14"/>
  <sheetViews>
    <sheetView showGridLines="0" workbookViewId="0">
      <selection activeCell="A2" sqref="A2"/>
    </sheetView>
  </sheetViews>
  <sheetFormatPr baseColWidth="10" defaultColWidth="8.83203125" defaultRowHeight="15"/>
  <cols>
    <col min="2" max="2" width="24.6640625" bestFit="1" customWidth="1"/>
    <col min="3" max="3" width="12.83203125" bestFit="1" customWidth="1"/>
    <col min="4" max="4" width="12.33203125" bestFit="1" customWidth="1"/>
  </cols>
  <sheetData>
    <row r="1" spans="1:4">
      <c r="A1" s="30" t="s">
        <v>1173</v>
      </c>
    </row>
    <row r="4" spans="1:4" ht="16">
      <c r="B4" s="510" t="s">
        <v>511</v>
      </c>
      <c r="C4" s="533" t="s">
        <v>1174</v>
      </c>
      <c r="D4" s="533" t="s">
        <v>1175</v>
      </c>
    </row>
    <row r="5" spans="1:4" ht="16">
      <c r="B5" s="97" t="s">
        <v>1183</v>
      </c>
      <c r="C5" s="509">
        <v>406.23482878290918</v>
      </c>
      <c r="D5" s="509">
        <v>352.83727014844055</v>
      </c>
    </row>
    <row r="6" spans="1:4" ht="16">
      <c r="B6" s="97" t="s">
        <v>1176</v>
      </c>
      <c r="C6" s="509">
        <v>6</v>
      </c>
      <c r="D6" s="509">
        <v>6</v>
      </c>
    </row>
    <row r="7" spans="1:4" ht="16">
      <c r="B7" s="97" t="s">
        <v>1177</v>
      </c>
      <c r="C7" s="509">
        <v>169.9575381263584</v>
      </c>
      <c r="D7" s="509">
        <v>169.9575381263584</v>
      </c>
    </row>
    <row r="8" spans="1:4" ht="16">
      <c r="B8" s="97" t="s">
        <v>348</v>
      </c>
      <c r="C8" s="509">
        <v>60</v>
      </c>
      <c r="D8" s="509">
        <v>60</v>
      </c>
    </row>
    <row r="9" spans="1:4" ht="16">
      <c r="B9" s="97" t="s">
        <v>1178</v>
      </c>
      <c r="C9" s="509">
        <v>27.725511506362803</v>
      </c>
      <c r="D9" s="509">
        <v>27.725511506362803</v>
      </c>
    </row>
    <row r="10" spans="1:4" ht="16">
      <c r="B10" s="97" t="s">
        <v>1179</v>
      </c>
      <c r="C10" s="509">
        <v>46.626814529089359</v>
      </c>
      <c r="D10" s="509">
        <v>46.626814529089359</v>
      </c>
    </row>
    <row r="11" spans="1:4" ht="16">
      <c r="B11" s="97" t="s">
        <v>1180</v>
      </c>
      <c r="C11" s="509">
        <v>78.93536463870862</v>
      </c>
      <c r="D11" s="509">
        <v>78.93536463870862</v>
      </c>
    </row>
    <row r="12" spans="1:4" ht="16">
      <c r="B12" s="97" t="s">
        <v>1181</v>
      </c>
      <c r="C12" s="509">
        <v>24.557668998709349</v>
      </c>
      <c r="D12" s="509">
        <v>24.557668998709349</v>
      </c>
    </row>
    <row r="13" spans="1:4" ht="16">
      <c r="B13" s="97" t="s">
        <v>536</v>
      </c>
      <c r="C13" s="509">
        <v>50</v>
      </c>
      <c r="D13" s="509">
        <v>50</v>
      </c>
    </row>
    <row r="14" spans="1:4" ht="16">
      <c r="B14" s="97" t="s">
        <v>1182</v>
      </c>
      <c r="C14" s="509">
        <v>62.148396282593694</v>
      </c>
      <c r="D14" s="509">
        <v>62.148396282593694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F9B5B-39B5-4302-9656-034BA3FE1668}">
  <sheetPr>
    <tabColor theme="0" tint="-0.34998626667073579"/>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6FD3-6E27-4AB6-BAA1-735F1A72FA20}">
  <sheetPr>
    <tabColor theme="0" tint="-0.249977111117893"/>
  </sheetPr>
  <dimension ref="A1:V40"/>
  <sheetViews>
    <sheetView showGridLines="0" topLeftCell="A7" zoomScale="80" zoomScaleNormal="80" workbookViewId="0">
      <selection activeCell="A2" sqref="A2"/>
    </sheetView>
  </sheetViews>
  <sheetFormatPr baseColWidth="10" defaultColWidth="9.1640625" defaultRowHeight="15"/>
  <cols>
    <col min="2" max="2" width="22" bestFit="1" customWidth="1"/>
    <col min="12" max="12" width="13.33203125" customWidth="1"/>
    <col min="14" max="14" width="9.1640625" customWidth="1"/>
  </cols>
  <sheetData>
    <row r="1" spans="1:22">
      <c r="A1" s="30" t="s">
        <v>17</v>
      </c>
    </row>
    <row r="4" spans="1:22" ht="29" customHeight="1">
      <c r="B4" s="163" t="s">
        <v>18</v>
      </c>
    </row>
    <row r="7" spans="1:22" ht="32">
      <c r="B7" s="164" t="s">
        <v>19</v>
      </c>
      <c r="C7" s="108"/>
      <c r="D7" s="108"/>
      <c r="E7" s="108"/>
      <c r="F7" s="108"/>
      <c r="G7" s="108"/>
      <c r="H7" s="108"/>
      <c r="I7" s="108"/>
      <c r="J7" s="108"/>
      <c r="K7" s="108"/>
    </row>
    <row r="8" spans="1:22" ht="16">
      <c r="B8" s="108"/>
      <c r="C8" s="165">
        <v>2010</v>
      </c>
      <c r="D8" s="165">
        <v>2011</v>
      </c>
      <c r="E8" s="165">
        <v>2012</v>
      </c>
      <c r="F8" s="165">
        <v>2013</v>
      </c>
      <c r="G8" s="165">
        <v>2014</v>
      </c>
      <c r="H8" s="165">
        <v>2015</v>
      </c>
      <c r="I8" s="165">
        <v>2016</v>
      </c>
      <c r="J8" s="165">
        <v>2017</v>
      </c>
      <c r="K8" s="165">
        <v>2018</v>
      </c>
      <c r="L8" s="165">
        <v>2019</v>
      </c>
      <c r="M8" s="165">
        <v>2020</v>
      </c>
      <c r="N8" s="165">
        <v>2021</v>
      </c>
      <c r="O8" s="61"/>
      <c r="P8" s="61"/>
      <c r="Q8" s="61"/>
      <c r="R8" s="61"/>
      <c r="S8" s="61"/>
      <c r="T8" s="61"/>
      <c r="U8" s="61"/>
      <c r="V8" s="61"/>
    </row>
    <row r="9" spans="1:22">
      <c r="B9" t="s">
        <v>20</v>
      </c>
      <c r="C9" s="166">
        <v>1280.635247469</v>
      </c>
      <c r="D9" s="166">
        <v>1283.5057997409999</v>
      </c>
      <c r="E9" s="166">
        <v>1310.5898722320001</v>
      </c>
      <c r="F9" s="166">
        <v>1258.654556017</v>
      </c>
      <c r="G9" s="166">
        <v>1277.7921112070001</v>
      </c>
      <c r="H9" s="166">
        <v>1317.563389874</v>
      </c>
      <c r="I9" s="166">
        <v>1229.897479173</v>
      </c>
      <c r="J9" s="166">
        <v>1214.905629783</v>
      </c>
      <c r="K9" s="166">
        <v>1211.09238226</v>
      </c>
      <c r="L9" s="166">
        <v>1159.909114243</v>
      </c>
      <c r="M9" s="166">
        <v>1088.240726492</v>
      </c>
      <c r="N9" s="166">
        <v>893.20388349500001</v>
      </c>
      <c r="O9" s="61"/>
      <c r="P9" s="100"/>
      <c r="Q9" s="100"/>
      <c r="R9" s="61"/>
      <c r="S9" s="61"/>
      <c r="T9" s="61"/>
      <c r="U9" s="61"/>
      <c r="V9" s="61"/>
    </row>
    <row r="10" spans="1:22">
      <c r="B10" t="s">
        <v>21</v>
      </c>
      <c r="C10" s="166">
        <v>2042.379565795</v>
      </c>
      <c r="D10" s="166">
        <v>2003.9103489260001</v>
      </c>
      <c r="E10" s="166">
        <v>1904.2344789379999</v>
      </c>
      <c r="F10" s="166">
        <v>1962.2156091009999</v>
      </c>
      <c r="G10" s="166">
        <v>1894.432877042</v>
      </c>
      <c r="H10" s="166">
        <v>1724.514662387</v>
      </c>
      <c r="I10" s="166">
        <v>1729.4095054740001</v>
      </c>
      <c r="J10" s="166">
        <v>1728.5829808819999</v>
      </c>
      <c r="K10" s="166">
        <v>1635.633155966</v>
      </c>
      <c r="L10" s="166">
        <v>1553.3817689970001</v>
      </c>
      <c r="M10" s="166">
        <v>1396.50929922</v>
      </c>
      <c r="N10" s="166">
        <v>1325.1994007759999</v>
      </c>
      <c r="O10" s="61"/>
      <c r="P10" s="100"/>
      <c r="Q10" s="100"/>
      <c r="R10" s="61"/>
      <c r="S10" s="61"/>
      <c r="T10" s="61"/>
      <c r="U10" s="61"/>
      <c r="V10" s="61"/>
    </row>
    <row r="11" spans="1:22">
      <c r="B11" t="s">
        <v>22</v>
      </c>
      <c r="C11" s="166">
        <v>2878.690032811</v>
      </c>
      <c r="D11" s="166">
        <v>2913.9157411770002</v>
      </c>
      <c r="E11" s="166">
        <v>3052.9054351240002</v>
      </c>
      <c r="F11" s="166">
        <v>3157.1651522890002</v>
      </c>
      <c r="G11" s="166">
        <v>3177.9389082540001</v>
      </c>
      <c r="H11" s="166">
        <v>3000.0359259880001</v>
      </c>
      <c r="I11" s="166">
        <v>2715.0863780549998</v>
      </c>
      <c r="J11" s="166">
        <v>2765.0143918190001</v>
      </c>
      <c r="K11" s="166">
        <v>2502.2453776739999</v>
      </c>
      <c r="L11" s="166">
        <v>2523.1947500189999</v>
      </c>
      <c r="M11" s="166">
        <v>2344.0437275069999</v>
      </c>
      <c r="N11" s="166">
        <v>2144.002424242</v>
      </c>
      <c r="P11" s="100"/>
      <c r="Q11" s="167"/>
      <c r="R11" s="167"/>
    </row>
    <row r="12" spans="1:22">
      <c r="C12" s="63"/>
      <c r="D12" s="63"/>
      <c r="E12" s="63"/>
      <c r="F12" s="63"/>
      <c r="G12" s="63"/>
      <c r="H12" s="63"/>
      <c r="I12" s="63"/>
      <c r="J12" s="63"/>
      <c r="K12" s="63"/>
      <c r="L12" s="63"/>
      <c r="M12" s="63"/>
      <c r="P12" s="100"/>
      <c r="Q12" s="167"/>
      <c r="R12" s="167"/>
    </row>
    <row r="13" spans="1:22">
      <c r="C13" s="63"/>
      <c r="D13" s="63"/>
      <c r="E13" s="168"/>
      <c r="F13" s="168"/>
      <c r="G13" s="168"/>
      <c r="H13" s="168"/>
      <c r="I13" s="168"/>
      <c r="J13" s="168"/>
      <c r="K13" s="168"/>
      <c r="L13" s="168"/>
      <c r="M13" s="90"/>
      <c r="N13" s="29"/>
      <c r="O13" s="29"/>
      <c r="P13" s="100"/>
      <c r="Q13" s="167"/>
      <c r="R13" s="167"/>
      <c r="S13" s="29"/>
      <c r="T13" s="29"/>
      <c r="U13" s="29"/>
      <c r="V13" s="29"/>
    </row>
    <row r="14" spans="1:22" ht="16">
      <c r="B14" t="s">
        <v>23</v>
      </c>
      <c r="C14" s="169"/>
      <c r="D14" s="169"/>
      <c r="E14" s="169"/>
      <c r="F14" s="170"/>
      <c r="G14" s="170"/>
      <c r="H14" s="170"/>
      <c r="I14" s="170"/>
      <c r="J14" s="170"/>
      <c r="K14" s="170"/>
      <c r="L14" s="168"/>
      <c r="M14" s="90"/>
      <c r="N14" s="29"/>
      <c r="O14" s="29"/>
      <c r="P14" s="100"/>
      <c r="Q14" s="167"/>
      <c r="R14" s="167"/>
      <c r="S14" s="29"/>
      <c r="T14" s="29"/>
      <c r="U14" s="29"/>
      <c r="V14" s="29"/>
    </row>
    <row r="15" spans="1:22" ht="16">
      <c r="B15" s="108"/>
      <c r="C15" s="165">
        <v>2010</v>
      </c>
      <c r="D15" s="165">
        <v>2011</v>
      </c>
      <c r="E15" s="165">
        <v>2012</v>
      </c>
      <c r="F15" s="165">
        <v>2013</v>
      </c>
      <c r="G15" s="165">
        <v>2014</v>
      </c>
      <c r="H15" s="165">
        <v>2015</v>
      </c>
      <c r="I15" s="165">
        <v>2016</v>
      </c>
      <c r="J15" s="165">
        <v>2017</v>
      </c>
      <c r="K15" s="165">
        <v>2018</v>
      </c>
      <c r="L15" s="165">
        <v>2019</v>
      </c>
      <c r="M15" s="165">
        <v>2020</v>
      </c>
      <c r="N15" s="165">
        <v>2021</v>
      </c>
      <c r="O15" s="29"/>
      <c r="P15" s="100"/>
      <c r="Q15" s="167"/>
      <c r="R15" s="167"/>
      <c r="S15" s="29"/>
      <c r="T15" s="29"/>
      <c r="U15" s="29"/>
      <c r="V15" s="29"/>
    </row>
    <row r="16" spans="1:22">
      <c r="B16" t="s">
        <v>20</v>
      </c>
      <c r="C16" s="100">
        <v>0.201485</v>
      </c>
      <c r="D16" s="100">
        <v>0.2</v>
      </c>
      <c r="E16" s="100">
        <v>0.19897239999999999</v>
      </c>
      <c r="F16" s="100">
        <v>0.20252000000000001</v>
      </c>
      <c r="G16" s="100">
        <v>0.19863310000000001</v>
      </c>
      <c r="H16" s="100">
        <v>0.20739959999999999</v>
      </c>
      <c r="I16" s="100">
        <v>0.21620300000000001</v>
      </c>
      <c r="J16" s="100">
        <v>0.23296990000000001</v>
      </c>
      <c r="K16" s="100">
        <v>0.25417824999999999</v>
      </c>
      <c r="L16" s="100">
        <v>0.25</v>
      </c>
      <c r="M16" s="100">
        <v>0.26445000000000002</v>
      </c>
      <c r="N16" s="100">
        <v>0.28499999999999998</v>
      </c>
      <c r="P16" s="100"/>
      <c r="Q16" s="167"/>
      <c r="R16" s="167"/>
    </row>
    <row r="17" spans="2:22">
      <c r="B17" t="s">
        <v>21</v>
      </c>
      <c r="C17" s="100">
        <v>0.27231660600000002</v>
      </c>
      <c r="D17" s="100">
        <v>0.27573437000000001</v>
      </c>
      <c r="E17" s="100">
        <v>0.27608851299999998</v>
      </c>
      <c r="F17" s="100">
        <v>0.28071914999999997</v>
      </c>
      <c r="G17" s="100">
        <v>0.29213506</v>
      </c>
      <c r="H17" s="100">
        <v>0.290999646</v>
      </c>
      <c r="I17" s="100">
        <v>0.30750540799999998</v>
      </c>
      <c r="J17" s="100">
        <v>0.32546155799999998</v>
      </c>
      <c r="K17" s="100">
        <v>0.34638113500000001</v>
      </c>
      <c r="L17" s="100">
        <v>0.35710077200000001</v>
      </c>
      <c r="M17" s="100">
        <v>0.35536160900000002</v>
      </c>
      <c r="N17" s="100">
        <v>0.392107174</v>
      </c>
      <c r="P17" s="100"/>
      <c r="Q17" s="167"/>
      <c r="R17" s="167"/>
    </row>
    <row r="18" spans="2:22">
      <c r="B18" t="s">
        <v>22</v>
      </c>
      <c r="C18" s="100">
        <v>0.36311559999999998</v>
      </c>
      <c r="D18" s="100">
        <v>0.37993149999999998</v>
      </c>
      <c r="E18" s="100">
        <v>0.44171965000000002</v>
      </c>
      <c r="F18" s="100">
        <v>0.47933340000000002</v>
      </c>
      <c r="G18" s="100">
        <v>0.51143760000000005</v>
      </c>
      <c r="H18" s="100">
        <v>0.49254799999999999</v>
      </c>
      <c r="I18" s="100">
        <v>0.52333300000000005</v>
      </c>
      <c r="J18" s="100">
        <v>0.52183314999999997</v>
      </c>
      <c r="K18" s="100">
        <v>0.53703699999999999</v>
      </c>
      <c r="L18" s="100">
        <v>0.51465564500000005</v>
      </c>
      <c r="M18" s="100">
        <v>0.52</v>
      </c>
      <c r="N18" s="100">
        <v>0.56271611200000005</v>
      </c>
      <c r="P18" s="100"/>
      <c r="Q18" s="167"/>
      <c r="R18" s="167"/>
    </row>
    <row r="19" spans="2:22">
      <c r="C19" s="63"/>
      <c r="D19" s="63"/>
      <c r="E19" s="63"/>
      <c r="F19" s="63"/>
      <c r="G19" s="63"/>
      <c r="H19" s="63"/>
      <c r="I19" s="63"/>
      <c r="J19" s="63"/>
      <c r="K19" s="63"/>
      <c r="L19" s="63"/>
      <c r="M19" s="63"/>
      <c r="P19" s="100"/>
      <c r="Q19" s="167"/>
      <c r="R19" s="167"/>
    </row>
    <row r="20" spans="2:22" ht="16">
      <c r="B20" s="108"/>
      <c r="C20" s="169"/>
      <c r="D20" s="169"/>
      <c r="E20" s="169"/>
      <c r="F20" s="169"/>
      <c r="G20" s="169"/>
      <c r="H20" s="169"/>
      <c r="I20" s="169"/>
      <c r="J20" s="169"/>
      <c r="K20" s="169"/>
      <c r="L20" s="168"/>
      <c r="M20" s="63"/>
      <c r="P20" s="100"/>
      <c r="Q20" s="167"/>
      <c r="R20" s="167"/>
    </row>
    <row r="21" spans="2:22" ht="16">
      <c r="B21" s="171" t="s">
        <v>24</v>
      </c>
      <c r="C21" s="169"/>
      <c r="D21" s="169"/>
      <c r="E21" s="169"/>
      <c r="F21" s="169"/>
      <c r="G21" s="169"/>
      <c r="H21" s="169"/>
      <c r="I21" s="169"/>
      <c r="J21" s="169"/>
      <c r="K21" s="169"/>
      <c r="L21" s="63"/>
      <c r="M21" s="63"/>
      <c r="P21" s="100"/>
      <c r="Q21" s="167"/>
      <c r="R21" s="167"/>
    </row>
    <row r="22" spans="2:22" ht="16">
      <c r="B22" s="108"/>
      <c r="C22" s="165">
        <v>2010</v>
      </c>
      <c r="D22" s="165">
        <v>2011</v>
      </c>
      <c r="E22" s="165">
        <v>2012</v>
      </c>
      <c r="F22" s="165">
        <v>2013</v>
      </c>
      <c r="G22" s="165">
        <v>2014</v>
      </c>
      <c r="H22" s="165">
        <v>2015</v>
      </c>
      <c r="I22" s="165">
        <v>2016</v>
      </c>
      <c r="J22" s="165">
        <v>2017</v>
      </c>
      <c r="K22" s="165">
        <v>2018</v>
      </c>
      <c r="L22" s="165">
        <v>2019</v>
      </c>
      <c r="M22" s="165">
        <v>2020</v>
      </c>
      <c r="N22" s="165">
        <v>2021</v>
      </c>
      <c r="P22" s="166"/>
      <c r="Q22" s="167"/>
      <c r="R22" s="167"/>
    </row>
    <row r="23" spans="2:22">
      <c r="B23" t="s">
        <v>20</v>
      </c>
      <c r="C23" s="167">
        <v>6.7318802999999997E-2</v>
      </c>
      <c r="D23" s="167">
        <v>6.7640107000000005E-2</v>
      </c>
      <c r="E23" s="167">
        <v>6.5607520000000003E-2</v>
      </c>
      <c r="F23" s="167">
        <v>6.1694671E-2</v>
      </c>
      <c r="G23" s="167">
        <v>5.6570584E-2</v>
      </c>
      <c r="H23" s="167">
        <v>4.5695544999999997E-2</v>
      </c>
      <c r="I23" s="167">
        <v>4.0689955E-2</v>
      </c>
      <c r="J23" s="167">
        <v>3.6392624999999998E-2</v>
      </c>
      <c r="K23" s="167">
        <v>3.1725865999999998E-2</v>
      </c>
      <c r="L23" s="167">
        <v>3.0293515E-2</v>
      </c>
      <c r="M23" s="167">
        <v>2.4656511999999998E-2</v>
      </c>
      <c r="N23" s="167">
        <v>1.9898454999999999E-2</v>
      </c>
      <c r="O23" s="172"/>
      <c r="P23" s="172"/>
      <c r="Q23" s="172"/>
      <c r="R23" s="172"/>
      <c r="S23" s="172"/>
      <c r="T23" s="172"/>
      <c r="U23" s="172"/>
      <c r="V23" s="172"/>
    </row>
    <row r="24" spans="2:22">
      <c r="B24" t="s">
        <v>21</v>
      </c>
      <c r="C24" s="167">
        <v>0.10206146300000001</v>
      </c>
      <c r="D24" s="167">
        <v>9.648669E-2</v>
      </c>
      <c r="E24" s="167">
        <v>8.8390283E-2</v>
      </c>
      <c r="F24" s="167">
        <v>8.9206278E-2</v>
      </c>
      <c r="G24" s="167">
        <v>8.0203143000000005E-2</v>
      </c>
      <c r="H24" s="167">
        <v>6.8961548999999997E-2</v>
      </c>
      <c r="I24" s="167">
        <v>6.3855355000000003E-2</v>
      </c>
      <c r="J24" s="167">
        <v>5.9959159999999997E-2</v>
      </c>
      <c r="K24" s="167">
        <v>5.0879960000000002E-2</v>
      </c>
      <c r="L24" s="167">
        <v>4.4592005999999997E-2</v>
      </c>
      <c r="M24" s="167">
        <v>3.9118476999999999E-2</v>
      </c>
      <c r="N24" s="167">
        <v>3.3123367000000001E-2</v>
      </c>
      <c r="O24" s="172"/>
      <c r="P24" s="172"/>
      <c r="Q24" s="172"/>
      <c r="R24" s="172"/>
      <c r="S24" s="172"/>
      <c r="T24" s="172"/>
      <c r="U24" s="172"/>
      <c r="V24" s="172"/>
    </row>
    <row r="25" spans="2:22">
      <c r="B25" t="s">
        <v>22</v>
      </c>
      <c r="C25" s="167">
        <v>0.13984537799999999</v>
      </c>
      <c r="D25" s="167">
        <v>0.144926886</v>
      </c>
      <c r="E25" s="167">
        <v>0.120733375</v>
      </c>
      <c r="F25" s="167">
        <v>0.123917709</v>
      </c>
      <c r="G25" s="167">
        <v>0.12507639200000001</v>
      </c>
      <c r="H25" s="167">
        <v>0.12887352499999999</v>
      </c>
      <c r="I25" s="167">
        <v>0.10871246900000001</v>
      </c>
      <c r="J25" s="167">
        <v>0.10837203400000001</v>
      </c>
      <c r="K25" s="167">
        <v>8.7225700000000003E-2</v>
      </c>
      <c r="L25" s="167">
        <v>9.2367057000000002E-2</v>
      </c>
      <c r="M25" s="167">
        <v>7.9226144999999998E-2</v>
      </c>
      <c r="N25" s="167">
        <v>6.3683367000000005E-2</v>
      </c>
      <c r="O25" s="172"/>
      <c r="P25" s="172"/>
      <c r="Q25" s="172"/>
      <c r="R25" s="172"/>
      <c r="S25" s="172"/>
      <c r="T25" s="172"/>
      <c r="U25" s="172"/>
      <c r="V25" s="172"/>
    </row>
    <row r="26" spans="2:22">
      <c r="C26" s="167"/>
    </row>
    <row r="27" spans="2:22">
      <c r="C27" s="167"/>
    </row>
    <row r="28" spans="2:22">
      <c r="C28" s="167"/>
      <c r="D28" s="109"/>
      <c r="E28" s="109"/>
      <c r="F28" s="109"/>
      <c r="G28" s="109"/>
      <c r="H28" s="109"/>
      <c r="I28" s="109"/>
      <c r="J28" s="109"/>
      <c r="K28" s="109"/>
      <c r="L28" s="109"/>
    </row>
    <row r="29" spans="2:22">
      <c r="C29" s="167"/>
      <c r="D29" s="109"/>
      <c r="E29" s="109"/>
      <c r="F29" s="109"/>
      <c r="G29" s="109"/>
      <c r="H29" s="109"/>
      <c r="I29" s="109"/>
      <c r="J29" s="109"/>
      <c r="K29" s="109"/>
      <c r="L29" s="109"/>
    </row>
    <row r="30" spans="2:22">
      <c r="C30" s="167"/>
      <c r="D30" s="109"/>
      <c r="E30" s="109"/>
      <c r="F30" s="109"/>
      <c r="G30" s="109"/>
      <c r="H30" s="109"/>
      <c r="I30" s="109"/>
      <c r="J30" s="109"/>
      <c r="K30" s="109"/>
      <c r="L30" s="109"/>
    </row>
    <row r="31" spans="2:22">
      <c r="C31" s="167"/>
    </row>
    <row r="32" spans="2:22">
      <c r="C32" s="167"/>
    </row>
    <row r="33" spans="3:17">
      <c r="C33" s="167"/>
    </row>
    <row r="34" spans="3:17">
      <c r="C34" s="167"/>
      <c r="Q34" s="61"/>
    </row>
    <row r="35" spans="3:17">
      <c r="C35" s="167"/>
      <c r="Q35" s="61"/>
    </row>
    <row r="36" spans="3:17">
      <c r="C36" s="167"/>
      <c r="Q36" s="61"/>
    </row>
    <row r="37" spans="3:17" ht="16">
      <c r="C37" s="173"/>
      <c r="Q37" s="61"/>
    </row>
    <row r="38" spans="3:17" ht="16">
      <c r="C38" s="173"/>
    </row>
    <row r="39" spans="3:17" ht="16">
      <c r="C39" s="173"/>
    </row>
    <row r="40" spans="3:17" ht="16">
      <c r="C40" s="173"/>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DA5C6-666D-4789-8A78-90CB7B3D0303}">
  <sheetPr>
    <tabColor theme="0" tint="-0.249977111117893"/>
  </sheetPr>
  <dimension ref="A1:P53"/>
  <sheetViews>
    <sheetView showGridLines="0" zoomScale="80" zoomScaleNormal="80" workbookViewId="0">
      <selection activeCell="A2" sqref="A2"/>
    </sheetView>
  </sheetViews>
  <sheetFormatPr baseColWidth="10" defaultColWidth="9.1640625" defaultRowHeight="15"/>
  <cols>
    <col min="2" max="2" width="22.33203125" customWidth="1"/>
    <col min="3" max="3" width="10.33203125" bestFit="1" customWidth="1"/>
    <col min="4" max="4" width="11.33203125" bestFit="1" customWidth="1"/>
    <col min="5" max="5" width="10.33203125" bestFit="1" customWidth="1"/>
    <col min="6" max="6" width="7" customWidth="1"/>
    <col min="7" max="7" width="10.33203125" bestFit="1" customWidth="1"/>
    <col min="8" max="8" width="11.33203125" bestFit="1" customWidth="1"/>
    <col min="9" max="9" width="10.33203125" bestFit="1" customWidth="1"/>
    <col min="10" max="10" width="11.33203125" bestFit="1" customWidth="1"/>
    <col min="13" max="13" width="10.33203125" bestFit="1" customWidth="1"/>
    <col min="14" max="14" width="11.6640625" customWidth="1"/>
    <col min="15" max="15" width="11.33203125" bestFit="1" customWidth="1"/>
    <col min="16" max="18" width="10.33203125" bestFit="1" customWidth="1"/>
    <col min="19" max="19" width="11.33203125" bestFit="1" customWidth="1"/>
    <col min="20" max="20" width="10.33203125" bestFit="1" customWidth="1"/>
    <col min="21" max="21" width="11.33203125" bestFit="1" customWidth="1"/>
    <col min="22" max="22" width="10.33203125" bestFit="1" customWidth="1"/>
    <col min="23" max="23" width="11.33203125" bestFit="1" customWidth="1"/>
    <col min="24" max="24" width="10.33203125" bestFit="1" customWidth="1"/>
    <col min="25" max="25" width="11.33203125" bestFit="1" customWidth="1"/>
    <col min="26" max="26" width="10.33203125" bestFit="1" customWidth="1"/>
    <col min="27" max="27" width="11.33203125" bestFit="1" customWidth="1"/>
  </cols>
  <sheetData>
    <row r="1" spans="1:16">
      <c r="A1" s="30" t="s">
        <v>25</v>
      </c>
    </row>
    <row r="4" spans="1:16" ht="16">
      <c r="B4" s="98" t="s">
        <v>26</v>
      </c>
    </row>
    <row r="6" spans="1:16" ht="51">
      <c r="C6" s="145" t="s">
        <v>27</v>
      </c>
      <c r="D6" s="146" t="s">
        <v>28</v>
      </c>
      <c r="E6" s="146" t="s">
        <v>29</v>
      </c>
      <c r="F6" s="65"/>
    </row>
    <row r="7" spans="1:16" ht="16">
      <c r="B7" s="577" t="s">
        <v>30</v>
      </c>
      <c r="C7" s="174">
        <v>2010</v>
      </c>
      <c r="D7" s="175">
        <v>1.8</v>
      </c>
      <c r="E7" s="176">
        <v>83.48</v>
      </c>
    </row>
    <row r="8" spans="1:16" ht="16">
      <c r="B8" s="577"/>
      <c r="C8" s="174">
        <v>2021</v>
      </c>
      <c r="D8" s="175">
        <v>3.975345119</v>
      </c>
      <c r="E8" s="176">
        <v>143.77809234399999</v>
      </c>
    </row>
    <row r="9" spans="1:16" ht="16">
      <c r="B9" s="577" t="s">
        <v>31</v>
      </c>
      <c r="C9" s="174">
        <v>2010</v>
      </c>
      <c r="D9" s="175">
        <v>2.0499999999999998</v>
      </c>
      <c r="E9" s="176">
        <v>90.403000000000006</v>
      </c>
    </row>
    <row r="10" spans="1:16" ht="16">
      <c r="B10" s="577"/>
      <c r="C10" s="174">
        <v>2021</v>
      </c>
      <c r="D10" s="175">
        <v>4.2720720720000003</v>
      </c>
      <c r="E10" s="176">
        <v>139.492492492</v>
      </c>
    </row>
    <row r="11" spans="1:16" ht="16">
      <c r="B11" s="577" t="s">
        <v>32</v>
      </c>
      <c r="C11" s="174">
        <v>2010</v>
      </c>
      <c r="D11" s="175">
        <v>1.466</v>
      </c>
      <c r="E11" s="176">
        <v>75</v>
      </c>
    </row>
    <row r="12" spans="1:16" ht="16">
      <c r="B12" s="577"/>
      <c r="C12" s="174">
        <v>2021</v>
      </c>
      <c r="D12" s="175">
        <v>3.0052980229999999</v>
      </c>
      <c r="E12" s="176">
        <v>143.18262900799999</v>
      </c>
    </row>
    <row r="13" spans="1:16" ht="16">
      <c r="B13" s="577" t="s">
        <v>33</v>
      </c>
      <c r="C13" s="174">
        <v>2010</v>
      </c>
      <c r="D13" s="175">
        <v>2.1</v>
      </c>
      <c r="E13" s="176">
        <v>87.846999999999994</v>
      </c>
      <c r="O13" s="177"/>
      <c r="P13" s="177"/>
    </row>
    <row r="14" spans="1:16" ht="16">
      <c r="B14" s="577"/>
      <c r="C14" s="174">
        <v>2021</v>
      </c>
      <c r="D14" s="175">
        <v>2.714021572</v>
      </c>
      <c r="E14" s="176">
        <v>118.012131716</v>
      </c>
      <c r="O14" s="177"/>
      <c r="P14" s="177"/>
    </row>
    <row r="15" spans="1:16" ht="16">
      <c r="B15" s="577" t="s">
        <v>34</v>
      </c>
      <c r="C15" s="174">
        <v>2010</v>
      </c>
      <c r="D15" s="175">
        <v>2</v>
      </c>
      <c r="E15" s="176">
        <v>84.834999999999994</v>
      </c>
      <c r="O15" s="177"/>
      <c r="P15" s="177"/>
    </row>
    <row r="16" spans="1:16" ht="16">
      <c r="B16" s="577"/>
      <c r="C16" s="174">
        <v>2021</v>
      </c>
      <c r="D16" s="175">
        <v>4.0835111270000004</v>
      </c>
      <c r="E16" s="176">
        <v>136.68806326999999</v>
      </c>
      <c r="O16" s="177"/>
      <c r="P16" s="177"/>
    </row>
    <row r="17" spans="2:16" ht="16">
      <c r="B17" s="577" t="s">
        <v>35</v>
      </c>
      <c r="C17" s="174">
        <v>2010</v>
      </c>
      <c r="D17" s="175">
        <v>1.3</v>
      </c>
      <c r="E17" s="176">
        <v>77</v>
      </c>
      <c r="O17" s="177"/>
      <c r="P17" s="177"/>
    </row>
    <row r="18" spans="2:16" ht="16">
      <c r="B18" s="577"/>
      <c r="C18" s="174">
        <v>2021</v>
      </c>
      <c r="D18" s="175">
        <v>2.0158957110000002</v>
      </c>
      <c r="E18" s="176">
        <v>119.04625735899999</v>
      </c>
      <c r="O18" s="177"/>
      <c r="P18" s="177"/>
    </row>
    <row r="19" spans="2:16" ht="16">
      <c r="B19" s="577" t="s">
        <v>36</v>
      </c>
      <c r="C19" s="174">
        <v>2010</v>
      </c>
      <c r="D19" s="175">
        <v>2</v>
      </c>
      <c r="E19" s="176">
        <v>79.958878499999997</v>
      </c>
      <c r="O19" s="177"/>
      <c r="P19" s="177"/>
    </row>
    <row r="20" spans="2:16" ht="16">
      <c r="B20" s="577"/>
      <c r="C20" s="174">
        <v>2021</v>
      </c>
      <c r="D20" s="175">
        <v>3.019230769</v>
      </c>
      <c r="E20" s="176">
        <v>99</v>
      </c>
      <c r="O20" s="177"/>
      <c r="P20" s="177"/>
    </row>
    <row r="21" spans="2:16" ht="16">
      <c r="B21" s="577" t="s">
        <v>37</v>
      </c>
      <c r="C21" s="174">
        <v>2010</v>
      </c>
      <c r="D21" s="178" t="s">
        <v>47</v>
      </c>
      <c r="E21" s="179" t="s">
        <v>47</v>
      </c>
      <c r="O21" s="177"/>
      <c r="P21" s="177"/>
    </row>
    <row r="22" spans="2:16" ht="16">
      <c r="B22" s="577"/>
      <c r="C22" s="174">
        <v>2021</v>
      </c>
      <c r="D22" s="175">
        <v>4.2405940590000002</v>
      </c>
      <c r="E22" s="180">
        <v>132.41914191399999</v>
      </c>
      <c r="O22" s="177"/>
      <c r="P22" s="177"/>
    </row>
    <row r="23" spans="2:16" ht="16">
      <c r="B23" s="577" t="s">
        <v>38</v>
      </c>
      <c r="C23" s="174">
        <v>2010</v>
      </c>
      <c r="D23" s="175">
        <v>1.84</v>
      </c>
      <c r="E23" s="180">
        <v>89.584000000000003</v>
      </c>
      <c r="O23" s="177"/>
      <c r="P23" s="177"/>
    </row>
    <row r="24" spans="2:16" ht="16">
      <c r="B24" s="577"/>
      <c r="C24" s="174">
        <v>2021</v>
      </c>
      <c r="D24" s="175">
        <v>3.9658052609999999</v>
      </c>
      <c r="E24" s="180">
        <v>143.96538993999999</v>
      </c>
      <c r="O24" s="177"/>
      <c r="P24" s="177"/>
    </row>
    <row r="25" spans="2:16" ht="16">
      <c r="B25" s="577" t="s">
        <v>39</v>
      </c>
      <c r="C25" s="174">
        <v>2010</v>
      </c>
      <c r="D25" s="175">
        <v>2.4</v>
      </c>
      <c r="E25" s="180">
        <v>90.656000000000006</v>
      </c>
      <c r="O25" s="177"/>
      <c r="P25" s="177"/>
    </row>
    <row r="26" spans="2:16" ht="16">
      <c r="B26" s="577"/>
      <c r="C26" s="174">
        <v>2021</v>
      </c>
      <c r="D26" s="175">
        <v>4.1726098189999998</v>
      </c>
      <c r="E26" s="180">
        <v>134.30749354</v>
      </c>
      <c r="O26" s="177"/>
      <c r="P26" s="177"/>
    </row>
    <row r="27" spans="2:16" ht="16">
      <c r="B27" s="577" t="s">
        <v>40</v>
      </c>
      <c r="C27" s="174">
        <v>2010</v>
      </c>
      <c r="D27" s="175">
        <v>2.0986686099999998</v>
      </c>
      <c r="E27" s="180">
        <v>86.876000000000005</v>
      </c>
      <c r="O27" s="177"/>
      <c r="P27" s="177"/>
    </row>
    <row r="28" spans="2:16" ht="16">
      <c r="B28" s="577"/>
      <c r="C28" s="174">
        <v>2021</v>
      </c>
      <c r="D28" s="175">
        <v>3.447728133</v>
      </c>
      <c r="E28" s="180">
        <v>122.121315677</v>
      </c>
      <c r="O28" s="177"/>
      <c r="P28" s="177"/>
    </row>
    <row r="29" spans="2:16" ht="16">
      <c r="B29" s="577" t="s">
        <v>41</v>
      </c>
      <c r="C29" s="174">
        <v>2010</v>
      </c>
      <c r="D29" s="175">
        <v>1.795244659</v>
      </c>
      <c r="E29" s="180">
        <v>84.1</v>
      </c>
      <c r="O29" s="177"/>
      <c r="P29" s="177"/>
    </row>
    <row r="30" spans="2:16" ht="16">
      <c r="B30" s="577"/>
      <c r="C30" s="174">
        <v>2021</v>
      </c>
      <c r="D30" s="175">
        <v>3.0659294130000001</v>
      </c>
      <c r="E30" s="180">
        <v>128.85346155299999</v>
      </c>
      <c r="O30" s="177"/>
      <c r="P30" s="177"/>
    </row>
    <row r="31" spans="2:16" ht="16">
      <c r="B31" s="577" t="s">
        <v>42</v>
      </c>
      <c r="C31" s="174">
        <v>2010</v>
      </c>
      <c r="D31" s="178" t="s">
        <v>47</v>
      </c>
      <c r="E31" s="178"/>
      <c r="O31" s="177"/>
      <c r="P31" s="177"/>
    </row>
    <row r="32" spans="2:16" ht="16">
      <c r="B32" s="577"/>
      <c r="C32" s="174">
        <v>2021</v>
      </c>
      <c r="D32" s="175">
        <v>4.243429023</v>
      </c>
      <c r="E32" s="180">
        <v>146.46398062</v>
      </c>
      <c r="O32" s="177"/>
      <c r="P32" s="177"/>
    </row>
    <row r="33" spans="15:16">
      <c r="O33" s="177"/>
      <c r="P33" s="177"/>
    </row>
    <row r="34" spans="15:16">
      <c r="O34" s="177"/>
      <c r="P34" s="177"/>
    </row>
    <row r="35" spans="15:16">
      <c r="O35" s="177"/>
      <c r="P35" s="177"/>
    </row>
    <row r="36" spans="15:16">
      <c r="O36" s="177"/>
      <c r="P36" s="177"/>
    </row>
    <row r="37" spans="15:16">
      <c r="O37" s="177"/>
      <c r="P37" s="177"/>
    </row>
    <row r="38" spans="15:16">
      <c r="O38" s="177"/>
      <c r="P38" s="177"/>
    </row>
    <row r="39" spans="15:16">
      <c r="O39" s="177"/>
      <c r="P39" s="177"/>
    </row>
    <row r="40" spans="15:16">
      <c r="O40" s="177"/>
      <c r="P40" s="177"/>
    </row>
    <row r="41" spans="15:16">
      <c r="O41" s="177"/>
      <c r="P41" s="177"/>
    </row>
    <row r="42" spans="15:16">
      <c r="O42" s="177"/>
      <c r="P42" s="177"/>
    </row>
    <row r="43" spans="15:16">
      <c r="O43" s="177"/>
      <c r="P43" s="177"/>
    </row>
    <row r="44" spans="15:16">
      <c r="O44" s="177"/>
      <c r="P44" s="177"/>
    </row>
    <row r="45" spans="15:16">
      <c r="O45" s="177"/>
      <c r="P45" s="177"/>
    </row>
    <row r="46" spans="15:16">
      <c r="O46" s="177"/>
      <c r="P46" s="177"/>
    </row>
    <row r="47" spans="15:16">
      <c r="O47" s="177"/>
      <c r="P47" s="177"/>
    </row>
    <row r="48" spans="15:16">
      <c r="O48" s="177"/>
      <c r="P48" s="177"/>
    </row>
    <row r="49" spans="15:16">
      <c r="O49" s="177"/>
      <c r="P49" s="177"/>
    </row>
    <row r="50" spans="15:16">
      <c r="O50" s="177"/>
      <c r="P50" s="177"/>
    </row>
    <row r="51" spans="15:16">
      <c r="O51" s="177"/>
      <c r="P51" s="177"/>
    </row>
    <row r="52" spans="15:16">
      <c r="O52" s="177"/>
      <c r="P52" s="177"/>
    </row>
    <row r="53" spans="15:16">
      <c r="O53" s="177"/>
      <c r="P53" s="177"/>
    </row>
  </sheetData>
  <mergeCells count="13">
    <mergeCell ref="B17:B18"/>
    <mergeCell ref="B7:B8"/>
    <mergeCell ref="B9:B10"/>
    <mergeCell ref="B11:B12"/>
    <mergeCell ref="B13:B14"/>
    <mergeCell ref="B15:B16"/>
    <mergeCell ref="B31:B32"/>
    <mergeCell ref="B19:B20"/>
    <mergeCell ref="B21:B22"/>
    <mergeCell ref="B23:B24"/>
    <mergeCell ref="B25:B26"/>
    <mergeCell ref="B27:B28"/>
    <mergeCell ref="B29:B30"/>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839F-FA73-407D-942B-67432EAC573E}">
  <sheetPr>
    <tabColor theme="0" tint="-0.249977111117893"/>
  </sheetPr>
  <dimension ref="A1:M272"/>
  <sheetViews>
    <sheetView showGridLines="0" zoomScale="80" zoomScaleNormal="80" workbookViewId="0">
      <selection activeCell="A2" sqref="A2"/>
    </sheetView>
  </sheetViews>
  <sheetFormatPr baseColWidth="10" defaultColWidth="9" defaultRowHeight="15"/>
  <cols>
    <col min="1" max="1" width="9.1640625" customWidth="1"/>
    <col min="2" max="2" width="15.83203125" style="9" customWidth="1"/>
    <col min="3" max="7" width="14.6640625" style="9" customWidth="1"/>
    <col min="10" max="10" width="29.1640625" customWidth="1"/>
    <col min="11" max="11" width="13.33203125" bestFit="1" customWidth="1"/>
    <col min="12" max="12" width="13.1640625" customWidth="1"/>
  </cols>
  <sheetData>
    <row r="1" spans="1:13">
      <c r="A1" s="8" t="s">
        <v>1200</v>
      </c>
    </row>
    <row r="4" spans="1:13" ht="16">
      <c r="B4" s="11"/>
      <c r="E4" s="539"/>
    </row>
    <row r="5" spans="1:13" ht="16">
      <c r="B5" s="11"/>
      <c r="E5" s="539"/>
    </row>
    <row r="6" spans="1:13" ht="51">
      <c r="B6" s="540"/>
      <c r="C6" s="578" t="s">
        <v>41</v>
      </c>
      <c r="D6" s="578"/>
      <c r="E6" s="578"/>
      <c r="F6" s="541" t="s">
        <v>1201</v>
      </c>
      <c r="G6" s="541" t="s">
        <v>1202</v>
      </c>
      <c r="H6" s="32"/>
      <c r="I6" s="542"/>
      <c r="J6" s="9"/>
      <c r="K6" s="9"/>
      <c r="L6" s="9"/>
      <c r="M6" s="9"/>
    </row>
    <row r="7" spans="1:13">
      <c r="B7" s="543"/>
      <c r="C7" s="544" t="s">
        <v>1203</v>
      </c>
      <c r="D7" s="544" t="s">
        <v>1204</v>
      </c>
      <c r="E7" s="545" t="s">
        <v>1205</v>
      </c>
      <c r="F7" s="546"/>
      <c r="G7" s="546"/>
      <c r="H7" s="9" t="s">
        <v>61</v>
      </c>
      <c r="I7" s="9"/>
      <c r="J7" s="13"/>
      <c r="K7" s="13"/>
      <c r="L7" s="13"/>
      <c r="M7" s="9"/>
    </row>
    <row r="8" spans="1:13">
      <c r="B8" s="543"/>
      <c r="C8" s="544"/>
      <c r="D8" s="544"/>
      <c r="E8" s="545"/>
      <c r="F8" s="546"/>
      <c r="G8" s="546"/>
      <c r="H8" s="9" t="s">
        <v>61</v>
      </c>
      <c r="I8" s="9"/>
      <c r="J8" s="9"/>
      <c r="K8" s="20"/>
      <c r="L8" s="547"/>
      <c r="M8" s="27"/>
    </row>
    <row r="9" spans="1:13">
      <c r="B9" s="548">
        <v>35462</v>
      </c>
      <c r="C9" s="544">
        <v>1938.054502900884</v>
      </c>
      <c r="D9" s="544" t="e">
        <v>#N/A</v>
      </c>
      <c r="E9" s="545" t="e">
        <v>#N/A</v>
      </c>
      <c r="F9" s="546"/>
      <c r="G9" s="546"/>
      <c r="H9" s="9" t="s">
        <v>61</v>
      </c>
      <c r="I9" s="9"/>
      <c r="J9" s="9"/>
      <c r="K9" s="20"/>
      <c r="L9" s="547"/>
      <c r="M9" s="27"/>
    </row>
    <row r="10" spans="1:13">
      <c r="B10" s="548">
        <v>35765</v>
      </c>
      <c r="C10" s="544">
        <v>1509.605891076759</v>
      </c>
      <c r="D10" s="544" t="e">
        <v>#N/A</v>
      </c>
      <c r="E10" s="545" t="e">
        <v>#N/A</v>
      </c>
      <c r="F10" s="546"/>
      <c r="G10" s="546"/>
      <c r="H10" s="9" t="s">
        <v>61</v>
      </c>
      <c r="I10" s="9"/>
      <c r="J10" s="9"/>
      <c r="K10" s="20"/>
      <c r="L10" s="547"/>
      <c r="M10" s="27"/>
    </row>
    <row r="11" spans="1:13">
      <c r="B11" s="548">
        <v>35796</v>
      </c>
      <c r="C11" s="544">
        <v>1478.184648964811</v>
      </c>
      <c r="D11" s="544" t="e">
        <v>#N/A</v>
      </c>
      <c r="E11" s="545" t="e">
        <v>#N/A</v>
      </c>
      <c r="F11" s="546"/>
      <c r="G11" s="546"/>
      <c r="H11" s="9" t="s">
        <v>61</v>
      </c>
      <c r="I11" s="9"/>
      <c r="J11" s="9"/>
      <c r="K11" s="20"/>
      <c r="L11" s="547"/>
      <c r="M11" s="27"/>
    </row>
    <row r="12" spans="1:13">
      <c r="B12" s="548">
        <v>35916</v>
      </c>
      <c r="C12" s="544" t="e">
        <v>#N/A</v>
      </c>
      <c r="D12" s="544">
        <v>1247.841908265437</v>
      </c>
      <c r="E12" s="545" t="e">
        <v>#N/A</v>
      </c>
      <c r="F12" s="546">
        <v>2584.5336558912459</v>
      </c>
      <c r="G12" s="546"/>
      <c r="H12" s="9" t="s">
        <v>61</v>
      </c>
      <c r="I12" s="9"/>
      <c r="J12" s="9"/>
      <c r="K12" s="20"/>
      <c r="L12" s="547"/>
      <c r="M12" s="27"/>
    </row>
    <row r="13" spans="1:13">
      <c r="B13" s="548">
        <v>35916</v>
      </c>
      <c r="C13" s="544" t="e">
        <v>#N/A</v>
      </c>
      <c r="D13" s="544">
        <v>1247.841908265437</v>
      </c>
      <c r="E13" s="545" t="e">
        <v>#N/A</v>
      </c>
      <c r="F13" s="546">
        <v>2584.5336558912459</v>
      </c>
      <c r="G13" s="546"/>
      <c r="H13" s="9" t="s">
        <v>61</v>
      </c>
      <c r="I13" s="9"/>
      <c r="J13" s="9"/>
      <c r="K13" s="20"/>
      <c r="L13" s="547"/>
      <c r="M13" s="27"/>
    </row>
    <row r="14" spans="1:13">
      <c r="B14" s="548">
        <v>36008</v>
      </c>
      <c r="C14" s="544" t="e">
        <v>#N/A</v>
      </c>
      <c r="D14" s="544">
        <v>1168.2895231302152</v>
      </c>
      <c r="E14" s="545" t="e">
        <v>#N/A</v>
      </c>
      <c r="F14" s="546">
        <v>2584.5336558912459</v>
      </c>
      <c r="G14" s="546"/>
      <c r="H14" s="9" t="s">
        <v>61</v>
      </c>
      <c r="I14" s="9"/>
      <c r="J14" s="9"/>
      <c r="K14" s="20"/>
      <c r="L14" s="547"/>
      <c r="M14" s="27"/>
    </row>
    <row r="15" spans="1:13">
      <c r="B15" s="548">
        <v>36008</v>
      </c>
      <c r="C15" s="544" t="e">
        <v>#N/A</v>
      </c>
      <c r="D15" s="544">
        <v>1168.2895231302152</v>
      </c>
      <c r="E15" s="545" t="e">
        <v>#N/A</v>
      </c>
      <c r="F15" s="546">
        <v>2584.5336558912459</v>
      </c>
      <c r="G15" s="546"/>
      <c r="H15" s="9" t="s">
        <v>61</v>
      </c>
      <c r="I15" s="9"/>
      <c r="J15" s="9"/>
      <c r="K15" s="20"/>
      <c r="L15" s="547"/>
      <c r="M15" s="27"/>
    </row>
    <row r="16" spans="1:13">
      <c r="B16" s="548">
        <v>36100</v>
      </c>
      <c r="C16" s="545" t="e">
        <v>#N/A</v>
      </c>
      <c r="D16" s="545">
        <v>1449.4748370116483</v>
      </c>
      <c r="E16" s="545" t="e">
        <v>#N/A</v>
      </c>
      <c r="F16" s="546">
        <v>2584.5336558912459</v>
      </c>
      <c r="G16" s="546"/>
      <c r="H16" s="9" t="s">
        <v>61</v>
      </c>
      <c r="I16" s="9"/>
      <c r="J16" s="9"/>
      <c r="K16" s="9"/>
      <c r="L16" s="9"/>
      <c r="M16" s="9"/>
    </row>
    <row r="17" spans="2:13">
      <c r="B17" s="548">
        <v>36100</v>
      </c>
      <c r="C17" s="545" t="e">
        <v>#N/A</v>
      </c>
      <c r="D17" s="545">
        <v>1449.4748370116483</v>
      </c>
      <c r="E17" s="545" t="e">
        <v>#N/A</v>
      </c>
      <c r="F17" s="546">
        <v>2584.5336558912459</v>
      </c>
      <c r="G17" s="546"/>
      <c r="H17" s="9" t="s">
        <v>61</v>
      </c>
      <c r="I17" s="9"/>
      <c r="J17" s="9"/>
      <c r="K17" s="9"/>
      <c r="L17" s="9"/>
      <c r="M17" s="9"/>
    </row>
    <row r="18" spans="2:13">
      <c r="B18" s="548">
        <v>36708</v>
      </c>
      <c r="C18" s="545" t="e">
        <v>#N/A</v>
      </c>
      <c r="D18" s="545" t="e">
        <v>#N/A</v>
      </c>
      <c r="E18" s="545">
        <v>715.35696225296829</v>
      </c>
      <c r="F18" s="546">
        <v>1663.7382682088153</v>
      </c>
      <c r="G18" s="546"/>
      <c r="H18" s="9" t="s">
        <v>61</v>
      </c>
      <c r="I18" s="9"/>
      <c r="J18" s="9"/>
      <c r="K18" s="9"/>
      <c r="L18" s="9"/>
      <c r="M18" s="211"/>
    </row>
    <row r="19" spans="2:13">
      <c r="B19" s="548">
        <v>36861</v>
      </c>
      <c r="C19" s="545" t="e">
        <v>#N/A</v>
      </c>
      <c r="D19" s="545" t="e">
        <v>#N/A</v>
      </c>
      <c r="E19" s="545">
        <v>994.26769949775883</v>
      </c>
      <c r="F19" s="546">
        <v>1663.7382682088153</v>
      </c>
      <c r="G19" s="546"/>
      <c r="H19" s="9" t="s">
        <v>61</v>
      </c>
      <c r="I19" s="9"/>
      <c r="J19" s="9"/>
      <c r="K19" s="9"/>
      <c r="L19" s="9"/>
      <c r="M19" s="211"/>
    </row>
    <row r="20" spans="2:13">
      <c r="B20" s="548">
        <v>36951</v>
      </c>
      <c r="C20" s="545" t="e">
        <v>#N/A</v>
      </c>
      <c r="D20" s="545">
        <v>1153.779560754657</v>
      </c>
      <c r="E20" s="545" t="e">
        <v>#N/A</v>
      </c>
      <c r="F20" s="546">
        <v>1454.7713262426475</v>
      </c>
      <c r="G20" s="546"/>
      <c r="H20" s="9" t="s">
        <v>61</v>
      </c>
      <c r="I20" s="9"/>
      <c r="J20" s="9"/>
      <c r="K20" s="9"/>
      <c r="L20" s="9"/>
      <c r="M20" s="211"/>
    </row>
    <row r="21" spans="2:13">
      <c r="B21" s="548">
        <v>36982</v>
      </c>
      <c r="C21" s="545" t="e">
        <v>#N/A</v>
      </c>
      <c r="D21" s="545" t="e">
        <v>#N/A</v>
      </c>
      <c r="E21" s="545">
        <v>737.76255524894555</v>
      </c>
      <c r="F21" s="546">
        <v>1454.7713262426475</v>
      </c>
      <c r="G21" s="546"/>
      <c r="H21" s="9" t="s">
        <v>61</v>
      </c>
      <c r="I21" s="9"/>
      <c r="J21" s="9"/>
      <c r="K21" s="9"/>
      <c r="L21" s="9"/>
      <c r="M21" s="211"/>
    </row>
    <row r="22" spans="2:13">
      <c r="B22" s="548">
        <v>37288</v>
      </c>
      <c r="C22" s="545" t="e">
        <v>#N/A</v>
      </c>
      <c r="D22" s="545">
        <v>963.42412691164839</v>
      </c>
      <c r="E22" s="545" t="e">
        <v>#N/A</v>
      </c>
      <c r="F22" s="546">
        <v>1283.9129339562685</v>
      </c>
      <c r="G22" s="546"/>
      <c r="H22" s="9" t="s">
        <v>61</v>
      </c>
      <c r="I22" s="9"/>
      <c r="J22" s="9"/>
      <c r="K22" s="9"/>
      <c r="L22" s="9"/>
      <c r="M22" s="211"/>
    </row>
    <row r="23" spans="2:13">
      <c r="B23" s="548">
        <v>37347</v>
      </c>
      <c r="C23" s="545" t="e">
        <v>#N/A</v>
      </c>
      <c r="D23" s="545" t="e">
        <v>#N/A</v>
      </c>
      <c r="E23" s="545">
        <v>730.88130645874548</v>
      </c>
      <c r="F23" s="546">
        <v>1283.9129339562685</v>
      </c>
      <c r="G23" s="546"/>
      <c r="H23" s="9" t="s">
        <v>61</v>
      </c>
      <c r="I23" s="9"/>
      <c r="J23" s="9"/>
      <c r="K23" s="9"/>
      <c r="L23" s="9"/>
      <c r="M23" s="211"/>
    </row>
    <row r="24" spans="2:13">
      <c r="B24" s="548">
        <v>37377</v>
      </c>
      <c r="C24" s="545" t="e">
        <v>#N/A</v>
      </c>
      <c r="D24" s="545">
        <v>874.25970393404373</v>
      </c>
      <c r="E24" s="545" t="e">
        <v>#N/A</v>
      </c>
      <c r="F24" s="546">
        <v>1283.9129339562685</v>
      </c>
      <c r="G24" s="546"/>
      <c r="H24" s="9" t="s">
        <v>61</v>
      </c>
      <c r="I24" s="9"/>
      <c r="J24" s="9"/>
      <c r="K24" s="9"/>
      <c r="L24" s="9"/>
      <c r="M24" s="211"/>
    </row>
    <row r="25" spans="2:13">
      <c r="B25" s="548">
        <v>37408</v>
      </c>
      <c r="C25" s="545" t="e">
        <v>#N/A</v>
      </c>
      <c r="D25" s="545" t="e">
        <v>#N/A</v>
      </c>
      <c r="E25" s="545">
        <v>980.35885227402343</v>
      </c>
      <c r="F25" s="546">
        <v>1283.9129339562685</v>
      </c>
      <c r="G25" s="546"/>
      <c r="H25" s="9" t="s">
        <v>61</v>
      </c>
      <c r="I25" s="9"/>
      <c r="J25" s="9"/>
      <c r="K25" s="9"/>
      <c r="L25" s="9"/>
      <c r="M25" s="211"/>
    </row>
    <row r="26" spans="2:13">
      <c r="B26" s="548">
        <v>37469</v>
      </c>
      <c r="C26" s="545" t="e">
        <v>#N/A</v>
      </c>
      <c r="D26" s="545">
        <v>875.26267728897801</v>
      </c>
      <c r="E26" s="545" t="e">
        <v>#N/A</v>
      </c>
      <c r="F26" s="546">
        <v>1283.9129339562685</v>
      </c>
      <c r="G26" s="546"/>
      <c r="H26" s="9" t="s">
        <v>61</v>
      </c>
      <c r="I26" s="9"/>
      <c r="J26" s="9"/>
      <c r="K26" s="9"/>
      <c r="L26" s="9"/>
      <c r="M26" s="9"/>
    </row>
    <row r="27" spans="2:13">
      <c r="B27" s="548">
        <v>37591</v>
      </c>
      <c r="C27" s="545" t="e">
        <v>#N/A</v>
      </c>
      <c r="D27" s="545" t="e">
        <v>#N/A</v>
      </c>
      <c r="E27" s="545">
        <v>992.14039539519013</v>
      </c>
      <c r="F27" s="546">
        <v>1283.9129339562685</v>
      </c>
      <c r="G27" s="546"/>
      <c r="H27" s="9" t="s">
        <v>61</v>
      </c>
      <c r="I27" s="9"/>
      <c r="J27" s="9"/>
      <c r="K27" s="9"/>
      <c r="L27" s="9"/>
      <c r="M27" s="9"/>
    </row>
    <row r="28" spans="2:13">
      <c r="B28" s="548">
        <v>37742</v>
      </c>
      <c r="C28" s="545" t="e">
        <v>#N/A</v>
      </c>
      <c r="D28" s="545">
        <v>1192.8607410439618</v>
      </c>
      <c r="E28" s="545" t="e">
        <v>#N/A</v>
      </c>
      <c r="F28" s="546">
        <v>1313.0879725959089</v>
      </c>
      <c r="G28" s="546"/>
      <c r="H28" s="9" t="s">
        <v>61</v>
      </c>
      <c r="I28" s="9"/>
      <c r="J28" s="9"/>
      <c r="K28" s="9"/>
      <c r="L28" s="9"/>
      <c r="M28" s="9"/>
    </row>
    <row r="29" spans="2:13">
      <c r="B29" s="548">
        <v>37773</v>
      </c>
      <c r="C29" s="545" t="e">
        <v>#N/A</v>
      </c>
      <c r="D29" s="545" t="e">
        <v>#N/A</v>
      </c>
      <c r="E29" s="545">
        <v>1151.5458852498537</v>
      </c>
      <c r="F29" s="546">
        <v>1313.0879725959089</v>
      </c>
      <c r="G29" s="546"/>
      <c r="H29" s="9" t="s">
        <v>61</v>
      </c>
      <c r="I29" s="9"/>
      <c r="J29" s="9"/>
      <c r="K29" s="9"/>
      <c r="L29" s="9"/>
      <c r="M29" s="9"/>
    </row>
    <row r="30" spans="2:13">
      <c r="B30" s="548">
        <v>37803</v>
      </c>
      <c r="C30" s="545" t="e">
        <v>#N/A</v>
      </c>
      <c r="D30" s="545">
        <v>1228.0316923068242</v>
      </c>
      <c r="E30" s="545" t="e">
        <v>#N/A</v>
      </c>
      <c r="F30" s="546">
        <v>1313.0879725959089</v>
      </c>
      <c r="G30" s="546"/>
      <c r="H30" s="9" t="s">
        <v>61</v>
      </c>
      <c r="I30" s="9"/>
      <c r="J30" s="9"/>
      <c r="K30" s="9"/>
      <c r="L30" s="9"/>
      <c r="M30" s="9"/>
    </row>
    <row r="31" spans="2:13">
      <c r="B31" s="548">
        <v>38322</v>
      </c>
      <c r="C31" s="545" t="e">
        <v>#N/A</v>
      </c>
      <c r="D31" s="545" t="e">
        <v>#N/A</v>
      </c>
      <c r="E31" s="545">
        <v>1180.4715863121721</v>
      </c>
      <c r="F31" s="546">
        <v>1324.2796806764902</v>
      </c>
      <c r="G31" s="546"/>
      <c r="H31" s="9" t="s">
        <v>61</v>
      </c>
      <c r="I31" s="9"/>
      <c r="J31" s="9"/>
      <c r="K31" s="9"/>
      <c r="L31" s="9"/>
      <c r="M31" s="9"/>
    </row>
    <row r="32" spans="2:13">
      <c r="B32" s="548">
        <v>38200</v>
      </c>
      <c r="C32" s="545" t="e">
        <v>#N/A</v>
      </c>
      <c r="D32" s="545">
        <v>1235.6128905994497</v>
      </c>
      <c r="E32" s="545" t="e">
        <v>#N/A</v>
      </c>
      <c r="F32" s="546">
        <v>1324.2796806764902</v>
      </c>
      <c r="G32" s="546"/>
      <c r="H32" s="9" t="s">
        <v>61</v>
      </c>
      <c r="I32" s="9"/>
      <c r="J32" s="9"/>
      <c r="K32" s="9"/>
      <c r="L32" s="9"/>
      <c r="M32" s="9"/>
    </row>
    <row r="33" spans="2:13">
      <c r="B33" s="548">
        <v>38412</v>
      </c>
      <c r="C33" s="545" t="e">
        <v>#N/A</v>
      </c>
      <c r="D33" s="545">
        <v>1350.4711046403454</v>
      </c>
      <c r="E33" s="545" t="e">
        <v>#N/A</v>
      </c>
      <c r="F33" s="546">
        <v>1227.2019894420821</v>
      </c>
      <c r="G33" s="546">
        <v>1431.982229767086</v>
      </c>
      <c r="H33" s="9" t="s">
        <v>61</v>
      </c>
      <c r="I33" s="9"/>
      <c r="J33" s="9"/>
      <c r="K33" s="9"/>
      <c r="L33" s="9"/>
      <c r="M33" s="9"/>
    </row>
    <row r="34" spans="2:13">
      <c r="B34" s="548">
        <v>38473</v>
      </c>
      <c r="C34" s="545" t="e">
        <v>#N/A</v>
      </c>
      <c r="D34" s="545">
        <v>1567.9609385897741</v>
      </c>
      <c r="E34" s="545" t="e">
        <v>#N/A</v>
      </c>
      <c r="F34" s="546">
        <v>1227.2019894420821</v>
      </c>
      <c r="G34" s="546">
        <v>1431.982229767086</v>
      </c>
      <c r="H34" s="9" t="s">
        <v>61</v>
      </c>
      <c r="I34" s="9"/>
      <c r="J34" s="9"/>
      <c r="K34" s="9"/>
      <c r="L34" s="9"/>
      <c r="M34" s="9"/>
    </row>
    <row r="35" spans="2:13">
      <c r="B35" s="548">
        <v>38657</v>
      </c>
      <c r="C35" s="545" t="e">
        <v>#N/A</v>
      </c>
      <c r="D35" s="545" t="e">
        <v>#N/A</v>
      </c>
      <c r="E35" s="545">
        <v>1541.7407584253983</v>
      </c>
      <c r="F35" s="546">
        <v>1227.2019894420821</v>
      </c>
      <c r="G35" s="546">
        <v>1431.982229767086</v>
      </c>
      <c r="H35" s="9" t="s">
        <v>61</v>
      </c>
      <c r="I35" s="9"/>
      <c r="J35" s="9"/>
      <c r="K35" s="9"/>
      <c r="L35" s="9"/>
      <c r="M35" s="9"/>
    </row>
    <row r="36" spans="2:13">
      <c r="B36" s="548">
        <v>38718</v>
      </c>
      <c r="C36" s="545" t="e">
        <v>#N/A</v>
      </c>
      <c r="D36" s="545" t="e">
        <v>#N/A</v>
      </c>
      <c r="E36" s="545">
        <v>1577.5401000611366</v>
      </c>
      <c r="F36" s="546">
        <v>1142.5775427399462</v>
      </c>
      <c r="G36" s="546">
        <v>1436.9980666086617</v>
      </c>
      <c r="H36" s="9" t="s">
        <v>61</v>
      </c>
      <c r="I36" s="9"/>
      <c r="J36" s="9"/>
      <c r="K36" s="9"/>
      <c r="L36" s="9"/>
      <c r="M36" s="9"/>
    </row>
    <row r="37" spans="2:13">
      <c r="B37" s="548">
        <v>38838</v>
      </c>
      <c r="C37" s="545" t="e">
        <v>#N/A</v>
      </c>
      <c r="D37" s="545" t="e">
        <v>#N/A</v>
      </c>
      <c r="E37" s="545">
        <v>1560.8635367653628</v>
      </c>
      <c r="F37" s="546">
        <v>1142.5775427399462</v>
      </c>
      <c r="G37" s="546">
        <v>1436.9980666086617</v>
      </c>
      <c r="H37" s="9" t="s">
        <v>61</v>
      </c>
      <c r="I37" s="9"/>
      <c r="J37" s="9"/>
      <c r="K37" s="9"/>
      <c r="L37" s="9"/>
      <c r="M37" s="9"/>
    </row>
    <row r="38" spans="2:13">
      <c r="B38" s="548">
        <v>38869</v>
      </c>
      <c r="C38" s="545" t="e">
        <v>#N/A</v>
      </c>
      <c r="D38" s="545" t="e">
        <v>#N/A</v>
      </c>
      <c r="E38" s="545">
        <v>1424.6365618628922</v>
      </c>
      <c r="F38" s="546">
        <v>1142.5775427399462</v>
      </c>
      <c r="G38" s="546">
        <v>1436.9980666086617</v>
      </c>
      <c r="H38" s="9" t="s">
        <v>61</v>
      </c>
      <c r="I38" s="9"/>
      <c r="J38" s="9"/>
      <c r="K38" s="9"/>
      <c r="L38" s="9"/>
      <c r="M38" s="9"/>
    </row>
    <row r="39" spans="2:13">
      <c r="B39" s="548">
        <v>38899</v>
      </c>
      <c r="C39" s="545" t="e">
        <v>#N/A</v>
      </c>
      <c r="D39" s="545" t="e">
        <v>#N/A</v>
      </c>
      <c r="E39" s="545">
        <v>1471.260428310936</v>
      </c>
      <c r="F39" s="546">
        <v>1142.5775427399462</v>
      </c>
      <c r="G39" s="546">
        <v>1436.9980666086617</v>
      </c>
      <c r="H39" s="9" t="s">
        <v>61</v>
      </c>
      <c r="I39" s="9"/>
      <c r="J39" s="9"/>
      <c r="K39" s="9"/>
      <c r="L39" s="9"/>
      <c r="M39" s="9"/>
    </row>
    <row r="40" spans="2:13">
      <c r="B40" s="548">
        <v>38899</v>
      </c>
      <c r="C40" s="545" t="e">
        <v>#N/A</v>
      </c>
      <c r="D40" s="545" t="e">
        <v>#N/A</v>
      </c>
      <c r="E40" s="545">
        <v>1471.260428310936</v>
      </c>
      <c r="F40" s="546">
        <v>1142.5775427399462</v>
      </c>
      <c r="G40" s="546">
        <v>1436.9980666086617</v>
      </c>
      <c r="H40" s="9" t="s">
        <v>61</v>
      </c>
      <c r="I40" s="9"/>
      <c r="J40" s="9"/>
      <c r="K40" s="9"/>
      <c r="L40" s="9"/>
      <c r="M40" s="9"/>
    </row>
    <row r="41" spans="2:13">
      <c r="B41" s="548">
        <v>38961</v>
      </c>
      <c r="C41" s="545" t="e">
        <v>#N/A</v>
      </c>
      <c r="D41" s="545" t="e">
        <v>#N/A</v>
      </c>
      <c r="E41" s="545">
        <v>1362.0301343557755</v>
      </c>
      <c r="F41" s="546">
        <v>1142.5775427399462</v>
      </c>
      <c r="G41" s="546">
        <v>1436.9980666086617</v>
      </c>
      <c r="H41" s="9" t="s">
        <v>61</v>
      </c>
      <c r="I41" s="9"/>
      <c r="J41" s="9"/>
      <c r="K41" s="9"/>
      <c r="L41" s="9"/>
      <c r="M41" s="9"/>
    </row>
    <row r="42" spans="2:13">
      <c r="B42" s="548">
        <v>38961</v>
      </c>
      <c r="C42" s="545" t="e">
        <v>#N/A</v>
      </c>
      <c r="D42" s="545" t="e">
        <v>#N/A</v>
      </c>
      <c r="E42" s="545">
        <v>1362.0301343557755</v>
      </c>
      <c r="F42" s="546">
        <v>1142.5775427399462</v>
      </c>
      <c r="G42" s="546">
        <v>1436.9980666086617</v>
      </c>
      <c r="H42" s="9" t="s">
        <v>61</v>
      </c>
      <c r="I42" s="9"/>
      <c r="J42" s="9"/>
      <c r="K42" s="9"/>
      <c r="L42" s="9"/>
      <c r="M42" s="9"/>
    </row>
    <row r="43" spans="2:13">
      <c r="B43" s="548">
        <v>39142</v>
      </c>
      <c r="C43" s="545" t="e">
        <v>#N/A</v>
      </c>
      <c r="D43" s="545" t="e">
        <v>#N/A</v>
      </c>
      <c r="E43" s="545">
        <v>1542.8039891760475</v>
      </c>
      <c r="F43" s="546">
        <v>1173.2408925901698</v>
      </c>
      <c r="G43" s="546">
        <v>1698.2229600250157</v>
      </c>
      <c r="H43" s="9" t="s">
        <v>61</v>
      </c>
      <c r="I43" s="9"/>
      <c r="J43" s="9"/>
      <c r="K43" s="9"/>
      <c r="L43" s="9"/>
      <c r="M43" s="9"/>
    </row>
    <row r="44" spans="2:13">
      <c r="B44" s="548">
        <v>39142</v>
      </c>
      <c r="C44" s="545" t="e">
        <v>#N/A</v>
      </c>
      <c r="D44" s="545" t="e">
        <v>#N/A</v>
      </c>
      <c r="E44" s="545">
        <v>1542.8039891760475</v>
      </c>
      <c r="F44" s="546">
        <v>1173.2408925901698</v>
      </c>
      <c r="G44" s="546">
        <v>1698.2229600250157</v>
      </c>
      <c r="H44" s="9" t="s">
        <v>61</v>
      </c>
      <c r="I44" s="9"/>
      <c r="J44" s="9"/>
      <c r="K44" s="9"/>
      <c r="L44" s="9"/>
      <c r="M44" s="9"/>
    </row>
    <row r="45" spans="2:13">
      <c r="B45" s="548">
        <v>39142</v>
      </c>
      <c r="C45" s="545" t="e">
        <v>#N/A</v>
      </c>
      <c r="D45" s="545" t="e">
        <v>#N/A</v>
      </c>
      <c r="E45" s="545">
        <v>1542.8039891760475</v>
      </c>
      <c r="F45" s="546">
        <v>1173.2408925901698</v>
      </c>
      <c r="G45" s="546">
        <v>1698.2229600250157</v>
      </c>
      <c r="H45" s="9" t="s">
        <v>61</v>
      </c>
      <c r="I45" s="9"/>
      <c r="J45" s="9"/>
      <c r="K45" s="9"/>
      <c r="L45" s="9"/>
      <c r="M45" s="9"/>
    </row>
    <row r="46" spans="2:13">
      <c r="B46" s="548">
        <v>39173</v>
      </c>
      <c r="C46" s="545" t="e">
        <v>#N/A</v>
      </c>
      <c r="D46" s="545">
        <v>1409.0953712436756</v>
      </c>
      <c r="E46" s="545" t="e">
        <v>#N/A</v>
      </c>
      <c r="F46" s="546">
        <v>1173.2408925901698</v>
      </c>
      <c r="G46" s="546">
        <v>1698.2229600250157</v>
      </c>
      <c r="H46" s="9" t="s">
        <v>61</v>
      </c>
      <c r="I46" s="9"/>
      <c r="J46" s="9"/>
      <c r="K46" s="9"/>
      <c r="L46" s="9"/>
      <c r="M46" s="9"/>
    </row>
    <row r="47" spans="2:13">
      <c r="B47" s="548">
        <v>39203</v>
      </c>
      <c r="C47" s="545" t="e">
        <v>#N/A</v>
      </c>
      <c r="D47" s="545" t="e">
        <v>#N/A</v>
      </c>
      <c r="E47" s="545">
        <v>1225.5331617021975</v>
      </c>
      <c r="F47" s="546">
        <v>1173.2408925901698</v>
      </c>
      <c r="G47" s="546">
        <v>1698.2229600250157</v>
      </c>
      <c r="H47" s="9" t="s">
        <v>61</v>
      </c>
      <c r="I47" s="9"/>
      <c r="J47" s="9"/>
      <c r="K47" s="9"/>
      <c r="L47" s="9"/>
      <c r="M47" s="9"/>
    </row>
    <row r="48" spans="2:13">
      <c r="B48" s="548">
        <v>39234</v>
      </c>
      <c r="C48" s="545" t="e">
        <v>#N/A</v>
      </c>
      <c r="D48" s="545" t="e">
        <v>#N/A</v>
      </c>
      <c r="E48" s="545">
        <v>1681.6088984122707</v>
      </c>
      <c r="F48" s="546">
        <v>1173.2408925901698</v>
      </c>
      <c r="G48" s="546">
        <v>1698.2229600250157</v>
      </c>
      <c r="H48" s="9" t="s">
        <v>61</v>
      </c>
      <c r="I48" s="9"/>
      <c r="J48" s="9"/>
      <c r="K48" s="9"/>
      <c r="L48" s="9"/>
      <c r="M48" s="9"/>
    </row>
    <row r="49" spans="2:13">
      <c r="B49" s="548">
        <v>39234</v>
      </c>
      <c r="C49" s="545" t="e">
        <v>#N/A</v>
      </c>
      <c r="D49" s="545" t="e">
        <v>#N/A</v>
      </c>
      <c r="E49" s="545">
        <v>1681.6088984122707</v>
      </c>
      <c r="F49" s="546">
        <v>1173.2408925901698</v>
      </c>
      <c r="G49" s="546">
        <v>1698.2229600250157</v>
      </c>
      <c r="H49" s="9" t="s">
        <v>61</v>
      </c>
      <c r="I49" s="9"/>
      <c r="J49" s="9"/>
      <c r="K49" s="9"/>
      <c r="L49" s="9"/>
      <c r="M49" s="9"/>
    </row>
    <row r="50" spans="2:13">
      <c r="B50" s="548">
        <v>39234</v>
      </c>
      <c r="C50" s="545" t="e">
        <v>#N/A</v>
      </c>
      <c r="D50" s="545" t="e">
        <v>#N/A</v>
      </c>
      <c r="E50" s="545">
        <v>1681.6088984122707</v>
      </c>
      <c r="F50" s="546">
        <v>1173.2408925901698</v>
      </c>
      <c r="G50" s="546">
        <v>1698.2229600250157</v>
      </c>
      <c r="H50" s="9" t="s">
        <v>61</v>
      </c>
      <c r="K50" s="9"/>
      <c r="L50" s="9"/>
      <c r="M50" s="9"/>
    </row>
    <row r="51" spans="2:13">
      <c r="B51" s="548">
        <v>39234</v>
      </c>
      <c r="C51" s="545" t="e">
        <v>#N/A</v>
      </c>
      <c r="D51" s="545" t="e">
        <v>#N/A</v>
      </c>
      <c r="E51" s="545">
        <v>1681.6088984122707</v>
      </c>
      <c r="F51" s="546">
        <v>1173.2408925901698</v>
      </c>
      <c r="G51" s="546">
        <v>1698.2229600250157</v>
      </c>
      <c r="H51" s="9" t="s">
        <v>61</v>
      </c>
      <c r="I51" s="9"/>
      <c r="K51" s="9"/>
      <c r="L51" s="9"/>
      <c r="M51" s="9"/>
    </row>
    <row r="52" spans="2:13">
      <c r="B52" s="548">
        <v>39264</v>
      </c>
      <c r="C52" s="545">
        <v>1852.2650358932683</v>
      </c>
      <c r="D52" s="545" t="e">
        <v>#N/A</v>
      </c>
      <c r="E52" s="545" t="e">
        <v>#N/A</v>
      </c>
      <c r="F52" s="546">
        <v>1173.2408925901698</v>
      </c>
      <c r="G52" s="546">
        <v>1698.2229600250157</v>
      </c>
      <c r="H52" s="9" t="s">
        <v>61</v>
      </c>
      <c r="I52" s="9"/>
      <c r="J52" s="9"/>
      <c r="K52" s="9"/>
      <c r="L52" s="9"/>
      <c r="M52" s="9"/>
    </row>
    <row r="53" spans="2:13">
      <c r="B53" s="548">
        <v>39295</v>
      </c>
      <c r="C53" s="545">
        <v>2382.7358010185112</v>
      </c>
      <c r="D53" s="545" t="e">
        <v>#N/A</v>
      </c>
      <c r="E53" s="545" t="e">
        <v>#N/A</v>
      </c>
      <c r="F53" s="546">
        <v>1173.2408925901698</v>
      </c>
      <c r="G53" s="546">
        <v>1698.2229600250157</v>
      </c>
      <c r="H53" s="9" t="s">
        <v>61</v>
      </c>
      <c r="I53" s="9"/>
      <c r="J53" s="9"/>
      <c r="K53" s="9"/>
      <c r="L53" s="9"/>
      <c r="M53" s="9"/>
    </row>
    <row r="54" spans="2:13">
      <c r="B54" s="548">
        <v>39326</v>
      </c>
      <c r="C54" s="545" t="e">
        <v>#N/A</v>
      </c>
      <c r="D54" s="545" t="e">
        <v>#N/A</v>
      </c>
      <c r="E54" s="545">
        <v>1659.3886755958192</v>
      </c>
      <c r="F54" s="546">
        <v>1173.2408925901698</v>
      </c>
      <c r="G54" s="546">
        <v>1698.2229600250157</v>
      </c>
      <c r="H54" s="9" t="s">
        <v>61</v>
      </c>
      <c r="I54" s="9"/>
      <c r="J54" s="9"/>
      <c r="K54" s="9"/>
      <c r="L54" s="9"/>
      <c r="M54" s="9"/>
    </row>
    <row r="55" spans="2:13">
      <c r="B55" s="548">
        <v>39326</v>
      </c>
      <c r="C55" s="545" t="e">
        <v>#N/A</v>
      </c>
      <c r="D55" s="545" t="e">
        <v>#N/A</v>
      </c>
      <c r="E55" s="545">
        <v>1659.3886755958192</v>
      </c>
      <c r="F55" s="546">
        <v>1173.2408925901698</v>
      </c>
      <c r="G55" s="546">
        <v>1698.2229600250157</v>
      </c>
      <c r="H55" s="9" t="s">
        <v>61</v>
      </c>
      <c r="I55" s="9"/>
      <c r="J55" s="9"/>
      <c r="K55" s="9"/>
      <c r="L55" s="9"/>
      <c r="M55" s="9"/>
    </row>
    <row r="56" spans="2:13">
      <c r="B56" s="548">
        <v>39356</v>
      </c>
      <c r="C56" s="545" t="e">
        <v>#N/A</v>
      </c>
      <c r="D56" s="545" t="e">
        <v>#N/A</v>
      </c>
      <c r="E56" s="545">
        <v>1757.4126665447109</v>
      </c>
      <c r="F56" s="546">
        <v>1173.2408925901698</v>
      </c>
      <c r="G56" s="546">
        <v>1698.2229600250157</v>
      </c>
      <c r="H56" s="9" t="s">
        <v>61</v>
      </c>
      <c r="I56" s="9"/>
      <c r="J56" s="9"/>
      <c r="K56" s="9"/>
      <c r="L56" s="9"/>
      <c r="M56" s="9"/>
    </row>
    <row r="57" spans="2:13">
      <c r="B57" s="548">
        <v>39356</v>
      </c>
      <c r="C57" s="545" t="e">
        <v>#N/A</v>
      </c>
      <c r="D57" s="545" t="e">
        <v>#N/A</v>
      </c>
      <c r="E57" s="545">
        <v>1757.4126665447109</v>
      </c>
      <c r="F57" s="546">
        <v>1173.2408925901698</v>
      </c>
      <c r="G57" s="546">
        <v>1698.2229600250157</v>
      </c>
      <c r="H57" s="9" t="s">
        <v>61</v>
      </c>
      <c r="I57" s="9"/>
      <c r="J57" s="9"/>
      <c r="K57" s="9"/>
      <c r="L57" s="9"/>
      <c r="M57" s="9"/>
    </row>
    <row r="58" spans="2:13">
      <c r="B58" s="548">
        <v>39387</v>
      </c>
      <c r="C58" s="545" t="e">
        <v>#N/A</v>
      </c>
      <c r="D58" s="545" t="e">
        <v>#N/A</v>
      </c>
      <c r="E58" s="545">
        <v>1842.1096384377602</v>
      </c>
      <c r="F58" s="546">
        <v>1173.2408925901698</v>
      </c>
      <c r="G58" s="546">
        <v>1698.2229600250157</v>
      </c>
      <c r="H58" s="9" t="s">
        <v>61</v>
      </c>
      <c r="I58" s="9"/>
      <c r="J58" s="9"/>
      <c r="K58" s="9"/>
      <c r="L58" s="9"/>
      <c r="M58" s="9"/>
    </row>
    <row r="59" spans="2:13">
      <c r="B59" s="548">
        <v>39417</v>
      </c>
      <c r="C59" s="545" t="e">
        <v>#N/A</v>
      </c>
      <c r="D59" s="545" t="e">
        <v>#N/A</v>
      </c>
      <c r="E59" s="545">
        <v>1631.3192183120198</v>
      </c>
      <c r="F59" s="546">
        <v>1173.2408925901698</v>
      </c>
      <c r="G59" s="546">
        <v>1698.2229600250157</v>
      </c>
      <c r="H59" s="9" t="s">
        <v>61</v>
      </c>
      <c r="I59" s="9"/>
      <c r="J59" s="9"/>
      <c r="K59" s="9"/>
      <c r="L59" s="9"/>
      <c r="M59" s="9"/>
    </row>
    <row r="60" spans="2:13">
      <c r="B60" s="548">
        <v>39448</v>
      </c>
      <c r="C60" s="545" t="e">
        <v>#N/A</v>
      </c>
      <c r="D60" s="545">
        <v>2062.0242516869603</v>
      </c>
      <c r="E60" s="545" t="e">
        <v>#N/A</v>
      </c>
      <c r="F60" s="546">
        <v>1128.1002662674489</v>
      </c>
      <c r="G60" s="546">
        <v>1941.1687971775673</v>
      </c>
      <c r="H60" s="9" t="s">
        <v>61</v>
      </c>
      <c r="I60" s="9"/>
      <c r="J60" s="9"/>
      <c r="K60" s="9"/>
      <c r="L60" s="9"/>
      <c r="M60" s="9"/>
    </row>
    <row r="61" spans="2:13">
      <c r="B61" s="548">
        <v>39448</v>
      </c>
      <c r="C61" s="545" t="e">
        <v>#N/A</v>
      </c>
      <c r="D61" s="545">
        <v>2062.0242516869603</v>
      </c>
      <c r="E61" s="545" t="e">
        <v>#N/A</v>
      </c>
      <c r="F61" s="546">
        <v>1128.1002662674489</v>
      </c>
      <c r="G61" s="546">
        <v>1941.1687971775673</v>
      </c>
      <c r="H61" s="9" t="s">
        <v>61</v>
      </c>
      <c r="I61" s="9"/>
      <c r="J61" s="9"/>
      <c r="K61" s="9"/>
      <c r="L61" s="9"/>
      <c r="M61" s="9"/>
    </row>
    <row r="62" spans="2:13">
      <c r="B62" s="548">
        <v>39479</v>
      </c>
      <c r="C62" s="545" t="e">
        <v>#N/A</v>
      </c>
      <c r="D62" s="545" t="e">
        <v>#N/A</v>
      </c>
      <c r="E62" s="545">
        <v>1750.1408967553871</v>
      </c>
      <c r="F62" s="546">
        <v>1128.1002662674489</v>
      </c>
      <c r="G62" s="546">
        <v>1941.1687971775673</v>
      </c>
      <c r="H62" s="9" t="s">
        <v>61</v>
      </c>
      <c r="I62" s="9"/>
      <c r="J62" s="9"/>
      <c r="K62" s="9"/>
      <c r="L62" s="9"/>
      <c r="M62" s="9"/>
    </row>
    <row r="63" spans="2:13">
      <c r="B63" s="548">
        <v>39508</v>
      </c>
      <c r="C63" s="545" t="e">
        <v>#N/A</v>
      </c>
      <c r="D63" s="545" t="e">
        <v>#N/A</v>
      </c>
      <c r="E63" s="545">
        <v>1662.4437981153617</v>
      </c>
      <c r="F63" s="546">
        <v>1128.1002662674489</v>
      </c>
      <c r="G63" s="546">
        <v>1941.1687971775673</v>
      </c>
      <c r="H63" s="9" t="s">
        <v>61</v>
      </c>
      <c r="I63" s="9"/>
      <c r="J63" s="9"/>
      <c r="K63" s="9"/>
      <c r="L63" s="9"/>
      <c r="M63" s="9"/>
    </row>
    <row r="64" spans="2:13">
      <c r="B64" s="548">
        <v>39539</v>
      </c>
      <c r="C64" s="545" t="e">
        <v>#N/A</v>
      </c>
      <c r="D64" s="545" t="e">
        <v>#N/A</v>
      </c>
      <c r="E64" s="545">
        <v>2196.8501090990244</v>
      </c>
      <c r="F64" s="546">
        <v>1128.1002662674489</v>
      </c>
      <c r="G64" s="546">
        <v>1941.1687971775673</v>
      </c>
      <c r="H64" s="9" t="s">
        <v>61</v>
      </c>
      <c r="I64" s="9"/>
      <c r="J64" s="9"/>
      <c r="K64" s="9"/>
      <c r="L64" s="9"/>
      <c r="M64" s="9"/>
    </row>
    <row r="65" spans="2:13">
      <c r="B65" s="548">
        <v>39539</v>
      </c>
      <c r="C65" s="545" t="e">
        <v>#N/A</v>
      </c>
      <c r="D65" s="545" t="e">
        <v>#N/A</v>
      </c>
      <c r="E65" s="545">
        <v>2196.8501090990244</v>
      </c>
      <c r="F65" s="546">
        <v>1128.1002662674489</v>
      </c>
      <c r="G65" s="546">
        <v>1941.1687971775673</v>
      </c>
      <c r="H65" s="9" t="s">
        <v>61</v>
      </c>
      <c r="I65" s="9"/>
      <c r="J65" s="9"/>
      <c r="K65" s="9"/>
      <c r="L65" s="9"/>
      <c r="M65" s="9"/>
    </row>
    <row r="66" spans="2:13">
      <c r="B66" s="548">
        <v>39600</v>
      </c>
      <c r="C66" s="545" t="e">
        <v>#N/A</v>
      </c>
      <c r="D66" s="545" t="e">
        <v>#N/A</v>
      </c>
      <c r="E66" s="545">
        <v>2029.795343713497</v>
      </c>
      <c r="F66" s="546">
        <v>1128.1002662674489</v>
      </c>
      <c r="G66" s="546">
        <v>1941.1687971775673</v>
      </c>
      <c r="H66" s="9" t="s">
        <v>61</v>
      </c>
      <c r="I66" s="9"/>
      <c r="J66" s="9"/>
      <c r="K66" s="9"/>
      <c r="L66" s="9"/>
      <c r="M66" s="9"/>
    </row>
    <row r="67" spans="2:13">
      <c r="B67" s="548">
        <v>39661</v>
      </c>
      <c r="C67" s="545">
        <v>1896.2459531674235</v>
      </c>
      <c r="D67" s="545" t="e">
        <v>#N/A</v>
      </c>
      <c r="E67" s="545" t="e">
        <v>#N/A</v>
      </c>
      <c r="F67" s="546">
        <v>1128.1002662674489</v>
      </c>
      <c r="G67" s="546">
        <v>1941.1687971775673</v>
      </c>
      <c r="H67" s="9" t="s">
        <v>61</v>
      </c>
      <c r="I67" s="9"/>
      <c r="J67" s="9"/>
      <c r="K67" s="9"/>
      <c r="L67" s="9"/>
      <c r="M67" s="9"/>
    </row>
    <row r="68" spans="2:13">
      <c r="B68" s="548">
        <v>39722</v>
      </c>
      <c r="C68" s="545" t="e">
        <v>#N/A</v>
      </c>
      <c r="D68" s="545">
        <v>1808.658618632086</v>
      </c>
      <c r="E68" s="545" t="e">
        <v>#N/A</v>
      </c>
      <c r="F68" s="546">
        <v>1128.1002662674489</v>
      </c>
      <c r="G68" s="546">
        <v>1941.1687971775673</v>
      </c>
      <c r="H68" s="9" t="s">
        <v>61</v>
      </c>
      <c r="I68" s="9"/>
      <c r="J68" s="9"/>
      <c r="K68" s="9"/>
      <c r="L68" s="9"/>
      <c r="M68" s="9"/>
    </row>
    <row r="69" spans="2:13">
      <c r="B69" s="548">
        <v>39753</v>
      </c>
      <c r="C69" s="545" t="e">
        <v>#N/A</v>
      </c>
      <c r="D69" s="545">
        <v>1836.811787660238</v>
      </c>
      <c r="E69" s="545" t="e">
        <v>#N/A</v>
      </c>
      <c r="F69" s="546">
        <v>1128.1002662674489</v>
      </c>
      <c r="G69" s="546">
        <v>1941.1687971775673</v>
      </c>
      <c r="H69" s="9" t="s">
        <v>61</v>
      </c>
      <c r="I69" s="9"/>
      <c r="J69" s="9"/>
      <c r="K69" s="9"/>
      <c r="L69" s="9"/>
      <c r="M69" s="9"/>
    </row>
    <row r="70" spans="2:13">
      <c r="B70" s="548">
        <v>39753</v>
      </c>
      <c r="C70" s="545" t="e">
        <v>#N/A</v>
      </c>
      <c r="D70" s="545">
        <v>1836.811787660238</v>
      </c>
      <c r="E70" s="545" t="e">
        <v>#N/A</v>
      </c>
      <c r="F70" s="546">
        <v>1128.1002662674489</v>
      </c>
      <c r="G70" s="546">
        <v>1941.1687971775673</v>
      </c>
      <c r="H70" s="9" t="s">
        <v>61</v>
      </c>
      <c r="I70" s="9"/>
      <c r="J70" s="9"/>
      <c r="K70" s="9"/>
      <c r="L70" s="9"/>
      <c r="M70" s="9"/>
    </row>
    <row r="71" spans="2:13">
      <c r="B71" s="548">
        <v>39783</v>
      </c>
      <c r="C71" s="545">
        <v>2080.0014341993183</v>
      </c>
      <c r="D71" s="545" t="e">
        <v>#N/A</v>
      </c>
      <c r="E71" s="545" t="e">
        <v>#N/A</v>
      </c>
      <c r="F71" s="546">
        <v>1128.1002662674489</v>
      </c>
      <c r="G71" s="546">
        <v>1941.1687971775673</v>
      </c>
      <c r="H71" s="9" t="s">
        <v>61</v>
      </c>
      <c r="I71" s="9"/>
      <c r="J71" s="9"/>
      <c r="K71" s="9"/>
      <c r="L71" s="9"/>
      <c r="M71" s="9"/>
    </row>
    <row r="72" spans="2:13">
      <c r="B72" s="548">
        <v>39845</v>
      </c>
      <c r="C72" s="545">
        <v>1475.4535464562689</v>
      </c>
      <c r="D72" s="545" t="e">
        <v>#N/A</v>
      </c>
      <c r="E72" s="545" t="e">
        <v>#N/A</v>
      </c>
      <c r="F72" s="546">
        <v>1074.0515676051564</v>
      </c>
      <c r="G72" s="546">
        <v>1785.9595853967307</v>
      </c>
      <c r="H72" s="9" t="s">
        <v>61</v>
      </c>
      <c r="I72" s="9"/>
      <c r="J72" s="9"/>
      <c r="K72" s="9"/>
      <c r="L72" s="9"/>
      <c r="M72" s="9"/>
    </row>
    <row r="73" spans="2:13">
      <c r="B73" s="548">
        <v>39873</v>
      </c>
      <c r="C73" s="545" t="e">
        <v>#N/A</v>
      </c>
      <c r="D73" s="545">
        <v>1712.6773917635173</v>
      </c>
      <c r="E73" s="545" t="e">
        <v>#N/A</v>
      </c>
      <c r="F73" s="546">
        <v>1074.0515676051564</v>
      </c>
      <c r="G73" s="546">
        <v>1785.9595853967307</v>
      </c>
      <c r="H73" s="9" t="s">
        <v>61</v>
      </c>
      <c r="I73" s="9"/>
      <c r="J73" s="9"/>
      <c r="K73" s="9"/>
      <c r="L73" s="9"/>
      <c r="M73" s="9"/>
    </row>
    <row r="74" spans="2:13">
      <c r="B74" s="548">
        <v>39912</v>
      </c>
      <c r="C74" s="545" t="e">
        <v>#N/A</v>
      </c>
      <c r="D74" s="545">
        <v>1318.8444536400832</v>
      </c>
      <c r="E74" s="545" t="e">
        <v>#N/A</v>
      </c>
      <c r="F74" s="546">
        <v>1074.0515676051564</v>
      </c>
      <c r="G74" s="546">
        <v>1785.9595853967307</v>
      </c>
      <c r="H74" s="9" t="s">
        <v>61</v>
      </c>
      <c r="I74" s="9"/>
      <c r="J74" s="9"/>
      <c r="K74" s="9"/>
      <c r="L74" s="9"/>
      <c r="M74" s="9"/>
    </row>
    <row r="75" spans="2:13">
      <c r="B75" s="548">
        <v>39934</v>
      </c>
      <c r="C75" s="545">
        <v>1601.092901294473</v>
      </c>
      <c r="D75" s="545" t="e">
        <v>#N/A</v>
      </c>
      <c r="E75" s="545" t="e">
        <v>#N/A</v>
      </c>
      <c r="F75" s="546">
        <v>1074.0515676051564</v>
      </c>
      <c r="G75" s="546">
        <v>1785.9595853967307</v>
      </c>
      <c r="H75" s="9" t="s">
        <v>61</v>
      </c>
      <c r="I75" s="9"/>
      <c r="J75" s="9"/>
      <c r="K75" s="9"/>
      <c r="L75" s="9"/>
      <c r="M75" s="9"/>
    </row>
    <row r="76" spans="2:13">
      <c r="B76" s="548">
        <v>39965</v>
      </c>
      <c r="C76" s="545" t="e">
        <v>#N/A</v>
      </c>
      <c r="D76" s="545">
        <v>1759.5711971057874</v>
      </c>
      <c r="E76" s="545" t="e">
        <v>#N/A</v>
      </c>
      <c r="F76" s="546">
        <v>1074.0515676051564</v>
      </c>
      <c r="G76" s="546">
        <v>1785.9595853967307</v>
      </c>
      <c r="H76" s="9" t="s">
        <v>61</v>
      </c>
      <c r="I76" s="9"/>
      <c r="J76" s="9"/>
      <c r="K76" s="9"/>
      <c r="L76" s="9"/>
      <c r="M76" s="9"/>
    </row>
    <row r="77" spans="2:13">
      <c r="B77" s="548">
        <v>39995</v>
      </c>
      <c r="C77" s="545">
        <v>1941.0020332582544</v>
      </c>
      <c r="D77" s="545" t="e">
        <v>#N/A</v>
      </c>
      <c r="E77" s="545" t="e">
        <v>#N/A</v>
      </c>
      <c r="F77" s="546">
        <v>1074.0515676051564</v>
      </c>
      <c r="G77" s="546">
        <v>1785.9595853967307</v>
      </c>
      <c r="H77" s="9" t="s">
        <v>61</v>
      </c>
      <c r="I77" s="9"/>
      <c r="J77" s="9"/>
      <c r="K77" s="9"/>
      <c r="L77" s="9"/>
      <c r="M77" s="9"/>
    </row>
    <row r="78" spans="2:13">
      <c r="B78" s="548">
        <v>39995</v>
      </c>
      <c r="C78" s="545">
        <v>1941.0020332582544</v>
      </c>
      <c r="D78" s="545" t="e">
        <v>#N/A</v>
      </c>
      <c r="E78" s="545" t="e">
        <v>#N/A</v>
      </c>
      <c r="F78" s="546">
        <v>1074.0515676051564</v>
      </c>
      <c r="G78" s="546">
        <v>1785.9595853967307</v>
      </c>
      <c r="H78" s="9" t="s">
        <v>61</v>
      </c>
      <c r="I78" s="9"/>
      <c r="J78" s="9"/>
      <c r="K78" s="9"/>
      <c r="L78" s="9"/>
      <c r="M78" s="9"/>
    </row>
    <row r="79" spans="2:13">
      <c r="B79" s="548">
        <v>40026</v>
      </c>
      <c r="C79" s="545" t="e">
        <v>#N/A</v>
      </c>
      <c r="D79" s="545" t="e">
        <v>#N/A</v>
      </c>
      <c r="E79" s="545">
        <v>1642.5062210357469</v>
      </c>
      <c r="F79" s="546">
        <v>1074.0515676051564</v>
      </c>
      <c r="G79" s="546">
        <v>1785.9595853967307</v>
      </c>
      <c r="H79" s="9" t="s">
        <v>61</v>
      </c>
      <c r="I79" s="9"/>
      <c r="J79" s="9"/>
      <c r="K79" s="9"/>
      <c r="L79" s="9"/>
      <c r="M79" s="9"/>
    </row>
    <row r="80" spans="2:13">
      <c r="B80" s="548">
        <v>40057</v>
      </c>
      <c r="C80" s="545">
        <v>2013.811338292275</v>
      </c>
      <c r="D80" s="545" t="e">
        <v>#N/A</v>
      </c>
      <c r="E80" s="545" t="e">
        <v>#N/A</v>
      </c>
      <c r="F80" s="546">
        <v>1074.0515676051564</v>
      </c>
      <c r="G80" s="546">
        <v>1785.9595853967307</v>
      </c>
      <c r="H80" s="9" t="s">
        <v>61</v>
      </c>
      <c r="I80" s="9"/>
      <c r="J80" s="9"/>
      <c r="K80" s="9"/>
      <c r="L80" s="9"/>
      <c r="M80" s="9"/>
    </row>
    <row r="81" spans="2:13">
      <c r="B81" s="548">
        <v>40087</v>
      </c>
      <c r="C81" s="545" t="e">
        <v>#N/A</v>
      </c>
      <c r="D81" s="545" t="e">
        <v>#N/A</v>
      </c>
      <c r="E81" s="545">
        <v>1908.3602317658233</v>
      </c>
      <c r="F81" s="546">
        <v>1074.0515676051564</v>
      </c>
      <c r="G81" s="546">
        <v>1785.9595853967307</v>
      </c>
      <c r="H81" s="9" t="s">
        <v>61</v>
      </c>
      <c r="I81" s="9"/>
      <c r="J81" s="9"/>
      <c r="K81" s="9"/>
      <c r="L81" s="9"/>
      <c r="M81" s="9"/>
    </row>
    <row r="82" spans="2:13">
      <c r="B82" s="548">
        <v>40148</v>
      </c>
      <c r="C82" s="545" t="e">
        <v>#N/A</v>
      </c>
      <c r="D82" s="545" t="e">
        <v>#N/A</v>
      </c>
      <c r="E82" s="545">
        <v>1961.9773328677875</v>
      </c>
      <c r="F82" s="546">
        <v>1074.0515676051564</v>
      </c>
      <c r="G82" s="546">
        <v>1785.9595853967307</v>
      </c>
      <c r="H82" s="9" t="s">
        <v>61</v>
      </c>
      <c r="I82" s="9"/>
      <c r="J82" s="9"/>
      <c r="K82" s="9"/>
      <c r="L82" s="9"/>
      <c r="M82" s="9"/>
    </row>
    <row r="83" spans="2:13">
      <c r="B83" s="548">
        <v>40179</v>
      </c>
      <c r="C83" s="545" t="e">
        <v>#N/A</v>
      </c>
      <c r="D83" s="545">
        <v>2390.9279183453386</v>
      </c>
      <c r="E83" s="545" t="e">
        <v>#N/A</v>
      </c>
      <c r="F83" s="546">
        <v>787.34600102218747</v>
      </c>
      <c r="G83" s="546">
        <v>1598.3454288507737</v>
      </c>
      <c r="H83" s="9" t="s">
        <v>61</v>
      </c>
      <c r="I83" s="9"/>
      <c r="J83" s="9"/>
      <c r="K83" s="9"/>
      <c r="L83" s="9"/>
      <c r="M83" s="9"/>
    </row>
    <row r="84" spans="2:13">
      <c r="B84" s="548">
        <v>40179</v>
      </c>
      <c r="C84" s="545" t="e">
        <v>#N/A</v>
      </c>
      <c r="D84" s="545">
        <v>2390.9279183453386</v>
      </c>
      <c r="E84" s="545" t="e">
        <v>#N/A</v>
      </c>
      <c r="F84" s="546">
        <v>787.34600102218747</v>
      </c>
      <c r="G84" s="546">
        <v>1598.3454288507737</v>
      </c>
      <c r="H84" s="9" t="s">
        <v>61</v>
      </c>
      <c r="I84" s="9"/>
      <c r="J84" s="9"/>
      <c r="K84" s="9"/>
      <c r="L84" s="9"/>
      <c r="M84" s="9"/>
    </row>
    <row r="85" spans="2:13">
      <c r="B85" s="548">
        <v>40238</v>
      </c>
      <c r="C85" s="545" t="e">
        <v>#N/A</v>
      </c>
      <c r="D85" s="545">
        <v>1833.1687693874956</v>
      </c>
      <c r="E85" s="545" t="e">
        <v>#N/A</v>
      </c>
      <c r="F85" s="546">
        <v>787.34600102218747</v>
      </c>
      <c r="G85" s="546">
        <v>1598.3454288507737</v>
      </c>
      <c r="H85" s="9" t="s">
        <v>61</v>
      </c>
      <c r="I85" s="9"/>
      <c r="J85" s="9"/>
      <c r="K85" s="9"/>
      <c r="L85" s="9"/>
      <c r="M85" s="9"/>
    </row>
    <row r="86" spans="2:13">
      <c r="B86" s="548">
        <v>40330</v>
      </c>
      <c r="C86" s="545" t="e">
        <v>#N/A</v>
      </c>
      <c r="D86" s="545">
        <v>1445.8920598939947</v>
      </c>
      <c r="E86" s="545" t="e">
        <v>#N/A</v>
      </c>
      <c r="F86" s="546">
        <v>787.34600102218747</v>
      </c>
      <c r="G86" s="546">
        <v>1598.3454288507737</v>
      </c>
      <c r="H86" s="9" t="s">
        <v>61</v>
      </c>
      <c r="I86" s="9"/>
      <c r="J86" s="9"/>
      <c r="K86" s="9"/>
      <c r="L86" s="9"/>
      <c r="M86" s="9"/>
    </row>
    <row r="87" spans="2:13">
      <c r="B87" s="548">
        <v>40360</v>
      </c>
      <c r="C87" s="545">
        <v>1822.2248302805276</v>
      </c>
      <c r="D87" s="545" t="e">
        <v>#N/A</v>
      </c>
      <c r="E87" s="545" t="e">
        <v>#N/A</v>
      </c>
      <c r="F87" s="546">
        <v>787.34600102218747</v>
      </c>
      <c r="G87" s="546">
        <v>1598.3454288507737</v>
      </c>
      <c r="H87" s="9" t="s">
        <v>61</v>
      </c>
      <c r="I87" s="9"/>
      <c r="J87" s="9"/>
      <c r="K87" s="9"/>
      <c r="L87" s="9"/>
      <c r="M87" s="9"/>
    </row>
    <row r="88" spans="2:13">
      <c r="B88" s="548">
        <v>40360</v>
      </c>
      <c r="C88" s="545">
        <v>1822.2248302805276</v>
      </c>
      <c r="D88" s="545" t="e">
        <v>#N/A</v>
      </c>
      <c r="E88" s="545" t="e">
        <v>#N/A</v>
      </c>
      <c r="F88" s="546">
        <v>787.34600102218747</v>
      </c>
      <c r="G88" s="546">
        <v>1598.3454288507737</v>
      </c>
      <c r="H88" s="9" t="s">
        <v>61</v>
      </c>
      <c r="I88" s="9"/>
      <c r="J88" s="9"/>
      <c r="K88" s="9"/>
      <c r="L88" s="9"/>
      <c r="M88" s="9"/>
    </row>
    <row r="89" spans="2:13">
      <c r="B89" s="548">
        <v>40360</v>
      </c>
      <c r="C89" s="545">
        <v>1822.2248302805276</v>
      </c>
      <c r="D89" s="545" t="e">
        <v>#N/A</v>
      </c>
      <c r="E89" s="545" t="e">
        <v>#N/A</v>
      </c>
      <c r="F89" s="546">
        <v>787.34600102218747</v>
      </c>
      <c r="G89" s="546">
        <v>1598.3454288507737</v>
      </c>
      <c r="H89" s="9" t="s">
        <v>61</v>
      </c>
      <c r="I89" s="9"/>
      <c r="J89" s="9"/>
      <c r="K89" s="9"/>
      <c r="L89" s="9"/>
      <c r="M89" s="9"/>
    </row>
    <row r="90" spans="2:13">
      <c r="B90" s="548">
        <v>40391</v>
      </c>
      <c r="C90" s="545" t="e">
        <v>#N/A</v>
      </c>
      <c r="D90" s="545" t="e">
        <v>#N/A</v>
      </c>
      <c r="E90" s="545">
        <v>1626.1766607675618</v>
      </c>
      <c r="F90" s="546">
        <v>787.34600102218747</v>
      </c>
      <c r="G90" s="546">
        <v>1598.3454288507737</v>
      </c>
      <c r="H90" s="9" t="s">
        <v>61</v>
      </c>
      <c r="I90" s="9"/>
      <c r="J90" s="9"/>
      <c r="K90" s="9"/>
      <c r="L90" s="9"/>
      <c r="M90" s="9"/>
    </row>
    <row r="91" spans="2:13">
      <c r="B91" s="548">
        <v>40452</v>
      </c>
      <c r="C91" s="545" t="e">
        <v>#N/A</v>
      </c>
      <c r="D91" s="545">
        <v>1494.5711394045034</v>
      </c>
      <c r="E91" s="545" t="e">
        <v>#N/A</v>
      </c>
      <c r="F91" s="546">
        <v>787.34600102218747</v>
      </c>
      <c r="G91" s="546">
        <v>1598.3454288507737</v>
      </c>
      <c r="H91" s="9" t="s">
        <v>61</v>
      </c>
      <c r="I91" s="9"/>
      <c r="J91" s="9"/>
      <c r="K91" s="9"/>
      <c r="L91" s="9"/>
      <c r="M91" s="9"/>
    </row>
    <row r="92" spans="2:13">
      <c r="B92" s="548">
        <v>40452</v>
      </c>
      <c r="C92" s="545" t="e">
        <v>#N/A</v>
      </c>
      <c r="D92" s="545">
        <v>1494.5711394045034</v>
      </c>
      <c r="E92" s="545" t="e">
        <v>#N/A</v>
      </c>
      <c r="F92" s="546">
        <v>787.34600102218747</v>
      </c>
      <c r="G92" s="546">
        <v>1598.3454288507737</v>
      </c>
      <c r="H92" s="9" t="s">
        <v>61</v>
      </c>
      <c r="I92" s="9"/>
      <c r="J92" s="9"/>
      <c r="K92" s="9"/>
      <c r="L92" s="9"/>
      <c r="M92" s="9"/>
    </row>
    <row r="93" spans="2:13">
      <c r="B93" s="548">
        <v>40575</v>
      </c>
      <c r="C93" s="545" t="e">
        <v>#N/A</v>
      </c>
      <c r="D93" s="545">
        <v>1471.1934043626982</v>
      </c>
      <c r="E93" s="545" t="e">
        <v>#N/A</v>
      </c>
      <c r="F93" s="546">
        <v>710.53202688150373</v>
      </c>
      <c r="G93" s="546">
        <v>1637.339938105903</v>
      </c>
      <c r="H93" s="9" t="s">
        <v>61</v>
      </c>
      <c r="I93" s="9"/>
      <c r="J93" s="9"/>
      <c r="K93" s="9"/>
      <c r="L93" s="9"/>
      <c r="M93" s="9"/>
    </row>
    <row r="94" spans="2:13">
      <c r="B94" s="548">
        <v>40575</v>
      </c>
      <c r="C94" s="545" t="e">
        <v>#N/A</v>
      </c>
      <c r="D94" s="545">
        <v>1471.1934043626982</v>
      </c>
      <c r="E94" s="545" t="e">
        <v>#N/A</v>
      </c>
      <c r="F94" s="546">
        <v>710.53202688150373</v>
      </c>
      <c r="G94" s="546">
        <v>1637.339938105903</v>
      </c>
      <c r="H94" s="9" t="s">
        <v>61</v>
      </c>
      <c r="I94" s="9"/>
      <c r="J94" s="9"/>
      <c r="K94" s="9"/>
      <c r="L94" s="9"/>
      <c r="M94" s="9"/>
    </row>
    <row r="95" spans="2:13">
      <c r="B95" s="548">
        <v>40603</v>
      </c>
      <c r="C95" s="545" t="e">
        <v>#N/A</v>
      </c>
      <c r="D95" s="545">
        <v>1403.2623085006433</v>
      </c>
      <c r="E95" s="545" t="e">
        <v>#N/A</v>
      </c>
      <c r="F95" s="546">
        <v>710.53202688150373</v>
      </c>
      <c r="G95" s="546">
        <v>1637.339938105903</v>
      </c>
      <c r="H95" s="9" t="s">
        <v>61</v>
      </c>
      <c r="I95" s="9"/>
      <c r="J95" s="9"/>
      <c r="K95" s="9"/>
      <c r="L95" s="9"/>
      <c r="M95" s="9"/>
    </row>
    <row r="96" spans="2:13">
      <c r="B96" s="548">
        <v>40694</v>
      </c>
      <c r="C96" s="545">
        <v>1341.9022816739764</v>
      </c>
      <c r="D96" s="545" t="e">
        <v>#N/A</v>
      </c>
      <c r="E96" s="545" t="e">
        <v>#N/A</v>
      </c>
      <c r="F96" s="546">
        <v>710.53202688150373</v>
      </c>
      <c r="G96" s="546">
        <v>1637.339938105903</v>
      </c>
      <c r="H96" s="9" t="s">
        <v>61</v>
      </c>
      <c r="I96" s="9"/>
      <c r="J96" s="9"/>
      <c r="K96" s="9"/>
      <c r="L96" s="9"/>
      <c r="M96" s="9"/>
    </row>
    <row r="97" spans="2:13">
      <c r="B97" s="548">
        <v>40664</v>
      </c>
      <c r="C97" s="545">
        <v>1988.0033802577427</v>
      </c>
      <c r="D97" s="545" t="e">
        <v>#N/A</v>
      </c>
      <c r="E97" s="545" t="e">
        <v>#N/A</v>
      </c>
      <c r="F97" s="546">
        <v>710.53202688150373</v>
      </c>
      <c r="G97" s="546">
        <v>1637.339938105903</v>
      </c>
      <c r="H97" s="9" t="s">
        <v>61</v>
      </c>
      <c r="I97" s="9"/>
      <c r="J97" s="9"/>
      <c r="K97" s="9"/>
      <c r="L97" s="9"/>
      <c r="M97" s="9"/>
    </row>
    <row r="98" spans="2:13">
      <c r="B98" s="548">
        <v>40695</v>
      </c>
      <c r="C98" s="545">
        <v>1428.493985362687</v>
      </c>
      <c r="D98" s="545" t="e">
        <v>#N/A</v>
      </c>
      <c r="E98" s="545" t="e">
        <v>#N/A</v>
      </c>
      <c r="F98" s="546">
        <v>710.53202688150373</v>
      </c>
      <c r="G98" s="546">
        <v>1637.339938105903</v>
      </c>
      <c r="H98" s="9" t="s">
        <v>61</v>
      </c>
      <c r="I98" s="9"/>
      <c r="J98" s="9"/>
      <c r="K98" s="9"/>
      <c r="L98" s="9"/>
      <c r="M98" s="9"/>
    </row>
    <row r="99" spans="2:13">
      <c r="B99" s="548">
        <v>40756</v>
      </c>
      <c r="C99" s="545">
        <v>1976.0515118290416</v>
      </c>
      <c r="D99" s="545" t="e">
        <v>#N/A</v>
      </c>
      <c r="E99" s="545" t="e">
        <v>#N/A</v>
      </c>
      <c r="F99" s="546">
        <v>710.53202688150373</v>
      </c>
      <c r="G99" s="546">
        <v>1637.339938105903</v>
      </c>
      <c r="H99" s="9" t="s">
        <v>61</v>
      </c>
      <c r="I99" s="9"/>
      <c r="J99" s="9"/>
      <c r="K99" s="9"/>
      <c r="L99" s="9"/>
      <c r="M99" s="9"/>
    </row>
    <row r="100" spans="2:13">
      <c r="B100" s="548">
        <v>40787</v>
      </c>
      <c r="C100" s="545">
        <v>1975.1074445818492</v>
      </c>
      <c r="D100" s="545" t="e">
        <v>#N/A</v>
      </c>
      <c r="E100" s="545" t="e">
        <v>#N/A</v>
      </c>
      <c r="F100" s="546">
        <v>710.53202688150373</v>
      </c>
      <c r="G100" s="546">
        <v>1637.339938105903</v>
      </c>
      <c r="H100" s="9" t="s">
        <v>61</v>
      </c>
      <c r="I100" s="9"/>
      <c r="J100" s="9"/>
      <c r="K100" s="9"/>
      <c r="L100" s="9"/>
      <c r="M100" s="9"/>
    </row>
    <row r="101" spans="2:13">
      <c r="B101" s="548">
        <v>40787</v>
      </c>
      <c r="C101" s="545">
        <v>1975.1074445818492</v>
      </c>
      <c r="D101" s="545" t="e">
        <v>#N/A</v>
      </c>
      <c r="E101" s="545" t="e">
        <v>#N/A</v>
      </c>
      <c r="F101" s="546">
        <v>710.53202688150373</v>
      </c>
      <c r="G101" s="546">
        <v>1637.339938105903</v>
      </c>
      <c r="H101" s="9" t="s">
        <v>61</v>
      </c>
      <c r="I101" s="9"/>
      <c r="J101" s="9"/>
      <c r="K101" s="9"/>
      <c r="L101" s="9"/>
      <c r="M101" s="9"/>
    </row>
    <row r="102" spans="2:13">
      <c r="B102" s="548">
        <v>40817</v>
      </c>
      <c r="C102" s="545" t="e">
        <v>#N/A</v>
      </c>
      <c r="D102" s="545" t="e">
        <v>#N/A</v>
      </c>
      <c r="E102" s="545">
        <v>1586.381285358206</v>
      </c>
      <c r="F102" s="546">
        <v>710.53202688150373</v>
      </c>
      <c r="G102" s="546">
        <v>1637.339938105903</v>
      </c>
      <c r="H102" s="9" t="s">
        <v>61</v>
      </c>
      <c r="I102" s="9"/>
      <c r="J102" s="9"/>
      <c r="K102" s="9"/>
      <c r="L102" s="9"/>
      <c r="M102" s="9"/>
    </row>
    <row r="103" spans="2:13">
      <c r="B103" s="548">
        <v>40817</v>
      </c>
      <c r="C103" s="545" t="e">
        <v>#N/A</v>
      </c>
      <c r="D103" s="545" t="e">
        <v>#N/A</v>
      </c>
      <c r="E103" s="545">
        <v>1586.381285358206</v>
      </c>
      <c r="F103" s="546">
        <v>710.53202688150373</v>
      </c>
      <c r="G103" s="546">
        <v>1637.339938105903</v>
      </c>
      <c r="H103" s="9" t="s">
        <v>61</v>
      </c>
      <c r="I103" s="9"/>
      <c r="J103" s="9"/>
      <c r="K103" s="9"/>
      <c r="L103" s="9"/>
      <c r="M103" s="9"/>
    </row>
    <row r="104" spans="2:13">
      <c r="B104" s="548">
        <v>40848</v>
      </c>
      <c r="C104" s="545" t="e">
        <v>#N/A</v>
      </c>
      <c r="D104" s="545" t="e">
        <v>#N/A</v>
      </c>
      <c r="E104" s="545">
        <v>1590.3558618615382</v>
      </c>
      <c r="F104" s="546">
        <v>710.53202688150373</v>
      </c>
      <c r="G104" s="546">
        <v>1637.339938105903</v>
      </c>
      <c r="H104" s="9" t="s">
        <v>61</v>
      </c>
      <c r="I104" s="9"/>
      <c r="J104" s="9"/>
      <c r="K104" s="9"/>
      <c r="L104" s="9"/>
      <c r="M104" s="9"/>
    </row>
    <row r="105" spans="2:13">
      <c r="B105" s="548">
        <v>40878</v>
      </c>
      <c r="C105" s="545" t="e">
        <v>#N/A</v>
      </c>
      <c r="D105" s="545" t="e">
        <v>#N/A</v>
      </c>
      <c r="E105" s="545">
        <v>1216.2114417221758</v>
      </c>
      <c r="F105" s="546">
        <v>710.53202688150373</v>
      </c>
      <c r="G105" s="546">
        <v>1637.339938105903</v>
      </c>
      <c r="H105" s="9" t="s">
        <v>61</v>
      </c>
      <c r="I105" s="9"/>
      <c r="J105" s="9"/>
      <c r="K105" s="9"/>
      <c r="L105" s="9"/>
      <c r="M105" s="9"/>
    </row>
    <row r="106" spans="2:13">
      <c r="B106" s="548">
        <v>40909</v>
      </c>
      <c r="C106" s="545" t="e">
        <v>#N/A</v>
      </c>
      <c r="D106" s="545">
        <v>1767.4819669510046</v>
      </c>
      <c r="E106" s="545" t="e">
        <v>#N/A</v>
      </c>
      <c r="F106" s="546">
        <v>681.88984324045566</v>
      </c>
      <c r="G106" s="546">
        <v>1528.6703814801151</v>
      </c>
      <c r="H106" s="9" t="s">
        <v>61</v>
      </c>
      <c r="I106" s="9"/>
      <c r="J106" s="9"/>
      <c r="K106" s="9"/>
      <c r="L106" s="9"/>
      <c r="M106" s="9"/>
    </row>
    <row r="107" spans="2:13">
      <c r="B107" s="548">
        <v>40909</v>
      </c>
      <c r="C107" s="545" t="e">
        <v>#N/A</v>
      </c>
      <c r="D107" s="545">
        <v>1767.4819669510046</v>
      </c>
      <c r="E107" s="545" t="e">
        <v>#N/A</v>
      </c>
      <c r="F107" s="546">
        <v>681.88984324045566</v>
      </c>
      <c r="G107" s="546">
        <v>1528.6703814801151</v>
      </c>
      <c r="H107" s="9" t="s">
        <v>61</v>
      </c>
      <c r="I107" s="9"/>
      <c r="J107" s="9"/>
      <c r="K107" s="9"/>
      <c r="L107" s="9"/>
      <c r="M107" s="9"/>
    </row>
    <row r="108" spans="2:13">
      <c r="B108" s="548">
        <v>40940</v>
      </c>
      <c r="C108" s="545" t="e">
        <v>#N/A</v>
      </c>
      <c r="D108" s="545">
        <v>1331.9328876326308</v>
      </c>
      <c r="E108" s="545" t="e">
        <v>#N/A</v>
      </c>
      <c r="F108" s="546">
        <v>681.88984324045566</v>
      </c>
      <c r="G108" s="546">
        <v>1528.6703814801151</v>
      </c>
      <c r="H108" s="9" t="s">
        <v>61</v>
      </c>
      <c r="I108" s="9"/>
      <c r="J108" s="9"/>
      <c r="K108" s="9"/>
      <c r="L108" s="9"/>
      <c r="M108" s="9"/>
    </row>
    <row r="109" spans="2:13">
      <c r="B109" s="548">
        <v>40940</v>
      </c>
      <c r="C109" s="545" t="e">
        <v>#N/A</v>
      </c>
      <c r="D109" s="545">
        <v>1331.9328876326308</v>
      </c>
      <c r="E109" s="545" t="e">
        <v>#N/A</v>
      </c>
      <c r="F109" s="546">
        <v>681.88984324045566</v>
      </c>
      <c r="G109" s="546">
        <v>1528.6703814801151</v>
      </c>
      <c r="H109" s="9" t="s">
        <v>61</v>
      </c>
      <c r="I109" s="9"/>
      <c r="J109" s="9"/>
      <c r="K109" s="9"/>
      <c r="L109" s="9"/>
      <c r="M109" s="9"/>
    </row>
    <row r="110" spans="2:13">
      <c r="B110" s="548">
        <v>41183</v>
      </c>
      <c r="C110" s="545" t="e">
        <v>#N/A</v>
      </c>
      <c r="D110" s="545">
        <v>1350.8273563274158</v>
      </c>
      <c r="E110" s="545" t="e">
        <v>#N/A</v>
      </c>
      <c r="F110" s="546">
        <v>681.88984324045566</v>
      </c>
      <c r="G110" s="546">
        <v>1528.6703814801151</v>
      </c>
      <c r="H110" s="9" t="s">
        <v>61</v>
      </c>
      <c r="I110" s="9"/>
      <c r="J110" s="9"/>
      <c r="K110" s="9"/>
      <c r="L110" s="9"/>
      <c r="M110" s="9"/>
    </row>
    <row r="111" spans="2:13">
      <c r="B111" s="548">
        <v>41291</v>
      </c>
      <c r="C111" s="545" t="e">
        <v>#N/A</v>
      </c>
      <c r="D111" s="545">
        <v>1353.1858395508268</v>
      </c>
      <c r="E111" s="545" t="e">
        <v>#N/A</v>
      </c>
      <c r="F111" s="546">
        <v>709.56875876033575</v>
      </c>
      <c r="G111" s="546">
        <v>1486.3685459504311</v>
      </c>
      <c r="H111" s="9" t="s">
        <v>61</v>
      </c>
      <c r="I111" s="9"/>
      <c r="J111" s="9"/>
      <c r="K111" s="9"/>
      <c r="L111" s="9"/>
      <c r="M111" s="9"/>
    </row>
    <row r="112" spans="2:13">
      <c r="B112" s="548">
        <v>41275</v>
      </c>
      <c r="C112" s="545" t="e">
        <v>#N/A</v>
      </c>
      <c r="D112" s="545">
        <v>1496.2268848470562</v>
      </c>
      <c r="E112" s="545" t="e">
        <v>#N/A</v>
      </c>
      <c r="F112" s="546">
        <v>709.56875876033575</v>
      </c>
      <c r="G112" s="546">
        <v>1486.3685459504311</v>
      </c>
      <c r="H112" s="9" t="s">
        <v>61</v>
      </c>
      <c r="I112" s="9"/>
      <c r="J112" s="9"/>
      <c r="K112" s="9"/>
      <c r="L112" s="9"/>
      <c r="M112" s="9"/>
    </row>
    <row r="113" spans="2:13">
      <c r="B113" s="548">
        <v>41395</v>
      </c>
      <c r="C113" s="545" t="e">
        <v>#N/A</v>
      </c>
      <c r="D113" s="545" t="e">
        <v>#N/A</v>
      </c>
      <c r="E113" s="545">
        <v>1436.3386621459167</v>
      </c>
      <c r="F113" s="546">
        <v>709.56875876033575</v>
      </c>
      <c r="G113" s="546">
        <v>1486.3685459504311</v>
      </c>
      <c r="H113" s="9" t="s">
        <v>61</v>
      </c>
      <c r="I113" s="9"/>
      <c r="J113" s="9"/>
      <c r="K113" s="9"/>
      <c r="L113" s="9"/>
      <c r="M113" s="9"/>
    </row>
    <row r="114" spans="2:13">
      <c r="B114" s="548">
        <v>41395</v>
      </c>
      <c r="C114" s="545" t="e">
        <v>#N/A</v>
      </c>
      <c r="D114" s="545" t="e">
        <v>#N/A</v>
      </c>
      <c r="E114" s="545">
        <v>1436.3386621459167</v>
      </c>
      <c r="F114" s="546">
        <v>709.56875876033575</v>
      </c>
      <c r="G114" s="546">
        <v>1486.3685459504311</v>
      </c>
      <c r="H114" s="9" t="s">
        <v>61</v>
      </c>
      <c r="I114" s="9"/>
      <c r="J114" s="9"/>
      <c r="K114" s="9"/>
      <c r="L114" s="9"/>
      <c r="M114" s="9"/>
    </row>
    <row r="115" spans="2:13">
      <c r="B115" s="548">
        <v>41456</v>
      </c>
      <c r="C115" s="545" t="e">
        <v>#N/A</v>
      </c>
      <c r="D115" s="545">
        <v>1312.2751679628968</v>
      </c>
      <c r="E115" s="545" t="e">
        <v>#N/A</v>
      </c>
      <c r="F115" s="546">
        <v>709.56875876033575</v>
      </c>
      <c r="G115" s="546">
        <v>1486.3685459504311</v>
      </c>
      <c r="H115" s="9" t="s">
        <v>61</v>
      </c>
      <c r="I115" s="9"/>
      <c r="J115" s="9"/>
      <c r="K115" s="9"/>
      <c r="L115" s="9"/>
      <c r="M115" s="9"/>
    </row>
    <row r="116" spans="2:13">
      <c r="B116" s="548">
        <v>41579</v>
      </c>
      <c r="C116" s="545" t="e">
        <v>#N/A</v>
      </c>
      <c r="D116" s="545" t="e">
        <v>#N/A</v>
      </c>
      <c r="E116" s="545">
        <v>1524.0346816764918</v>
      </c>
      <c r="F116" s="546">
        <v>709.56875876033575</v>
      </c>
      <c r="G116" s="546">
        <v>1486.3685459504311</v>
      </c>
      <c r="H116" s="9" t="s">
        <v>61</v>
      </c>
      <c r="I116" s="9"/>
      <c r="J116" s="9"/>
      <c r="K116" s="9"/>
      <c r="L116" s="9"/>
      <c r="M116" s="9"/>
    </row>
    <row r="117" spans="2:13">
      <c r="B117" s="548">
        <v>41609</v>
      </c>
      <c r="C117" s="545" t="e">
        <v>#N/A</v>
      </c>
      <c r="D117" s="545">
        <v>1053.5354729760536</v>
      </c>
      <c r="E117" s="545" t="e">
        <v>#N/A</v>
      </c>
      <c r="F117" s="546">
        <v>709.56875876033575</v>
      </c>
      <c r="G117" s="546">
        <v>1486.3685459504311</v>
      </c>
      <c r="H117" s="9" t="s">
        <v>61</v>
      </c>
      <c r="I117" s="9"/>
      <c r="J117" s="9"/>
      <c r="K117" s="9"/>
      <c r="L117" s="9"/>
      <c r="M117" s="9"/>
    </row>
    <row r="118" spans="2:13">
      <c r="B118" s="548">
        <v>41609</v>
      </c>
      <c r="C118" s="545" t="e">
        <v>#N/A</v>
      </c>
      <c r="D118" s="545">
        <v>1053.5354729760536</v>
      </c>
      <c r="E118" s="545" t="e">
        <v>#N/A</v>
      </c>
      <c r="F118" s="546">
        <v>709.56875876033575</v>
      </c>
      <c r="G118" s="546">
        <v>1486.3685459504311</v>
      </c>
      <c r="H118" s="9" t="s">
        <v>61</v>
      </c>
      <c r="I118" s="9"/>
      <c r="J118" s="9"/>
      <c r="K118" s="9"/>
      <c r="L118" s="9"/>
      <c r="M118" s="9"/>
    </row>
    <row r="119" spans="2:13">
      <c r="B119" s="548">
        <v>41609</v>
      </c>
      <c r="C119" s="545" t="e">
        <v>#N/A</v>
      </c>
      <c r="D119" s="545">
        <v>1053.5354729760536</v>
      </c>
      <c r="E119" s="545" t="e">
        <v>#N/A</v>
      </c>
      <c r="F119" s="546">
        <v>709.56875876033575</v>
      </c>
      <c r="G119" s="546">
        <v>1486.3685459504311</v>
      </c>
      <c r="H119" s="9" t="s">
        <v>61</v>
      </c>
      <c r="I119" s="9"/>
      <c r="J119" s="9"/>
      <c r="K119" s="9"/>
      <c r="L119" s="9"/>
      <c r="M119" s="9"/>
    </row>
    <row r="120" spans="2:13">
      <c r="B120" s="548">
        <v>41609</v>
      </c>
      <c r="C120" s="545" t="e">
        <v>#N/A</v>
      </c>
      <c r="D120" s="545">
        <v>1053.5354729760536</v>
      </c>
      <c r="E120" s="545" t="e">
        <v>#N/A</v>
      </c>
      <c r="F120" s="546">
        <v>709.56875876033575</v>
      </c>
      <c r="G120" s="546">
        <v>1486.3685459504311</v>
      </c>
      <c r="H120" s="9" t="s">
        <v>61</v>
      </c>
      <c r="I120" s="9"/>
      <c r="J120" s="9"/>
      <c r="K120" s="9"/>
      <c r="L120" s="9"/>
      <c r="M120" s="9"/>
    </row>
    <row r="121" spans="2:13">
      <c r="B121" s="548">
        <v>41640</v>
      </c>
      <c r="C121" s="545" t="e">
        <v>#N/A</v>
      </c>
      <c r="D121" s="545" t="e">
        <v>#N/A</v>
      </c>
      <c r="E121" s="545">
        <v>1053.73595173588</v>
      </c>
      <c r="F121" s="546">
        <v>600.91079291070253</v>
      </c>
      <c r="G121" s="546">
        <v>1332.3479203522038</v>
      </c>
      <c r="H121" s="9" t="s">
        <v>61</v>
      </c>
      <c r="I121" s="9"/>
      <c r="J121" s="9"/>
      <c r="K121" s="9"/>
      <c r="L121" s="9"/>
      <c r="M121" s="9"/>
    </row>
    <row r="122" spans="2:13">
      <c r="B122" s="548">
        <v>41699</v>
      </c>
      <c r="C122" s="545" t="e">
        <v>#N/A</v>
      </c>
      <c r="D122" s="545" t="e">
        <v>#N/A</v>
      </c>
      <c r="E122" s="545">
        <v>988.20950891051052</v>
      </c>
      <c r="F122" s="546">
        <v>600.91079291070253</v>
      </c>
      <c r="G122" s="546">
        <v>1332.3479203522038</v>
      </c>
      <c r="H122" s="9" t="s">
        <v>61</v>
      </c>
      <c r="I122" s="9"/>
      <c r="J122" s="9"/>
      <c r="K122" s="9"/>
      <c r="L122" s="9"/>
      <c r="M122" s="9"/>
    </row>
    <row r="123" spans="2:13">
      <c r="B123" s="548">
        <v>41730</v>
      </c>
      <c r="C123" s="545" t="e">
        <v>#N/A</v>
      </c>
      <c r="D123" s="545" t="e">
        <v>#N/A</v>
      </c>
      <c r="E123" s="545">
        <v>1133.0395704173677</v>
      </c>
      <c r="F123" s="546">
        <v>600.91079291070253</v>
      </c>
      <c r="G123" s="546">
        <v>1332.3479203522038</v>
      </c>
      <c r="H123" s="9" t="s">
        <v>61</v>
      </c>
      <c r="I123" s="9"/>
      <c r="J123" s="9"/>
      <c r="K123" s="9"/>
      <c r="L123" s="9"/>
      <c r="M123" s="9"/>
    </row>
    <row r="124" spans="2:13">
      <c r="B124" s="548">
        <v>41760</v>
      </c>
      <c r="C124" s="545" t="e">
        <v>#N/A</v>
      </c>
      <c r="D124" s="545">
        <v>1392.589960440245</v>
      </c>
      <c r="E124" s="545" t="e">
        <v>#N/A</v>
      </c>
      <c r="F124" s="546">
        <v>600.91079291070253</v>
      </c>
      <c r="G124" s="546">
        <v>1332.3479203522038</v>
      </c>
      <c r="H124" s="9" t="s">
        <v>61</v>
      </c>
      <c r="I124" s="9"/>
      <c r="J124" s="9"/>
      <c r="K124" s="9"/>
      <c r="L124" s="9"/>
      <c r="M124" s="9"/>
    </row>
    <row r="125" spans="2:13">
      <c r="B125" s="548">
        <v>41791</v>
      </c>
      <c r="C125" s="545" t="e">
        <v>#N/A</v>
      </c>
      <c r="D125" s="545" t="e">
        <v>#N/A</v>
      </c>
      <c r="E125" s="545">
        <v>1081.0076709892928</v>
      </c>
      <c r="F125" s="546">
        <v>600.91079291070253</v>
      </c>
      <c r="G125" s="546">
        <v>1332.3479203522038</v>
      </c>
      <c r="H125" s="9" t="s">
        <v>61</v>
      </c>
      <c r="I125" s="9"/>
      <c r="J125" s="9"/>
      <c r="K125" s="9"/>
      <c r="L125" s="9"/>
      <c r="M125" s="9"/>
    </row>
    <row r="126" spans="2:13">
      <c r="B126" s="548">
        <v>41821</v>
      </c>
      <c r="C126" s="545" t="e">
        <v>#N/A</v>
      </c>
      <c r="D126" s="545">
        <v>1261.9225296162908</v>
      </c>
      <c r="E126" s="545" t="e">
        <v>#N/A</v>
      </c>
      <c r="F126" s="546">
        <v>600.91079291070253</v>
      </c>
      <c r="G126" s="546">
        <v>1332.3479203522038</v>
      </c>
      <c r="H126" s="9" t="s">
        <v>61</v>
      </c>
      <c r="I126" s="9"/>
      <c r="J126" s="9"/>
      <c r="K126" s="9"/>
      <c r="L126" s="9"/>
      <c r="M126" s="9"/>
    </row>
    <row r="127" spans="2:13">
      <c r="B127" s="548">
        <v>41974</v>
      </c>
      <c r="C127" s="545" t="e">
        <v>#N/A</v>
      </c>
      <c r="D127" s="545">
        <v>1312.6340895534408</v>
      </c>
      <c r="E127" s="545" t="e">
        <v>#N/A</v>
      </c>
      <c r="F127" s="546">
        <v>600.91079291070253</v>
      </c>
      <c r="G127" s="546">
        <v>1332.3479203522038</v>
      </c>
      <c r="H127" s="9" t="s">
        <v>61</v>
      </c>
      <c r="I127" s="9"/>
      <c r="J127" s="9"/>
      <c r="K127" s="9"/>
      <c r="L127" s="9"/>
      <c r="M127" s="9"/>
    </row>
    <row r="128" spans="2:13">
      <c r="B128" s="548">
        <v>42005</v>
      </c>
      <c r="C128" s="545" t="e">
        <v>#N/A</v>
      </c>
      <c r="D128" s="545">
        <v>1338.6924942994387</v>
      </c>
      <c r="E128" s="545" t="e">
        <v>#N/A</v>
      </c>
      <c r="F128" s="546">
        <v>541.11514766150708</v>
      </c>
      <c r="G128" s="546">
        <v>1137.8706527554923</v>
      </c>
      <c r="H128" s="9" t="s">
        <v>61</v>
      </c>
      <c r="I128" s="9"/>
      <c r="J128" s="9"/>
      <c r="K128" s="9"/>
      <c r="L128" s="9"/>
      <c r="M128" s="9"/>
    </row>
    <row r="129" spans="2:13">
      <c r="B129" s="548">
        <v>42248</v>
      </c>
      <c r="C129" s="545" t="e">
        <v>#N/A</v>
      </c>
      <c r="D129" s="545" t="e">
        <v>#N/A</v>
      </c>
      <c r="E129" s="545">
        <v>1443.0444704432748</v>
      </c>
      <c r="F129" s="546">
        <v>541.11514766150708</v>
      </c>
      <c r="G129" s="546">
        <v>1137.8706527554923</v>
      </c>
      <c r="H129" s="9" t="s">
        <v>61</v>
      </c>
      <c r="I129" s="9"/>
      <c r="J129" s="9"/>
      <c r="K129" s="9"/>
      <c r="L129" s="9"/>
      <c r="M129" s="9"/>
    </row>
    <row r="130" spans="2:13">
      <c r="B130" s="548">
        <v>42385</v>
      </c>
      <c r="C130" s="545" t="e">
        <v>#N/A</v>
      </c>
      <c r="D130" s="545" t="e">
        <v>#N/A</v>
      </c>
      <c r="E130" s="545" t="e">
        <v>#N/A</v>
      </c>
      <c r="F130" s="546">
        <v>551.33125413752407</v>
      </c>
      <c r="G130" s="546">
        <v>1106.8708415741564</v>
      </c>
      <c r="H130" s="9" t="s">
        <v>61</v>
      </c>
      <c r="I130" s="9"/>
      <c r="J130" s="9"/>
      <c r="K130" s="9"/>
      <c r="L130" s="9"/>
      <c r="M130" s="9"/>
    </row>
    <row r="131" spans="2:13">
      <c r="B131" s="548">
        <v>42552</v>
      </c>
      <c r="C131" s="545" t="e">
        <v>#N/A</v>
      </c>
      <c r="D131" s="545" t="e">
        <v>#N/A</v>
      </c>
      <c r="E131" s="545">
        <v>973.14947550815941</v>
      </c>
      <c r="F131" s="546">
        <v>551.33125413752407</v>
      </c>
      <c r="G131" s="546">
        <v>1106.8708415741564</v>
      </c>
      <c r="H131" s="9" t="s">
        <v>61</v>
      </c>
      <c r="I131" s="9"/>
      <c r="J131" s="9"/>
      <c r="K131" s="9"/>
      <c r="L131" s="9"/>
      <c r="M131" s="9"/>
    </row>
    <row r="132" spans="2:13">
      <c r="B132" s="548">
        <v>42720</v>
      </c>
      <c r="C132" s="545" t="e">
        <v>#N/A</v>
      </c>
      <c r="D132" s="545" t="e">
        <v>#N/A</v>
      </c>
      <c r="E132" s="545" t="e">
        <v>#N/A</v>
      </c>
      <c r="F132" s="546">
        <v>551.33125413752407</v>
      </c>
      <c r="G132" s="546">
        <v>1106.8708415741564</v>
      </c>
      <c r="H132" s="9" t="s">
        <v>61</v>
      </c>
      <c r="I132" s="9"/>
      <c r="J132" s="9"/>
      <c r="K132" s="9"/>
      <c r="L132" s="9"/>
      <c r="M132" s="9"/>
    </row>
    <row r="133" spans="2:13">
      <c r="B133" s="548">
        <v>42887</v>
      </c>
      <c r="C133" s="545" t="e">
        <v>#N/A</v>
      </c>
      <c r="D133" s="545" t="e">
        <v>#N/A</v>
      </c>
      <c r="E133" s="545" t="e">
        <v>#N/A</v>
      </c>
      <c r="F133" s="546">
        <v>559.08317571702901</v>
      </c>
      <c r="G133" s="546">
        <v>976.24556603866324</v>
      </c>
      <c r="H133" s="9" t="s">
        <v>61</v>
      </c>
      <c r="I133" s="9"/>
      <c r="J133" s="9"/>
      <c r="K133" s="9"/>
      <c r="L133" s="9"/>
      <c r="M133" s="9"/>
    </row>
    <row r="134" spans="2:13">
      <c r="B134" s="548">
        <v>43070</v>
      </c>
      <c r="C134" s="545" t="e">
        <v>#N/A</v>
      </c>
      <c r="D134" s="545" t="e">
        <v>#N/A</v>
      </c>
      <c r="E134" s="545" t="e">
        <v>#N/A</v>
      </c>
      <c r="F134" s="546">
        <v>559.08317571702901</v>
      </c>
      <c r="G134" s="546">
        <v>976.24556603866324</v>
      </c>
      <c r="H134" s="9" t="s">
        <v>61</v>
      </c>
      <c r="I134" s="9"/>
      <c r="J134" s="9"/>
      <c r="K134" s="9"/>
      <c r="L134" s="9"/>
      <c r="M134" s="9"/>
    </row>
    <row r="135" spans="2:13">
      <c r="B135" s="548">
        <v>43252</v>
      </c>
      <c r="C135" s="545" t="e">
        <v>#N/A</v>
      </c>
      <c r="D135" s="545" t="e">
        <v>#N/A</v>
      </c>
      <c r="E135" s="545" t="e">
        <v>#N/A</v>
      </c>
      <c r="F135" s="546">
        <v>543.63654513331687</v>
      </c>
      <c r="G135" s="546">
        <v>903.91910142681911</v>
      </c>
      <c r="H135" s="9" t="s">
        <v>61</v>
      </c>
      <c r="I135" s="9"/>
      <c r="J135" s="9"/>
      <c r="K135" s="9"/>
      <c r="L135" s="9"/>
      <c r="M135" s="9"/>
    </row>
    <row r="136" spans="2:13">
      <c r="B136" s="548">
        <v>43435</v>
      </c>
      <c r="C136" s="17" t="e">
        <v>#N/A</v>
      </c>
      <c r="D136" s="17" t="e">
        <v>#N/A</v>
      </c>
      <c r="E136" s="17" t="e">
        <v>#N/A</v>
      </c>
      <c r="F136" s="546">
        <v>528.25060517671352</v>
      </c>
      <c r="G136" s="546">
        <v>903.91910142681911</v>
      </c>
      <c r="H136" s="9" t="s">
        <v>61</v>
      </c>
      <c r="I136" s="9"/>
      <c r="J136" s="9"/>
      <c r="K136" s="9"/>
      <c r="L136" s="9"/>
      <c r="M136" s="9"/>
    </row>
    <row r="137" spans="2:13">
      <c r="B137" s="548">
        <v>43525</v>
      </c>
      <c r="C137" s="17"/>
      <c r="D137" s="17"/>
      <c r="E137" s="17"/>
      <c r="F137" s="546">
        <v>518.26792826323958</v>
      </c>
      <c r="G137" s="546">
        <v>955.00398676439579</v>
      </c>
      <c r="H137" s="9" t="s">
        <v>61</v>
      </c>
      <c r="I137" s="9"/>
      <c r="J137" s="9"/>
      <c r="K137" s="9"/>
      <c r="L137" s="9"/>
      <c r="M137" s="9"/>
    </row>
    <row r="138" spans="2:13">
      <c r="B138" s="548">
        <v>43617</v>
      </c>
      <c r="C138" s="17" t="e">
        <v>#N/A</v>
      </c>
      <c r="D138" s="17" t="e">
        <v>#N/A</v>
      </c>
      <c r="E138" s="17" t="e">
        <v>#N/A</v>
      </c>
      <c r="F138" s="546">
        <v>518.26792826323958</v>
      </c>
      <c r="G138" s="546">
        <v>874.88231967620027</v>
      </c>
      <c r="H138" s="9" t="s">
        <v>61</v>
      </c>
      <c r="I138" s="9"/>
      <c r="J138" s="9"/>
      <c r="K138" s="9"/>
      <c r="L138" s="9"/>
      <c r="M138" s="9"/>
    </row>
    <row r="139" spans="2:13">
      <c r="B139" s="548">
        <v>43710</v>
      </c>
      <c r="F139" s="546">
        <v>518.26792826323958</v>
      </c>
      <c r="G139" s="546">
        <v>855.39335215295193</v>
      </c>
      <c r="H139" s="9"/>
      <c r="I139" s="9"/>
      <c r="J139" s="9"/>
      <c r="K139" s="9"/>
      <c r="L139" s="9"/>
      <c r="M139" s="9"/>
    </row>
    <row r="140" spans="2:13">
      <c r="B140" s="548">
        <v>43800</v>
      </c>
      <c r="F140" s="546">
        <v>518.26792826323958</v>
      </c>
      <c r="G140" s="546">
        <v>911.16676122260822</v>
      </c>
      <c r="H140" s="9"/>
      <c r="I140" s="9"/>
      <c r="J140" s="9"/>
      <c r="K140" s="9"/>
      <c r="L140" s="9"/>
      <c r="M140" s="9"/>
    </row>
    <row r="141" spans="2:13">
      <c r="B141" s="548">
        <v>43919</v>
      </c>
      <c r="F141" s="546">
        <v>542.59595016040646</v>
      </c>
      <c r="G141" s="546">
        <v>841.91863442533293</v>
      </c>
      <c r="H141" s="9"/>
      <c r="I141" s="9"/>
      <c r="J141" s="9"/>
      <c r="K141" s="9"/>
      <c r="L141" s="9"/>
      <c r="M141" s="9"/>
    </row>
    <row r="142" spans="2:13">
      <c r="B142" s="548">
        <v>44011</v>
      </c>
      <c r="F142" s="546">
        <v>550.02877139548059</v>
      </c>
      <c r="G142" s="546">
        <v>912.07852062744405</v>
      </c>
      <c r="H142" s="9"/>
      <c r="I142" s="9"/>
      <c r="J142" s="9"/>
      <c r="K142" s="9"/>
      <c r="L142" s="9"/>
      <c r="M142" s="9"/>
    </row>
    <row r="143" spans="2:13">
      <c r="B143" s="548">
        <v>44101</v>
      </c>
      <c r="F143" s="9">
        <v>555.23174626003231</v>
      </c>
      <c r="G143" s="546">
        <v>853.61194879235143</v>
      </c>
      <c r="H143" s="9"/>
      <c r="I143" s="9"/>
      <c r="J143" s="9"/>
      <c r="K143" s="9"/>
      <c r="L143" s="9"/>
      <c r="M143" s="9"/>
    </row>
    <row r="144" spans="2:13">
      <c r="B144" s="548">
        <v>44190</v>
      </c>
      <c r="F144" s="9">
        <v>557.46159263055461</v>
      </c>
      <c r="G144" s="9">
        <v>830.22532005831442</v>
      </c>
      <c r="H144" s="9"/>
      <c r="I144" s="9"/>
      <c r="J144" s="9"/>
      <c r="K144" s="9"/>
      <c r="L144" s="9"/>
      <c r="M144" s="9"/>
    </row>
    <row r="145" spans="2:13">
      <c r="B145" s="548">
        <v>44278</v>
      </c>
      <c r="F145" s="9">
        <v>450</v>
      </c>
      <c r="G145" s="9">
        <v>946.16000000000008</v>
      </c>
      <c r="H145" s="9"/>
      <c r="I145" s="9"/>
      <c r="J145" s="9"/>
      <c r="K145" s="9"/>
      <c r="L145" s="9"/>
      <c r="M145" s="9"/>
    </row>
    <row r="146" spans="2:13">
      <c r="B146" s="548">
        <v>44377</v>
      </c>
      <c r="F146" s="9">
        <v>450</v>
      </c>
      <c r="G146" s="9">
        <v>917.26437370680276</v>
      </c>
      <c r="H146" s="9"/>
      <c r="I146" s="9"/>
      <c r="J146" s="9"/>
      <c r="K146" s="9"/>
      <c r="L146" s="9"/>
      <c r="M146" s="9"/>
    </row>
    <row r="147" spans="2:13">
      <c r="B147" s="548">
        <v>44469</v>
      </c>
      <c r="F147" s="9">
        <v>400</v>
      </c>
      <c r="G147" s="9">
        <v>922.67146768820805</v>
      </c>
      <c r="H147" s="9"/>
      <c r="I147" s="9"/>
      <c r="J147" s="9"/>
      <c r="K147" s="9"/>
      <c r="L147" s="9"/>
      <c r="M147" s="9"/>
    </row>
    <row r="148" spans="2:13">
      <c r="B148" s="548">
        <v>44561</v>
      </c>
      <c r="F148" s="9">
        <v>400</v>
      </c>
      <c r="G148" s="9">
        <v>961.01154638634443</v>
      </c>
      <c r="H148" s="9"/>
      <c r="I148" s="9"/>
      <c r="J148" s="9"/>
      <c r="K148" s="9"/>
      <c r="L148" s="9"/>
      <c r="M148" s="9"/>
    </row>
    <row r="149" spans="2:13">
      <c r="B149" s="548">
        <v>44651</v>
      </c>
      <c r="G149" s="9">
        <v>905.54870879099519</v>
      </c>
      <c r="H149" s="9"/>
      <c r="I149" s="9"/>
      <c r="J149" s="9"/>
      <c r="K149" s="9"/>
      <c r="L149" s="9"/>
      <c r="M149" s="9"/>
    </row>
    <row r="150" spans="2:13">
      <c r="B150" s="548">
        <v>44742</v>
      </c>
      <c r="H150" s="9"/>
      <c r="I150" s="9"/>
      <c r="J150" s="9"/>
      <c r="K150" s="9"/>
      <c r="L150" s="9"/>
      <c r="M150" s="9"/>
    </row>
    <row r="151" spans="2:13">
      <c r="B151" s="548">
        <v>44834</v>
      </c>
      <c r="H151" s="9"/>
      <c r="I151" s="9"/>
      <c r="J151" s="9"/>
      <c r="K151" s="9"/>
      <c r="L151" s="9"/>
      <c r="M151" s="9"/>
    </row>
    <row r="152" spans="2:13">
      <c r="B152" s="548">
        <v>44926</v>
      </c>
      <c r="H152" s="9"/>
      <c r="I152" s="9"/>
      <c r="J152" s="9"/>
      <c r="K152" s="9"/>
      <c r="L152" s="9"/>
      <c r="M152" s="9"/>
    </row>
    <row r="153" spans="2:13">
      <c r="H153" s="9"/>
      <c r="I153" s="9"/>
      <c r="J153" s="9"/>
      <c r="K153" s="9"/>
      <c r="L153" s="9"/>
      <c r="M153" s="9"/>
    </row>
    <row r="154" spans="2:13">
      <c r="H154" s="9"/>
      <c r="I154" s="9"/>
      <c r="J154" s="9"/>
      <c r="K154" s="9"/>
      <c r="L154" s="9"/>
      <c r="M154" s="9"/>
    </row>
    <row r="155" spans="2:13">
      <c r="H155" s="9"/>
      <c r="I155" s="9"/>
      <c r="J155" s="9"/>
      <c r="K155" s="9"/>
      <c r="L155" s="9"/>
      <c r="M155" s="9"/>
    </row>
    <row r="156" spans="2:13">
      <c r="H156" s="9"/>
      <c r="I156" s="9"/>
      <c r="J156" s="9"/>
      <c r="K156" s="9"/>
      <c r="L156" s="9"/>
      <c r="M156" s="9"/>
    </row>
    <row r="157" spans="2:13">
      <c r="H157" s="9"/>
      <c r="I157" s="9"/>
      <c r="J157" s="9"/>
      <c r="K157" s="9"/>
      <c r="L157" s="9"/>
      <c r="M157" s="9"/>
    </row>
    <row r="158" spans="2:13">
      <c r="H158" s="9"/>
      <c r="I158" s="9"/>
      <c r="J158" s="9"/>
      <c r="K158" s="9"/>
      <c r="L158" s="9"/>
      <c r="M158" s="9"/>
    </row>
    <row r="159" spans="2:13">
      <c r="H159" s="9"/>
      <c r="I159" s="9"/>
      <c r="J159" s="9"/>
      <c r="K159" s="9"/>
      <c r="L159" s="9"/>
      <c r="M159" s="9"/>
    </row>
    <row r="160" spans="2:13">
      <c r="H160" s="9"/>
      <c r="I160" s="9"/>
      <c r="J160" s="9"/>
      <c r="K160" s="9"/>
      <c r="L160" s="9"/>
      <c r="M160" s="9"/>
    </row>
    <row r="161" spans="2:13">
      <c r="H161" s="9"/>
      <c r="I161" s="9"/>
      <c r="J161" s="9"/>
      <c r="K161" s="9"/>
      <c r="L161" s="9"/>
      <c r="M161" s="9"/>
    </row>
    <row r="162" spans="2:13">
      <c r="H162" s="9"/>
    </row>
    <row r="163" spans="2:13">
      <c r="H163" s="9"/>
    </row>
    <row r="164" spans="2:13">
      <c r="H164" s="9"/>
    </row>
    <row r="165" spans="2:13">
      <c r="H165" s="9"/>
    </row>
    <row r="166" spans="2:13">
      <c r="H166" s="9"/>
    </row>
    <row r="167" spans="2:13">
      <c r="H167" s="9"/>
    </row>
    <row r="168" spans="2:13">
      <c r="H168" s="9"/>
    </row>
    <row r="169" spans="2:13">
      <c r="H169" s="9"/>
    </row>
    <row r="170" spans="2:13">
      <c r="B170" s="9" t="s">
        <v>1206</v>
      </c>
      <c r="H170" s="9"/>
    </row>
    <row r="171" spans="2:13">
      <c r="H171" s="9"/>
    </row>
    <row r="172" spans="2:13">
      <c r="H172" s="9"/>
    </row>
    <row r="173" spans="2:13">
      <c r="H173" s="9"/>
    </row>
    <row r="174" spans="2:13">
      <c r="H174" s="9"/>
    </row>
    <row r="175" spans="2:13">
      <c r="H175" s="9"/>
    </row>
    <row r="176" spans="2:13">
      <c r="H176" s="9"/>
    </row>
    <row r="177" spans="8:8">
      <c r="H177" s="9"/>
    </row>
    <row r="178" spans="8:8">
      <c r="H178" s="9"/>
    </row>
    <row r="179" spans="8:8">
      <c r="H179" s="9"/>
    </row>
    <row r="180" spans="8:8">
      <c r="H180" s="9"/>
    </row>
    <row r="181" spans="8:8">
      <c r="H181" s="9"/>
    </row>
    <row r="182" spans="8:8">
      <c r="H182" s="9"/>
    </row>
    <row r="183" spans="8:8">
      <c r="H183" s="9"/>
    </row>
    <row r="184" spans="8:8">
      <c r="H184" s="9"/>
    </row>
    <row r="185" spans="8:8">
      <c r="H185" s="9"/>
    </row>
    <row r="186" spans="8:8">
      <c r="H186" s="9"/>
    </row>
    <row r="187" spans="8:8">
      <c r="H187" s="9"/>
    </row>
    <row r="188" spans="8:8">
      <c r="H188" s="9"/>
    </row>
    <row r="189" spans="8:8">
      <c r="H189" s="9"/>
    </row>
    <row r="190" spans="8:8">
      <c r="H190" s="9"/>
    </row>
    <row r="191" spans="8:8">
      <c r="H191" s="9"/>
    </row>
    <row r="192" spans="8:8">
      <c r="H192" s="9"/>
    </row>
    <row r="193" spans="8:8">
      <c r="H193" s="9"/>
    </row>
    <row r="194" spans="8:8">
      <c r="H194" s="9"/>
    </row>
    <row r="195" spans="8:8">
      <c r="H195" s="9"/>
    </row>
    <row r="196" spans="8:8">
      <c r="H196" s="9"/>
    </row>
    <row r="197" spans="8:8">
      <c r="H197" s="9"/>
    </row>
    <row r="198" spans="8:8">
      <c r="H198" s="9"/>
    </row>
    <row r="199" spans="8:8">
      <c r="H199" s="9"/>
    </row>
    <row r="200" spans="8:8">
      <c r="H200" s="9"/>
    </row>
    <row r="201" spans="8:8">
      <c r="H201" s="9"/>
    </row>
    <row r="202" spans="8:8">
      <c r="H202" s="9"/>
    </row>
    <row r="203" spans="8:8">
      <c r="H203" s="9"/>
    </row>
    <row r="204" spans="8:8">
      <c r="H204" s="9"/>
    </row>
    <row r="205" spans="8:8">
      <c r="H205" s="9"/>
    </row>
    <row r="206" spans="8:8">
      <c r="H206" s="9"/>
    </row>
    <row r="207" spans="8:8">
      <c r="H207" s="9"/>
    </row>
    <row r="208" spans="8:8">
      <c r="H208" s="9"/>
    </row>
    <row r="209" spans="8:8">
      <c r="H209" s="9"/>
    </row>
    <row r="210" spans="8:8">
      <c r="H210" s="9"/>
    </row>
    <row r="211" spans="8:8">
      <c r="H211" s="9"/>
    </row>
    <row r="212" spans="8:8">
      <c r="H212" s="9"/>
    </row>
    <row r="213" spans="8:8">
      <c r="H213" s="9"/>
    </row>
    <row r="214" spans="8:8">
      <c r="H214" s="9"/>
    </row>
    <row r="215" spans="8:8">
      <c r="H215" s="9"/>
    </row>
    <row r="216" spans="8:8">
      <c r="H216" s="9"/>
    </row>
    <row r="217" spans="8:8">
      <c r="H217" s="9"/>
    </row>
    <row r="218" spans="8:8">
      <c r="H218" s="9"/>
    </row>
    <row r="219" spans="8:8">
      <c r="H219" s="9"/>
    </row>
    <row r="220" spans="8:8">
      <c r="H220" s="9"/>
    </row>
    <row r="221" spans="8:8">
      <c r="H221" s="9"/>
    </row>
    <row r="222" spans="8:8">
      <c r="H222" s="9"/>
    </row>
    <row r="223" spans="8:8">
      <c r="H223" s="9"/>
    </row>
    <row r="224" spans="8:8">
      <c r="H224" s="9"/>
    </row>
    <row r="225" spans="8:8">
      <c r="H225" s="9"/>
    </row>
    <row r="226" spans="8:8">
      <c r="H226" s="9"/>
    </row>
    <row r="227" spans="8:8">
      <c r="H227" s="9"/>
    </row>
    <row r="228" spans="8:8">
      <c r="H228" s="9"/>
    </row>
    <row r="229" spans="8:8">
      <c r="H229" s="9"/>
    </row>
    <row r="230" spans="8:8">
      <c r="H230" s="9"/>
    </row>
    <row r="231" spans="8:8">
      <c r="H231" s="9"/>
    </row>
    <row r="232" spans="8:8">
      <c r="H232" s="9"/>
    </row>
    <row r="233" spans="8:8">
      <c r="H233" s="9"/>
    </row>
    <row r="234" spans="8:8">
      <c r="H234" s="9"/>
    </row>
    <row r="235" spans="8:8">
      <c r="H235" s="9"/>
    </row>
    <row r="236" spans="8:8">
      <c r="H236" s="9"/>
    </row>
    <row r="237" spans="8:8">
      <c r="H237" s="9"/>
    </row>
    <row r="238" spans="8:8">
      <c r="H238" s="9"/>
    </row>
    <row r="239" spans="8:8">
      <c r="H239" s="9"/>
    </row>
    <row r="240" spans="8:8">
      <c r="H240" s="9"/>
    </row>
    <row r="241" spans="8:8">
      <c r="H241" s="9"/>
    </row>
    <row r="242" spans="8:8">
      <c r="H242" s="9"/>
    </row>
    <row r="243" spans="8:8">
      <c r="H243" s="9"/>
    </row>
    <row r="244" spans="8:8">
      <c r="H244" s="9"/>
    </row>
    <row r="245" spans="8:8">
      <c r="H245" s="9"/>
    </row>
    <row r="246" spans="8:8">
      <c r="H246" s="9"/>
    </row>
    <row r="247" spans="8:8">
      <c r="H247" s="9"/>
    </row>
    <row r="248" spans="8:8">
      <c r="H248" s="9"/>
    </row>
    <row r="249" spans="8:8">
      <c r="H249" s="9"/>
    </row>
    <row r="250" spans="8:8">
      <c r="H250" s="9"/>
    </row>
    <row r="251" spans="8:8">
      <c r="H251" s="9"/>
    </row>
    <row r="252" spans="8:8">
      <c r="H252" s="9"/>
    </row>
    <row r="253" spans="8:8">
      <c r="H253" s="9"/>
    </row>
    <row r="254" spans="8:8">
      <c r="H254" s="9"/>
    </row>
    <row r="255" spans="8:8">
      <c r="H255" s="9"/>
    </row>
    <row r="256" spans="8:8">
      <c r="H256" s="9"/>
    </row>
    <row r="257" spans="8:8">
      <c r="H257" s="9"/>
    </row>
    <row r="258" spans="8:8">
      <c r="H258" s="9"/>
    </row>
    <row r="259" spans="8:8">
      <c r="H259" s="9"/>
    </row>
    <row r="260" spans="8:8">
      <c r="H260" s="9"/>
    </row>
    <row r="261" spans="8:8">
      <c r="H261" s="9"/>
    </row>
    <row r="262" spans="8:8">
      <c r="H262" s="9"/>
    </row>
    <row r="263" spans="8:8">
      <c r="H263" s="9"/>
    </row>
    <row r="264" spans="8:8">
      <c r="H264" s="9"/>
    </row>
    <row r="265" spans="8:8">
      <c r="H265" s="9"/>
    </row>
    <row r="266" spans="8:8">
      <c r="H266" s="9"/>
    </row>
    <row r="267" spans="8:8">
      <c r="H267" s="9"/>
    </row>
    <row r="268" spans="8:8">
      <c r="H268" s="9"/>
    </row>
    <row r="269" spans="8:8">
      <c r="H269" s="9"/>
    </row>
    <row r="270" spans="8:8">
      <c r="H270" s="9"/>
    </row>
    <row r="271" spans="8:8">
      <c r="H271" s="9"/>
    </row>
    <row r="272" spans="8:8">
      <c r="H272" s="9"/>
    </row>
  </sheetData>
  <mergeCells count="1">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0AF2-A4E8-4FAD-A485-94D39AB446FC}">
  <sheetPr>
    <tabColor theme="9" tint="-0.499984740745262"/>
  </sheetPr>
  <dimension ref="A1:K18"/>
  <sheetViews>
    <sheetView showGridLines="0" zoomScale="80" zoomScaleNormal="80" workbookViewId="0">
      <selection activeCell="A2" sqref="A2"/>
    </sheetView>
  </sheetViews>
  <sheetFormatPr baseColWidth="10" defaultColWidth="9.1640625" defaultRowHeight="13"/>
  <cols>
    <col min="1" max="1" width="9.1640625" style="372"/>
    <col min="2" max="2" width="13.1640625" style="372" customWidth="1"/>
    <col min="3" max="3" width="9.1640625" style="372" customWidth="1"/>
    <col min="4" max="4" width="9" style="372" customWidth="1"/>
    <col min="5" max="5" width="9.1640625" style="372" customWidth="1"/>
    <col min="6" max="6" width="9" style="372" customWidth="1"/>
    <col min="7" max="7" width="9.1640625" style="372" customWidth="1"/>
    <col min="8" max="8" width="9" style="372" customWidth="1"/>
    <col min="9" max="9" width="9.1640625" style="372" customWidth="1"/>
    <col min="10" max="10" width="9" style="372" customWidth="1"/>
    <col min="11" max="11" width="9.1640625" style="372" customWidth="1"/>
    <col min="12" max="16384" width="9.1640625" style="372"/>
  </cols>
  <sheetData>
    <row r="1" spans="1:11">
      <c r="A1" s="419" t="s">
        <v>839</v>
      </c>
    </row>
    <row r="4" spans="1:11" ht="17" customHeight="1">
      <c r="B4" s="549"/>
      <c r="C4" s="551" t="s">
        <v>813</v>
      </c>
      <c r="D4" s="552"/>
      <c r="E4" s="553"/>
      <c r="F4" s="554" t="s">
        <v>814</v>
      </c>
      <c r="G4" s="555"/>
      <c r="H4" s="556"/>
      <c r="I4" s="557" t="s">
        <v>815</v>
      </c>
      <c r="J4" s="558"/>
      <c r="K4" s="558"/>
    </row>
    <row r="5" spans="1:11" ht="17" customHeight="1">
      <c r="B5" s="549"/>
      <c r="C5" s="559" t="s">
        <v>816</v>
      </c>
      <c r="D5" s="560"/>
      <c r="E5" s="561"/>
      <c r="F5" s="562" t="s">
        <v>817</v>
      </c>
      <c r="G5" s="563"/>
      <c r="H5" s="564"/>
      <c r="I5" s="559" t="s">
        <v>818</v>
      </c>
      <c r="J5" s="560"/>
      <c r="K5" s="560"/>
    </row>
    <row r="6" spans="1:11" ht="27.25" customHeight="1">
      <c r="B6" s="550"/>
      <c r="C6" s="373">
        <v>2010</v>
      </c>
      <c r="D6" s="373">
        <v>2021</v>
      </c>
      <c r="E6" s="374" t="s">
        <v>819</v>
      </c>
      <c r="F6" s="373">
        <v>2010</v>
      </c>
      <c r="G6" s="373">
        <v>2021</v>
      </c>
      <c r="H6" s="374" t="s">
        <v>819</v>
      </c>
      <c r="I6" s="373">
        <v>2010</v>
      </c>
      <c r="J6" s="375">
        <v>2021</v>
      </c>
      <c r="K6" s="376" t="s">
        <v>819</v>
      </c>
    </row>
    <row r="7" spans="1:11" ht="17" customHeight="1">
      <c r="B7" s="377" t="s">
        <v>820</v>
      </c>
      <c r="C7" s="378" t="s">
        <v>821</v>
      </c>
      <c r="D7" s="378" t="s">
        <v>822</v>
      </c>
      <c r="E7" s="379">
        <v>-0.13</v>
      </c>
      <c r="F7" s="380">
        <v>72</v>
      </c>
      <c r="G7" s="380">
        <v>68</v>
      </c>
      <c r="H7" s="379">
        <v>-0.06</v>
      </c>
      <c r="I7" s="378">
        <v>7.8E-2</v>
      </c>
      <c r="J7" s="412">
        <v>6.7000000000000004E-2</v>
      </c>
      <c r="K7" s="381">
        <v>-0.14000000000000001</v>
      </c>
    </row>
    <row r="8" spans="1:11" ht="17" customHeight="1">
      <c r="B8" s="382" t="s">
        <v>823</v>
      </c>
      <c r="C8" s="383" t="s">
        <v>821</v>
      </c>
      <c r="D8" s="383" t="s">
        <v>824</v>
      </c>
      <c r="E8" s="384">
        <v>0.47</v>
      </c>
      <c r="F8" s="385">
        <v>87</v>
      </c>
      <c r="G8" s="385">
        <v>77</v>
      </c>
      <c r="H8" s="384">
        <v>-0.11</v>
      </c>
      <c r="I8" s="383">
        <v>0.05</v>
      </c>
      <c r="J8" s="413">
        <v>6.8000000000000005E-2</v>
      </c>
      <c r="K8" s="386">
        <v>0.34</v>
      </c>
    </row>
    <row r="9" spans="1:11" ht="17" customHeight="1">
      <c r="B9" s="387" t="s">
        <v>825</v>
      </c>
      <c r="C9" s="388" t="s">
        <v>826</v>
      </c>
      <c r="D9" s="388" t="s">
        <v>827</v>
      </c>
      <c r="E9" s="389">
        <v>0.62</v>
      </c>
      <c r="F9" s="390">
        <v>44</v>
      </c>
      <c r="G9" s="390">
        <v>45</v>
      </c>
      <c r="H9" s="389">
        <v>0.02</v>
      </c>
      <c r="I9" s="388">
        <v>3.9E-2</v>
      </c>
      <c r="J9" s="414">
        <v>4.8000000000000001E-2</v>
      </c>
      <c r="K9" s="391">
        <v>0.24</v>
      </c>
    </row>
    <row r="10" spans="1:11" ht="17" customHeight="1">
      <c r="B10" s="392" t="s">
        <v>828</v>
      </c>
      <c r="C10" s="393" t="s">
        <v>829</v>
      </c>
      <c r="D10" s="394">
        <v>857</v>
      </c>
      <c r="E10" s="395">
        <v>-0.82</v>
      </c>
      <c r="F10" s="394">
        <v>14</v>
      </c>
      <c r="G10" s="394">
        <v>17</v>
      </c>
      <c r="H10" s="395">
        <v>0.25</v>
      </c>
      <c r="I10" s="393">
        <v>0.41699999999999998</v>
      </c>
      <c r="J10" s="415">
        <v>4.8000000000000001E-2</v>
      </c>
      <c r="K10" s="396">
        <v>-0.88</v>
      </c>
    </row>
    <row r="11" spans="1:11" ht="17" customHeight="1">
      <c r="B11" s="397" t="s">
        <v>830</v>
      </c>
      <c r="C11" s="398" t="s">
        <v>831</v>
      </c>
      <c r="D11" s="398" t="s">
        <v>832</v>
      </c>
      <c r="E11" s="399">
        <v>-0.04</v>
      </c>
      <c r="F11" s="400">
        <v>30</v>
      </c>
      <c r="G11" s="400">
        <v>80</v>
      </c>
      <c r="H11" s="399">
        <v>1.67</v>
      </c>
      <c r="I11" s="398">
        <v>0.35799999999999998</v>
      </c>
      <c r="J11" s="416">
        <v>0.114</v>
      </c>
      <c r="K11" s="401">
        <v>-0.68</v>
      </c>
    </row>
    <row r="12" spans="1:11" ht="17" customHeight="1">
      <c r="B12" s="402" t="s">
        <v>833</v>
      </c>
      <c r="C12" s="403" t="s">
        <v>834</v>
      </c>
      <c r="D12" s="403" t="s">
        <v>835</v>
      </c>
      <c r="E12" s="404">
        <v>-0.35</v>
      </c>
      <c r="F12" s="405">
        <v>27</v>
      </c>
      <c r="G12" s="405">
        <v>39</v>
      </c>
      <c r="H12" s="404">
        <v>0.44</v>
      </c>
      <c r="I12" s="403">
        <v>0.10199999999999999</v>
      </c>
      <c r="J12" s="417">
        <v>3.3000000000000002E-2</v>
      </c>
      <c r="K12" s="406">
        <v>-0.68</v>
      </c>
    </row>
    <row r="13" spans="1:11" ht="17" customHeight="1">
      <c r="B13" s="407" t="s">
        <v>836</v>
      </c>
      <c r="C13" s="408" t="s">
        <v>837</v>
      </c>
      <c r="D13" s="408" t="s">
        <v>838</v>
      </c>
      <c r="E13" s="409">
        <v>-0.41</v>
      </c>
      <c r="F13" s="410">
        <v>38</v>
      </c>
      <c r="G13" s="410">
        <v>39</v>
      </c>
      <c r="H13" s="409">
        <v>0.03</v>
      </c>
      <c r="I13" s="408">
        <v>0.188</v>
      </c>
      <c r="J13" s="418">
        <v>7.4999999999999997E-2</v>
      </c>
      <c r="K13" s="411">
        <v>-0.6</v>
      </c>
    </row>
    <row r="14" spans="1:11" ht="28" customHeight="1"/>
    <row r="18" spans="3:3">
      <c r="C18" s="507"/>
    </row>
  </sheetData>
  <mergeCells count="7">
    <mergeCell ref="B4:B6"/>
    <mergeCell ref="C4:E4"/>
    <mergeCell ref="F4:H4"/>
    <mergeCell ref="I4:K4"/>
    <mergeCell ref="C5:E5"/>
    <mergeCell ref="F5:H5"/>
    <mergeCell ref="I5:K5"/>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A1A27-9F2A-435F-B2F1-7136F812DD33}">
  <sheetPr>
    <tabColor theme="0" tint="-0.249977111117893"/>
  </sheetPr>
  <dimension ref="A1:W115"/>
  <sheetViews>
    <sheetView showGridLines="0" zoomScale="80" zoomScaleNormal="80" workbookViewId="0">
      <selection activeCell="A2" sqref="A2"/>
    </sheetView>
  </sheetViews>
  <sheetFormatPr baseColWidth="10" defaultColWidth="9.1640625" defaultRowHeight="15"/>
  <cols>
    <col min="3" max="3" width="13.1640625" bestFit="1" customWidth="1"/>
    <col min="4" max="4" width="12.33203125" bestFit="1" customWidth="1"/>
    <col min="5" max="5" width="13.1640625" bestFit="1" customWidth="1"/>
  </cols>
  <sheetData>
    <row r="1" spans="1:23">
      <c r="A1" s="30" t="s">
        <v>43</v>
      </c>
    </row>
    <row r="4" spans="1:23" ht="16">
      <c r="B4" s="98" t="s">
        <v>44</v>
      </c>
    </row>
    <row r="5" spans="1:23" ht="16">
      <c r="B5" s="98"/>
    </row>
    <row r="6" spans="1:23" ht="16">
      <c r="B6" s="98" t="s">
        <v>45</v>
      </c>
    </row>
    <row r="7" spans="1:23" ht="32">
      <c r="B7" s="73" t="s">
        <v>27</v>
      </c>
      <c r="C7" s="73" t="s">
        <v>20</v>
      </c>
      <c r="D7" s="73" t="s">
        <v>21</v>
      </c>
      <c r="E7" s="73" t="s">
        <v>22</v>
      </c>
      <c r="G7" s="106"/>
      <c r="H7" s="107"/>
      <c r="I7" s="107"/>
      <c r="J7" s="107"/>
    </row>
    <row r="8" spans="1:23">
      <c r="B8" s="75">
        <v>1983</v>
      </c>
      <c r="C8" s="77">
        <v>4341.0288326199998</v>
      </c>
      <c r="D8" s="77">
        <v>5430.2035199579996</v>
      </c>
      <c r="E8" s="77">
        <v>5771.4470915270003</v>
      </c>
      <c r="G8" s="106"/>
      <c r="H8" s="107"/>
      <c r="I8" s="107"/>
      <c r="J8" s="107"/>
    </row>
    <row r="9" spans="1:23">
      <c r="B9" s="75">
        <v>1984</v>
      </c>
      <c r="C9" s="77">
        <v>4049.362683071</v>
      </c>
      <c r="D9" s="77">
        <v>5135.7334182719997</v>
      </c>
      <c r="E9" s="77">
        <v>5018.9485642379996</v>
      </c>
      <c r="G9" s="106"/>
      <c r="H9" s="107"/>
      <c r="I9" s="107"/>
      <c r="J9" s="107"/>
      <c r="W9" s="77"/>
    </row>
    <row r="10" spans="1:23">
      <c r="B10" s="75">
        <v>1985</v>
      </c>
      <c r="C10" s="77">
        <v>4087.067407685</v>
      </c>
      <c r="D10" s="77">
        <v>5031.4653870980001</v>
      </c>
      <c r="E10" s="77">
        <v>5072.6304280969998</v>
      </c>
      <c r="G10" s="106"/>
      <c r="H10" s="107"/>
      <c r="I10" s="107"/>
      <c r="J10" s="107"/>
      <c r="W10" s="77"/>
    </row>
    <row r="11" spans="1:23">
      <c r="B11" s="75">
        <v>1986</v>
      </c>
      <c r="C11" s="77">
        <v>3924.3617224059999</v>
      </c>
      <c r="D11" s="77">
        <v>4434.4901760370003</v>
      </c>
      <c r="E11" s="77">
        <v>4524.342346847</v>
      </c>
      <c r="G11" s="106"/>
      <c r="H11" s="107"/>
      <c r="I11" s="107"/>
      <c r="J11" s="107"/>
      <c r="W11" s="77"/>
    </row>
    <row r="12" spans="1:23">
      <c r="B12" s="75">
        <v>1987</v>
      </c>
      <c r="C12" s="77">
        <v>3717.03941906</v>
      </c>
      <c r="D12" s="77">
        <v>4288.076274858</v>
      </c>
      <c r="E12" s="77">
        <v>4405.4857218449997</v>
      </c>
      <c r="G12" s="106"/>
      <c r="H12" s="107"/>
      <c r="I12" s="107"/>
      <c r="J12" s="107"/>
      <c r="W12" s="77"/>
    </row>
    <row r="13" spans="1:23">
      <c r="B13" s="75">
        <v>1988</v>
      </c>
      <c r="C13" s="77">
        <v>3284.9555155319999</v>
      </c>
      <c r="D13" s="77">
        <v>3292.7876819449998</v>
      </c>
      <c r="E13" s="77">
        <v>3305.6728589469999</v>
      </c>
      <c r="G13" s="106"/>
      <c r="H13" s="107"/>
      <c r="I13" s="107"/>
      <c r="J13" s="107"/>
      <c r="W13" s="77"/>
    </row>
    <row r="14" spans="1:23">
      <c r="B14" s="75">
        <v>1989</v>
      </c>
      <c r="C14" s="77">
        <v>3036.510221819</v>
      </c>
      <c r="D14" s="77">
        <v>3085.807556489</v>
      </c>
      <c r="E14" s="77">
        <v>3342.4108286830001</v>
      </c>
      <c r="G14" s="106"/>
      <c r="H14" s="107"/>
      <c r="I14" s="107"/>
      <c r="J14" s="107"/>
      <c r="W14" s="77"/>
    </row>
    <row r="15" spans="1:23">
      <c r="B15" s="75">
        <v>1990</v>
      </c>
      <c r="C15" s="77">
        <v>3406.3398783950001</v>
      </c>
      <c r="D15" s="77">
        <v>3479.192743264</v>
      </c>
      <c r="E15" s="77">
        <v>3708.1692178009998</v>
      </c>
      <c r="G15" s="106"/>
      <c r="H15" s="107"/>
      <c r="I15" s="107"/>
      <c r="J15" s="107"/>
      <c r="W15" s="77"/>
    </row>
    <row r="16" spans="1:23">
      <c r="B16" s="75">
        <v>1991</v>
      </c>
      <c r="C16" s="77">
        <v>3058.4522224120001</v>
      </c>
      <c r="D16" s="77">
        <v>3422.1428313870001</v>
      </c>
      <c r="E16" s="77">
        <v>3676.8788186649999</v>
      </c>
      <c r="G16" s="106"/>
      <c r="H16" s="107"/>
      <c r="I16" s="107"/>
      <c r="J16" s="107"/>
      <c r="W16" s="77"/>
    </row>
    <row r="17" spans="2:23">
      <c r="B17" s="75">
        <v>1992</v>
      </c>
      <c r="C17" s="77">
        <v>3027.3084627070002</v>
      </c>
      <c r="D17" s="77">
        <v>3367.1512223529999</v>
      </c>
      <c r="E17" s="77">
        <v>4440.6081136860003</v>
      </c>
      <c r="G17" s="106"/>
      <c r="H17" s="107"/>
      <c r="I17" s="107"/>
      <c r="J17" s="107"/>
      <c r="W17" s="77"/>
    </row>
    <row r="18" spans="2:23">
      <c r="B18" s="75">
        <v>1993</v>
      </c>
      <c r="C18" s="77">
        <v>1802.7220324140001</v>
      </c>
      <c r="D18" s="77">
        <v>3369.817080502</v>
      </c>
      <c r="E18" s="77">
        <v>3341.0572166669999</v>
      </c>
      <c r="G18" s="106"/>
      <c r="H18" s="107"/>
      <c r="I18" s="107"/>
      <c r="J18" s="107"/>
      <c r="W18" s="77"/>
    </row>
    <row r="19" spans="2:23">
      <c r="B19" s="75">
        <v>1994</v>
      </c>
      <c r="C19" s="77">
        <v>1514.8936698729999</v>
      </c>
      <c r="D19" s="77">
        <v>3119.2563966520001</v>
      </c>
      <c r="E19" s="77">
        <v>3284.4145540899999</v>
      </c>
      <c r="G19" s="106"/>
      <c r="H19" s="107"/>
      <c r="I19" s="107"/>
      <c r="J19" s="107"/>
      <c r="W19" s="77"/>
    </row>
    <row r="20" spans="2:23">
      <c r="B20" s="75">
        <v>1995</v>
      </c>
      <c r="C20" s="77">
        <v>2178.2295118249999</v>
      </c>
      <c r="D20" s="77">
        <v>2851.3654600139998</v>
      </c>
      <c r="E20" s="77">
        <v>3028.7082385949998</v>
      </c>
      <c r="G20" s="106"/>
      <c r="H20" s="107"/>
      <c r="I20" s="107"/>
      <c r="J20" s="107"/>
      <c r="W20" s="77"/>
    </row>
    <row r="21" spans="2:23">
      <c r="B21" s="75">
        <v>1996</v>
      </c>
      <c r="C21" s="77">
        <v>2241.463343978</v>
      </c>
      <c r="D21" s="77">
        <v>2712.6677299190001</v>
      </c>
      <c r="E21" s="77">
        <v>2951.0943059350002</v>
      </c>
      <c r="G21" s="106"/>
      <c r="H21" s="107"/>
      <c r="I21" s="107"/>
      <c r="J21" s="107"/>
      <c r="W21" s="77"/>
    </row>
    <row r="22" spans="2:23">
      <c r="B22" s="75">
        <v>1997</v>
      </c>
      <c r="C22" s="77">
        <v>1492.748562945</v>
      </c>
      <c r="D22" s="77">
        <v>2538.790246221</v>
      </c>
      <c r="E22" s="77">
        <v>2911.2146531520002</v>
      </c>
      <c r="G22" s="106"/>
      <c r="H22" s="107"/>
      <c r="I22" s="107"/>
      <c r="J22" s="107"/>
      <c r="W22" s="77"/>
    </row>
    <row r="23" spans="2:23">
      <c r="B23" s="75">
        <v>1998</v>
      </c>
      <c r="C23" s="77">
        <v>1527.949895752</v>
      </c>
      <c r="D23" s="77">
        <v>2550.0147601990002</v>
      </c>
      <c r="E23" s="77">
        <v>2768.7873217840001</v>
      </c>
      <c r="G23" s="106"/>
      <c r="H23" s="107"/>
      <c r="I23" s="107"/>
      <c r="J23" s="107"/>
      <c r="W23" s="77"/>
    </row>
    <row r="24" spans="2:23">
      <c r="B24" s="75">
        <v>1999</v>
      </c>
      <c r="C24" s="77">
        <v>1530.3896763319999</v>
      </c>
      <c r="D24" s="77">
        <v>2379.3088573330001</v>
      </c>
      <c r="E24" s="77">
        <v>2782.7819507869999</v>
      </c>
      <c r="G24" s="106"/>
      <c r="H24" s="107"/>
      <c r="I24" s="107"/>
      <c r="J24" s="107"/>
      <c r="W24" s="77"/>
    </row>
    <row r="25" spans="2:23">
      <c r="B25" s="75">
        <v>2000</v>
      </c>
      <c r="C25" s="77">
        <v>1028.6363015429999</v>
      </c>
      <c r="D25" s="77">
        <v>2324.5864981260002</v>
      </c>
      <c r="E25" s="77">
        <v>2622.6664829609999</v>
      </c>
      <c r="G25" s="106"/>
      <c r="H25" s="107"/>
      <c r="I25" s="107"/>
      <c r="J25" s="107"/>
      <c r="W25" s="77"/>
    </row>
    <row r="26" spans="2:23">
      <c r="B26" s="75">
        <v>2001</v>
      </c>
      <c r="C26" s="77">
        <v>1174.204518882</v>
      </c>
      <c r="D26" s="77">
        <v>2174.0731309759999</v>
      </c>
      <c r="E26" s="77">
        <v>3395.5608229879999</v>
      </c>
      <c r="G26" s="106"/>
      <c r="H26" s="107"/>
      <c r="I26" s="107"/>
      <c r="J26" s="107"/>
      <c r="W26" s="77"/>
    </row>
    <row r="27" spans="2:23">
      <c r="B27" s="75">
        <v>2002</v>
      </c>
      <c r="C27" s="77">
        <v>1122.620828132</v>
      </c>
      <c r="D27" s="77">
        <v>2154.5167548899999</v>
      </c>
      <c r="E27" s="77">
        <v>2539.0340249609999</v>
      </c>
      <c r="G27" s="106"/>
      <c r="H27" s="107"/>
      <c r="I27" s="107"/>
      <c r="J27" s="107"/>
      <c r="W27" s="77"/>
    </row>
    <row r="28" spans="2:23">
      <c r="B28" s="75">
        <v>2003</v>
      </c>
      <c r="C28" s="77">
        <v>650.96548458400002</v>
      </c>
      <c r="D28" s="77">
        <v>2037.178072836</v>
      </c>
      <c r="E28" s="77">
        <v>2407.9653624429998</v>
      </c>
      <c r="G28" s="106"/>
      <c r="H28" s="107"/>
      <c r="I28" s="107"/>
      <c r="J28" s="107"/>
      <c r="W28" s="77"/>
    </row>
    <row r="29" spans="2:23">
      <c r="B29" s="75">
        <v>2004</v>
      </c>
      <c r="C29" s="77">
        <v>1154.3169154100001</v>
      </c>
      <c r="D29" s="77">
        <v>2067.8651126579998</v>
      </c>
      <c r="E29" s="77">
        <v>2765.367519849</v>
      </c>
      <c r="G29" s="106"/>
      <c r="H29" s="107"/>
      <c r="I29" s="107"/>
      <c r="J29" s="107"/>
      <c r="W29" s="77"/>
    </row>
    <row r="30" spans="2:23">
      <c r="B30" s="75">
        <v>2005</v>
      </c>
      <c r="C30" s="77">
        <v>1220.7377661630001</v>
      </c>
      <c r="D30" s="77">
        <v>1950.440817383</v>
      </c>
      <c r="E30" s="77">
        <v>2909.6669928800002</v>
      </c>
      <c r="G30" s="106"/>
      <c r="H30" s="107"/>
      <c r="I30" s="107"/>
      <c r="J30" s="107"/>
      <c r="W30" s="77"/>
    </row>
    <row r="31" spans="2:23">
      <c r="B31" s="75">
        <v>2006</v>
      </c>
      <c r="C31" s="77">
        <v>1316.7884883439999</v>
      </c>
      <c r="D31" s="77">
        <v>1987.6820337669999</v>
      </c>
      <c r="E31" s="77">
        <v>2848.5466273500001</v>
      </c>
      <c r="G31" s="106"/>
      <c r="H31" s="107"/>
      <c r="I31" s="107"/>
      <c r="J31" s="107"/>
      <c r="W31" s="77"/>
    </row>
    <row r="32" spans="2:23">
      <c r="B32" s="75">
        <v>2007</v>
      </c>
      <c r="C32" s="77">
        <v>1121.292586801</v>
      </c>
      <c r="D32" s="77">
        <v>2010.3012594669999</v>
      </c>
      <c r="E32" s="77">
        <v>2702.2644254319998</v>
      </c>
      <c r="G32" s="106"/>
      <c r="H32" s="107"/>
      <c r="I32" s="107"/>
      <c r="J32" s="107"/>
      <c r="W32" s="77"/>
    </row>
    <row r="33" spans="2:23">
      <c r="B33" s="75">
        <v>2008</v>
      </c>
      <c r="C33" s="77">
        <v>1231.8714751370001</v>
      </c>
      <c r="D33" s="77">
        <v>2116.4311072239998</v>
      </c>
      <c r="E33" s="77">
        <v>2960.5135014080001</v>
      </c>
      <c r="G33" s="106"/>
      <c r="H33" s="107"/>
      <c r="I33" s="107"/>
      <c r="J33" s="107"/>
      <c r="W33" s="77"/>
    </row>
    <row r="34" spans="2:23">
      <c r="B34" s="75">
        <v>2009</v>
      </c>
      <c r="C34" s="77">
        <v>1335.0064666549999</v>
      </c>
      <c r="D34" s="77">
        <v>2149.4786431590001</v>
      </c>
      <c r="E34" s="77">
        <v>2922.3992981189999</v>
      </c>
      <c r="J34" s="107"/>
      <c r="W34" s="77"/>
    </row>
    <row r="35" spans="2:23">
      <c r="B35" s="75">
        <v>2010</v>
      </c>
      <c r="C35" s="77">
        <v>1280.785588014</v>
      </c>
      <c r="D35" s="77">
        <v>2039.9330433109999</v>
      </c>
      <c r="E35" s="77">
        <v>2878.5348390710001</v>
      </c>
      <c r="F35" s="77"/>
      <c r="G35" s="77"/>
      <c r="H35" s="77"/>
      <c r="I35" s="103"/>
      <c r="J35" s="103"/>
      <c r="K35" s="103"/>
      <c r="W35" s="77"/>
    </row>
    <row r="36" spans="2:23">
      <c r="B36" s="75">
        <v>2011</v>
      </c>
      <c r="C36" s="77">
        <v>1283.7291728949999</v>
      </c>
      <c r="D36" s="77">
        <v>2009.153123925</v>
      </c>
      <c r="E36" s="77">
        <v>2910.5697800749999</v>
      </c>
      <c r="F36" s="77"/>
      <c r="G36" s="77"/>
      <c r="H36" s="77"/>
      <c r="I36" s="103"/>
      <c r="J36" s="103"/>
      <c r="K36" s="103"/>
      <c r="W36" s="77"/>
    </row>
    <row r="37" spans="2:23">
      <c r="B37" s="75">
        <v>2012</v>
      </c>
      <c r="C37" s="77">
        <v>1310.8132453870001</v>
      </c>
      <c r="D37" s="77">
        <v>2064.5750687109999</v>
      </c>
      <c r="E37" s="77">
        <v>3048.661334116</v>
      </c>
      <c r="F37" s="77"/>
      <c r="G37" s="77"/>
      <c r="H37" s="77"/>
      <c r="I37" s="103"/>
      <c r="J37" s="103"/>
      <c r="K37" s="103"/>
      <c r="W37" s="77"/>
    </row>
    <row r="38" spans="2:23">
      <c r="B38" s="75">
        <v>2013</v>
      </c>
      <c r="C38" s="77">
        <v>1259.0213131759999</v>
      </c>
      <c r="D38" s="77">
        <v>1909.2960094909999</v>
      </c>
      <c r="E38" s="77">
        <v>3155.4898480940001</v>
      </c>
      <c r="F38" s="77"/>
      <c r="G38" s="77"/>
      <c r="H38" s="77"/>
      <c r="I38" s="103"/>
      <c r="J38" s="103"/>
      <c r="K38" s="103"/>
      <c r="W38" s="77"/>
    </row>
    <row r="39" spans="2:23">
      <c r="B39" s="75">
        <v>2014</v>
      </c>
      <c r="C39" s="77">
        <v>1285.7591925930001</v>
      </c>
      <c r="D39" s="77">
        <v>1858.8830766890001</v>
      </c>
      <c r="E39" s="77">
        <v>3168.166305616</v>
      </c>
      <c r="F39" s="77"/>
      <c r="G39" s="77"/>
      <c r="H39" s="77"/>
      <c r="I39" s="103"/>
      <c r="J39" s="103"/>
      <c r="K39" s="103"/>
      <c r="W39" s="77"/>
    </row>
    <row r="40" spans="2:23">
      <c r="B40" s="75">
        <v>2015</v>
      </c>
      <c r="C40" s="77">
        <v>1317.951555224</v>
      </c>
      <c r="D40" s="77">
        <v>1721.320144776</v>
      </c>
      <c r="E40" s="77">
        <v>2998.375389497</v>
      </c>
      <c r="F40" s="77"/>
      <c r="G40" s="77"/>
      <c r="H40" s="77"/>
      <c r="I40" s="103"/>
      <c r="J40" s="103"/>
      <c r="K40" s="103"/>
      <c r="W40" s="77"/>
    </row>
    <row r="41" spans="2:23">
      <c r="B41" s="75">
        <v>2016</v>
      </c>
      <c r="C41" s="77">
        <v>1232.05105607</v>
      </c>
      <c r="D41" s="77">
        <v>1712.137385518</v>
      </c>
      <c r="E41" s="77">
        <v>2713.8016370239998</v>
      </c>
      <c r="F41" s="77"/>
      <c r="G41" s="77"/>
      <c r="H41" s="77"/>
      <c r="I41" s="103"/>
      <c r="J41" s="103"/>
      <c r="K41" s="103"/>
      <c r="W41" s="77"/>
    </row>
    <row r="42" spans="2:23">
      <c r="B42" s="75">
        <v>2017</v>
      </c>
      <c r="C42" s="77">
        <v>1215.264913153</v>
      </c>
      <c r="D42" s="77">
        <v>1706.2427726599999</v>
      </c>
      <c r="E42" s="77">
        <v>2760.9000401510002</v>
      </c>
      <c r="F42" s="77"/>
      <c r="G42" s="77"/>
      <c r="H42" s="77"/>
      <c r="I42" s="103"/>
      <c r="J42" s="103"/>
      <c r="K42" s="103"/>
      <c r="W42" s="77"/>
    </row>
    <row r="43" spans="2:23">
      <c r="B43" s="75">
        <v>2018</v>
      </c>
      <c r="C43" s="77">
        <v>1213.0497588369999</v>
      </c>
      <c r="D43" s="77">
        <v>1622.195816532</v>
      </c>
      <c r="E43" s="77">
        <v>2498.9152139940002</v>
      </c>
      <c r="F43" s="77"/>
      <c r="G43" s="77"/>
      <c r="H43" s="77"/>
      <c r="I43" s="103"/>
      <c r="J43" s="103"/>
      <c r="K43" s="103"/>
      <c r="W43" s="77"/>
    </row>
    <row r="44" spans="2:23">
      <c r="B44" s="75">
        <v>2019</v>
      </c>
      <c r="C44" s="77">
        <v>1161.722013461</v>
      </c>
      <c r="D44" s="77">
        <v>1544.748980009</v>
      </c>
      <c r="E44" s="77">
        <v>2567.8489708560001</v>
      </c>
      <c r="F44" s="77"/>
      <c r="G44" s="77"/>
      <c r="H44" s="77"/>
      <c r="I44" s="103"/>
      <c r="J44" s="103"/>
      <c r="K44" s="103"/>
      <c r="W44" s="77"/>
    </row>
    <row r="45" spans="2:23">
      <c r="B45" s="75">
        <v>2020</v>
      </c>
      <c r="C45" s="77">
        <v>1088.240726492</v>
      </c>
      <c r="D45" s="77">
        <v>1396.50929922</v>
      </c>
      <c r="E45" s="77">
        <v>2344.0437275069999</v>
      </c>
      <c r="W45" s="77"/>
    </row>
    <row r="46" spans="2:23">
      <c r="B46" s="75">
        <v>2021</v>
      </c>
      <c r="C46" s="77">
        <v>893.20388349500001</v>
      </c>
      <c r="D46" s="77">
        <v>1325.1994007759999</v>
      </c>
      <c r="E46" s="77">
        <v>2144.002424242</v>
      </c>
      <c r="W46" s="77"/>
    </row>
    <row r="47" spans="2:23">
      <c r="C47" s="61"/>
    </row>
    <row r="48" spans="2:23">
      <c r="C48" s="61"/>
    </row>
    <row r="49" spans="3:3">
      <c r="C49" s="61"/>
    </row>
    <row r="50" spans="3:3">
      <c r="C50" s="61"/>
    </row>
    <row r="51" spans="3:3">
      <c r="C51" s="61"/>
    </row>
    <row r="52" spans="3:3">
      <c r="C52" s="61"/>
    </row>
    <row r="53" spans="3:3">
      <c r="C53" s="61"/>
    </row>
    <row r="54" spans="3:3">
      <c r="C54" s="61"/>
    </row>
    <row r="55" spans="3:3">
      <c r="C55" s="61"/>
    </row>
    <row r="56" spans="3:3">
      <c r="C56" s="61"/>
    </row>
    <row r="57" spans="3:3">
      <c r="C57" s="61"/>
    </row>
    <row r="58" spans="3:3">
      <c r="C58" s="61"/>
    </row>
    <row r="59" spans="3:3">
      <c r="C59" s="61"/>
    </row>
    <row r="60" spans="3:3">
      <c r="C60" s="61"/>
    </row>
    <row r="61" spans="3:3">
      <c r="C61" s="61"/>
    </row>
    <row r="63" spans="3:3">
      <c r="C63" s="61"/>
    </row>
    <row r="64" spans="3:3">
      <c r="C64" s="61"/>
    </row>
    <row r="65" spans="3:4">
      <c r="C65" s="61"/>
    </row>
    <row r="66" spans="3:4">
      <c r="C66" s="61"/>
    </row>
    <row r="67" spans="3:4">
      <c r="C67" s="61"/>
    </row>
    <row r="68" spans="3:4">
      <c r="C68" s="61"/>
    </row>
    <row r="69" spans="3:4">
      <c r="C69" s="61"/>
    </row>
    <row r="70" spans="3:4">
      <c r="C70" s="61"/>
    </row>
    <row r="71" spans="3:4">
      <c r="C71" s="61"/>
    </row>
    <row r="72" spans="3:4">
      <c r="C72" s="61"/>
    </row>
    <row r="73" spans="3:4">
      <c r="C73" s="61"/>
    </row>
    <row r="74" spans="3:4">
      <c r="C74" s="61"/>
    </row>
    <row r="75" spans="3:4">
      <c r="C75" s="61"/>
    </row>
    <row r="76" spans="3:4">
      <c r="C76" s="61"/>
    </row>
    <row r="77" spans="3:4">
      <c r="C77" s="61"/>
    </row>
    <row r="78" spans="3:4">
      <c r="C78" s="61"/>
    </row>
    <row r="79" spans="3:4">
      <c r="C79" s="61"/>
    </row>
    <row r="80" spans="3:4">
      <c r="D80" s="61"/>
    </row>
    <row r="81" spans="4:4">
      <c r="D81" s="61"/>
    </row>
    <row r="82" spans="4:4">
      <c r="D82" s="61"/>
    </row>
    <row r="83" spans="4:4">
      <c r="D83" s="61"/>
    </row>
    <row r="84" spans="4:4">
      <c r="D84" s="61"/>
    </row>
    <row r="85" spans="4:4">
      <c r="D85" s="61"/>
    </row>
    <row r="86" spans="4:4">
      <c r="D86" s="61"/>
    </row>
    <row r="87" spans="4:4">
      <c r="D87" s="61"/>
    </row>
    <row r="88" spans="4:4">
      <c r="D88" s="61"/>
    </row>
    <row r="89" spans="4:4">
      <c r="D89" s="61"/>
    </row>
    <row r="90" spans="4:4">
      <c r="D90" s="61"/>
    </row>
    <row r="91" spans="4:4">
      <c r="D91" s="61"/>
    </row>
    <row r="92" spans="4:4">
      <c r="D92" s="61"/>
    </row>
    <row r="93" spans="4:4">
      <c r="D93" s="61"/>
    </row>
    <row r="94" spans="4:4">
      <c r="D94" s="61"/>
    </row>
    <row r="95" spans="4:4">
      <c r="D95" s="61"/>
    </row>
    <row r="96" spans="4:4">
      <c r="D96" s="61"/>
    </row>
    <row r="97" spans="4:4">
      <c r="D97" s="61"/>
    </row>
    <row r="98" spans="4:4">
      <c r="D98" s="61"/>
    </row>
    <row r="99" spans="4:4">
      <c r="D99" s="61"/>
    </row>
    <row r="100" spans="4:4">
      <c r="D100" s="61"/>
    </row>
    <row r="101" spans="4:4">
      <c r="D101" s="61"/>
    </row>
    <row r="102" spans="4:4">
      <c r="D102" s="61"/>
    </row>
    <row r="103" spans="4:4">
      <c r="D103" s="61"/>
    </row>
    <row r="104" spans="4:4">
      <c r="D104" s="61"/>
    </row>
    <row r="105" spans="4:4">
      <c r="D105" s="61"/>
    </row>
    <row r="106" spans="4:4">
      <c r="D106" s="61"/>
    </row>
    <row r="107" spans="4:4">
      <c r="D107" s="61"/>
    </row>
    <row r="108" spans="4:4">
      <c r="D108" s="61"/>
    </row>
    <row r="109" spans="4:4">
      <c r="D109" s="61"/>
    </row>
    <row r="110" spans="4:4">
      <c r="D110" s="61"/>
    </row>
    <row r="111" spans="4:4">
      <c r="D111" s="61"/>
    </row>
    <row r="112" spans="4:4">
      <c r="D112" s="61"/>
    </row>
    <row r="113" spans="4:4">
      <c r="D113" s="61"/>
    </row>
    <row r="114" spans="4:4">
      <c r="D114" s="61"/>
    </row>
    <row r="115" spans="4:4">
      <c r="D115" s="6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6967-BCDA-4753-8A7F-756771D63816}">
  <sheetPr>
    <tabColor theme="0" tint="-0.249977111117893"/>
  </sheetPr>
  <dimension ref="A1:AP127"/>
  <sheetViews>
    <sheetView showGridLines="0" zoomScale="80" zoomScaleNormal="80" workbookViewId="0">
      <selection activeCell="A2" sqref="A2"/>
    </sheetView>
  </sheetViews>
  <sheetFormatPr baseColWidth="10" defaultColWidth="9.1640625" defaultRowHeight="15"/>
  <cols>
    <col min="2" max="2" width="18.33203125" customWidth="1"/>
    <col min="3" max="40" width="6.83203125" customWidth="1"/>
    <col min="41" max="41" width="21.1640625" bestFit="1" customWidth="1"/>
    <col min="42" max="42" width="15.33203125" customWidth="1"/>
  </cols>
  <sheetData>
    <row r="1" spans="1:42">
      <c r="A1" s="30" t="s">
        <v>48</v>
      </c>
    </row>
    <row r="4" spans="1:42" ht="16">
      <c r="B4" s="98" t="s">
        <v>49</v>
      </c>
    </row>
    <row r="5" spans="1:42" ht="16">
      <c r="B5" s="98" t="s">
        <v>45</v>
      </c>
    </row>
    <row r="6" spans="1:42" ht="16">
      <c r="B6" s="108"/>
    </row>
    <row r="7" spans="1:42">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75">
        <v>2020</v>
      </c>
      <c r="AN7" s="75">
        <v>2021</v>
      </c>
      <c r="AO7" s="97" t="s">
        <v>50</v>
      </c>
      <c r="AP7" s="160" t="s">
        <v>55</v>
      </c>
    </row>
    <row r="8" spans="1:42">
      <c r="B8" s="30" t="s">
        <v>51</v>
      </c>
      <c r="C8" s="77">
        <v>4049.362683071</v>
      </c>
      <c r="D8" s="77">
        <v>4032.3139065509999</v>
      </c>
      <c r="E8" s="77">
        <v>3891.0294654929999</v>
      </c>
      <c r="F8" s="77">
        <v>3678.7924022389998</v>
      </c>
      <c r="G8" s="77">
        <v>3306.8238224699999</v>
      </c>
      <c r="H8" s="77">
        <v>3183.2484082689998</v>
      </c>
      <c r="I8" s="77">
        <v>3439.7720041749999</v>
      </c>
      <c r="J8" s="77">
        <v>3404.9396131409999</v>
      </c>
      <c r="K8" s="77">
        <v>3209.9948169210002</v>
      </c>
      <c r="L8" s="77">
        <v>3121.804394628</v>
      </c>
      <c r="M8" s="77"/>
      <c r="N8" s="77">
        <v>2696.303737877</v>
      </c>
      <c r="O8" s="77">
        <v>2608.1134375950001</v>
      </c>
      <c r="P8" s="77">
        <v>2537.7090257210002</v>
      </c>
      <c r="Q8" s="77">
        <v>2502.837591213</v>
      </c>
      <c r="R8" s="77">
        <v>2361.2504602200002</v>
      </c>
      <c r="S8" s="77">
        <v>2237.449461657</v>
      </c>
      <c r="T8" s="77">
        <v>2131.4731509550002</v>
      </c>
      <c r="U8" s="77">
        <v>1829.8515797140001</v>
      </c>
      <c r="V8" s="77">
        <v>1777.1941347859999</v>
      </c>
      <c r="W8" s="77">
        <v>1608.8591351269999</v>
      </c>
      <c r="X8" s="77">
        <v>1776.992938886</v>
      </c>
      <c r="Y8" s="77">
        <v>2028.8501866009999</v>
      </c>
      <c r="Z8" s="77"/>
      <c r="AA8" s="77">
        <v>2616.5171792750002</v>
      </c>
      <c r="AB8" s="77"/>
      <c r="AC8" s="77">
        <v>2490.8047355980002</v>
      </c>
      <c r="AD8" s="77">
        <v>2678.9988711770002</v>
      </c>
      <c r="AE8" s="77">
        <v>2158.6974375189998</v>
      </c>
      <c r="AF8" s="77">
        <v>2350.212646078</v>
      </c>
      <c r="AG8" s="77"/>
      <c r="AH8" s="77">
        <v>1992.643788479</v>
      </c>
      <c r="AI8" s="77">
        <v>1992.643788479</v>
      </c>
      <c r="AJ8" s="77">
        <v>1835.9958970709999</v>
      </c>
      <c r="AK8" s="77">
        <v>1994.896096506</v>
      </c>
      <c r="AL8" s="77">
        <v>1992.1154744099999</v>
      </c>
      <c r="AM8" s="77">
        <v>1992.1154744099999</v>
      </c>
      <c r="AN8" s="77"/>
      <c r="AO8" s="97" t="s">
        <v>51</v>
      </c>
      <c r="AP8" s="21">
        <f>(AM8-C8)/C8</f>
        <v>-0.50804222038733327</v>
      </c>
    </row>
    <row r="9" spans="1:42">
      <c r="B9" s="30" t="s">
        <v>41</v>
      </c>
      <c r="C9" s="77">
        <v>5190.0519550319996</v>
      </c>
      <c r="D9" s="77">
        <v>5127.3839292299999</v>
      </c>
      <c r="E9" s="77">
        <v>4557.6746037599996</v>
      </c>
      <c r="F9" s="77">
        <v>4443.7327386659999</v>
      </c>
      <c r="G9" s="77">
        <v>3283.804552009</v>
      </c>
      <c r="H9" s="77">
        <v>3010.6152477400001</v>
      </c>
      <c r="I9" s="77">
        <v>3406.3398783950001</v>
      </c>
      <c r="J9" s="77">
        <v>3281.5257147080001</v>
      </c>
      <c r="K9" s="77"/>
      <c r="L9" s="77"/>
      <c r="M9" s="77"/>
      <c r="N9" s="77"/>
      <c r="O9" s="77"/>
      <c r="P9" s="77"/>
      <c r="Q9" s="77">
        <v>2278.8373018799998</v>
      </c>
      <c r="R9" s="77">
        <v>2164.8954367860001</v>
      </c>
      <c r="S9" s="77">
        <v>1934.732869296</v>
      </c>
      <c r="T9" s="77">
        <v>1915.921055908</v>
      </c>
      <c r="U9" s="77">
        <v>1894.777291762</v>
      </c>
      <c r="V9" s="77">
        <v>1633.8079033920001</v>
      </c>
      <c r="W9" s="77">
        <v>1991.755068466</v>
      </c>
      <c r="X9" s="77">
        <v>1723.405744273</v>
      </c>
      <c r="Y9" s="77">
        <v>1773.4694587219999</v>
      </c>
      <c r="Z9" s="77">
        <v>2070.5890192390002</v>
      </c>
      <c r="AA9" s="77">
        <v>2390.7819972110001</v>
      </c>
      <c r="AB9" s="77">
        <v>2504.1586959390002</v>
      </c>
      <c r="AC9" s="77">
        <v>2508.9564434049998</v>
      </c>
      <c r="AD9" s="77">
        <v>2484.573866361</v>
      </c>
      <c r="AE9" s="77">
        <v>2273.9961900779999</v>
      </c>
      <c r="AF9" s="77">
        <v>2104.058656272</v>
      </c>
      <c r="AG9" s="77">
        <v>1996.1793229350001</v>
      </c>
      <c r="AH9" s="77">
        <v>1909.175851794</v>
      </c>
      <c r="AI9" s="77">
        <v>1951.67932124</v>
      </c>
      <c r="AJ9" s="77">
        <v>1767.116383867</v>
      </c>
      <c r="AK9" s="77">
        <v>1722.9843532679999</v>
      </c>
      <c r="AL9" s="77">
        <v>1628.4605944150001</v>
      </c>
      <c r="AM9" s="77">
        <v>1439.6183465490001</v>
      </c>
      <c r="AN9" s="77">
        <v>1381.712570982</v>
      </c>
      <c r="AO9" s="97" t="s">
        <v>41</v>
      </c>
      <c r="AP9" s="21">
        <f>(AN9-C9)/C9</f>
        <v>-0.73377673615726235</v>
      </c>
    </row>
    <row r="10" spans="1:42">
      <c r="B10" s="30" t="s">
        <v>34</v>
      </c>
      <c r="C10" s="77">
        <v>4049.362683071</v>
      </c>
      <c r="D10" s="77"/>
      <c r="E10" s="77"/>
      <c r="F10" s="77"/>
      <c r="G10" s="77"/>
      <c r="H10" s="77"/>
      <c r="I10" s="77">
        <v>3611.7606043840001</v>
      </c>
      <c r="J10" s="77">
        <v>3575.1865937980001</v>
      </c>
      <c r="K10" s="77">
        <v>3370.494557768</v>
      </c>
      <c r="L10" s="77">
        <v>3277.8946143600001</v>
      </c>
      <c r="M10" s="77">
        <v>3035.8519564479998</v>
      </c>
      <c r="N10" s="77">
        <v>2563.691964615</v>
      </c>
      <c r="O10" s="77">
        <v>2455.4471927760001</v>
      </c>
      <c r="P10" s="77">
        <v>2432.6588197569999</v>
      </c>
      <c r="Q10" s="77">
        <v>2535.206498342</v>
      </c>
      <c r="R10" s="77">
        <v>2411.6300215209999</v>
      </c>
      <c r="S10" s="77">
        <v>2385.0417104490002</v>
      </c>
      <c r="T10" s="77">
        <v>2353.4002946159999</v>
      </c>
      <c r="U10" s="77">
        <v>2379.9267967579999</v>
      </c>
      <c r="V10" s="77">
        <v>2355.7746700930002</v>
      </c>
      <c r="W10" s="77">
        <v>2364.371375918</v>
      </c>
      <c r="X10" s="77">
        <v>2338.0769253640001</v>
      </c>
      <c r="Y10" s="77">
        <v>2293.3111675179998</v>
      </c>
      <c r="Z10" s="77">
        <v>2286.995242516</v>
      </c>
      <c r="AA10" s="77">
        <v>2468.1623152319999</v>
      </c>
      <c r="AB10" s="77">
        <v>2421.2397913780001</v>
      </c>
      <c r="AC10" s="77">
        <v>2381.2093272319999</v>
      </c>
      <c r="AD10" s="77">
        <v>2381.2093272319999</v>
      </c>
      <c r="AE10" s="77">
        <v>2163.3238784760001</v>
      </c>
      <c r="AF10" s="77">
        <v>2137.10933432</v>
      </c>
      <c r="AG10" s="77">
        <v>2108.3617742450001</v>
      </c>
      <c r="AH10" s="77">
        <v>2069.0931424669998</v>
      </c>
      <c r="AI10" s="77">
        <v>2029.6461979860001</v>
      </c>
      <c r="AJ10" s="77">
        <v>2029.3301818479999</v>
      </c>
      <c r="AK10" s="77">
        <v>1995.934251827</v>
      </c>
      <c r="AL10" s="77">
        <v>1847.5192902199999</v>
      </c>
      <c r="AM10" s="77">
        <v>1839.16737343</v>
      </c>
      <c r="AN10" s="77">
        <v>1711.6291069020001</v>
      </c>
      <c r="AO10" s="97" t="s">
        <v>34</v>
      </c>
      <c r="AP10" s="21">
        <f>(AN10-C10)/C10</f>
        <v>-0.57730901357447295</v>
      </c>
    </row>
    <row r="11" spans="1:42">
      <c r="B11" s="30" t="s">
        <v>38</v>
      </c>
      <c r="C11" s="77">
        <v>4049.362683071</v>
      </c>
      <c r="D11" s="77"/>
      <c r="E11" s="77"/>
      <c r="F11" s="77"/>
      <c r="G11" s="77"/>
      <c r="H11" s="77"/>
      <c r="I11" s="77">
        <v>3611.7606043840001</v>
      </c>
      <c r="J11" s="77">
        <v>3575.1865937980001</v>
      </c>
      <c r="K11" s="77">
        <v>3370.494557768</v>
      </c>
      <c r="L11" s="77">
        <v>3277.8946143600001</v>
      </c>
      <c r="M11" s="77">
        <v>3035.8519564479998</v>
      </c>
      <c r="N11" s="77">
        <v>2831.1189247709999</v>
      </c>
      <c r="O11" s="77">
        <v>2738.5191094739998</v>
      </c>
      <c r="P11" s="77">
        <v>2664.594477007</v>
      </c>
      <c r="Q11" s="77">
        <v>2627.9794707740002</v>
      </c>
      <c r="R11" s="77">
        <v>2479.3129832310001</v>
      </c>
      <c r="S11" s="77"/>
      <c r="T11" s="77">
        <v>2238.0468085030002</v>
      </c>
      <c r="U11" s="77">
        <v>2221.866369333</v>
      </c>
      <c r="V11" s="77">
        <v>1866.053841526</v>
      </c>
      <c r="W11" s="77">
        <v>2249.2124169560002</v>
      </c>
      <c r="X11" s="77">
        <v>2221.866369333</v>
      </c>
      <c r="Y11" s="77">
        <v>2221.866369333</v>
      </c>
      <c r="Z11" s="77">
        <v>2245.0204232259998</v>
      </c>
      <c r="AA11" s="77">
        <v>2449.7500995209998</v>
      </c>
      <c r="AB11" s="77">
        <v>2574.1671837859999</v>
      </c>
      <c r="AC11" s="77">
        <v>2441.4755212559999</v>
      </c>
      <c r="AD11" s="77">
        <v>2246.1523593460001</v>
      </c>
      <c r="AE11" s="77">
        <v>2443.210563181</v>
      </c>
      <c r="AF11" s="77">
        <v>2105.8098255690002</v>
      </c>
      <c r="AG11" s="77">
        <v>2249.5573263619999</v>
      </c>
      <c r="AH11" s="77">
        <v>2011.5276194</v>
      </c>
      <c r="AI11" s="77">
        <v>1850.188067219</v>
      </c>
      <c r="AJ11" s="77">
        <v>1676.759395929</v>
      </c>
      <c r="AK11" s="77">
        <v>1338.2165838010001</v>
      </c>
      <c r="AL11" s="77">
        <v>1404.471538817</v>
      </c>
      <c r="AM11" s="77">
        <v>1407.1478842470001</v>
      </c>
      <c r="AN11" s="77">
        <v>1320.279748827</v>
      </c>
      <c r="AO11" s="97" t="s">
        <v>38</v>
      </c>
      <c r="AP11" s="21">
        <f>(AN11-C11)/C11</f>
        <v>-0.67395369292391671</v>
      </c>
    </row>
    <row r="12" spans="1:42">
      <c r="B12" s="30" t="s">
        <v>52</v>
      </c>
      <c r="C12" s="77"/>
      <c r="D12" s="77"/>
      <c r="E12" s="77"/>
      <c r="F12" s="77"/>
      <c r="G12" s="77"/>
      <c r="H12" s="77">
        <v>3342.4108286830001</v>
      </c>
      <c r="I12" s="77"/>
      <c r="J12" s="77">
        <v>3575.1865937980001</v>
      </c>
      <c r="K12" s="77">
        <v>3370.494557768</v>
      </c>
      <c r="L12" s="77">
        <v>3277.8946143600001</v>
      </c>
      <c r="M12" s="77">
        <v>3035.8519564479998</v>
      </c>
      <c r="N12" s="77">
        <v>2831.1189247709999</v>
      </c>
      <c r="O12" s="77">
        <v>2738.5191094739998</v>
      </c>
      <c r="P12" s="77">
        <v>2664.594477007</v>
      </c>
      <c r="Q12" s="77">
        <v>2627.9794707740002</v>
      </c>
      <c r="R12" s="77">
        <v>2479.3129832310001</v>
      </c>
      <c r="S12" s="77">
        <v>2349.32193474</v>
      </c>
      <c r="T12" s="77">
        <v>2238.0468085030002</v>
      </c>
      <c r="U12" s="77">
        <v>2153.5012502770001</v>
      </c>
      <c r="V12" s="77">
        <v>2267.4431153710002</v>
      </c>
      <c r="W12" s="77">
        <v>2109.3973873549999</v>
      </c>
      <c r="X12" s="77">
        <v>2141.4018788389999</v>
      </c>
      <c r="Y12" s="77">
        <v>2138.6782850640002</v>
      </c>
      <c r="Z12" s="77">
        <v>2270.4999590050002</v>
      </c>
      <c r="AA12" s="77">
        <v>2442.1952363609998</v>
      </c>
      <c r="AB12" s="77">
        <v>2892.6905777759998</v>
      </c>
      <c r="AC12" s="77">
        <v>2678.5569911490002</v>
      </c>
      <c r="AD12" s="77">
        <v>3285.8284480369998</v>
      </c>
      <c r="AE12" s="77">
        <v>3074.2927186430002</v>
      </c>
      <c r="AF12" s="77">
        <v>2120.934136588</v>
      </c>
      <c r="AG12" s="77">
        <v>2078.9916859800001</v>
      </c>
      <c r="AH12" s="77">
        <v>2225.1363896180001</v>
      </c>
      <c r="AI12" s="77">
        <v>1875.050966667</v>
      </c>
      <c r="AJ12" s="77">
        <v>2682.9995375540002</v>
      </c>
      <c r="AK12" s="77">
        <v>1843.2915145310001</v>
      </c>
      <c r="AL12" s="77">
        <v>1750.9646538239999</v>
      </c>
      <c r="AM12" s="77">
        <v>1793.569125339</v>
      </c>
      <c r="AN12" s="77">
        <v>1377.25</v>
      </c>
      <c r="AO12" s="97" t="s">
        <v>52</v>
      </c>
      <c r="AP12" s="21">
        <f>(AN12-H12)/H12</f>
        <v>-0.58794712242400382</v>
      </c>
    </row>
    <row r="13" spans="1:42">
      <c r="B13" s="30" t="s">
        <v>40</v>
      </c>
      <c r="C13" s="77"/>
      <c r="D13" s="77"/>
      <c r="E13" s="77"/>
      <c r="F13" s="77"/>
      <c r="G13" s="77"/>
      <c r="H13" s="77">
        <v>3342.4108286830001</v>
      </c>
      <c r="I13" s="77">
        <v>3611.7606043840001</v>
      </c>
      <c r="J13" s="77">
        <v>3575.1865937980001</v>
      </c>
      <c r="K13" s="77">
        <v>3662.441501628</v>
      </c>
      <c r="L13" s="77">
        <v>3142.3715476110001</v>
      </c>
      <c r="M13" s="77">
        <v>3035.8519564479998</v>
      </c>
      <c r="N13" s="77">
        <v>2831.1189247709999</v>
      </c>
      <c r="O13" s="77">
        <v>2738.5191094739998</v>
      </c>
      <c r="P13" s="77">
        <v>2664.594477007</v>
      </c>
      <c r="Q13" s="77">
        <v>2627.9794707740002</v>
      </c>
      <c r="R13" s="77">
        <v>2479.3129832310001</v>
      </c>
      <c r="S13" s="77">
        <v>2030.1722216589999</v>
      </c>
      <c r="T13" s="77">
        <v>2103.6309128369999</v>
      </c>
      <c r="U13" s="77">
        <v>1900.0940633969999</v>
      </c>
      <c r="V13" s="77">
        <v>2267.4431153710002</v>
      </c>
      <c r="W13" s="77">
        <v>2816.262134223</v>
      </c>
      <c r="X13" s="77">
        <v>2276.4133752299999</v>
      </c>
      <c r="Y13" s="77">
        <v>2256.0489288610001</v>
      </c>
      <c r="Z13" s="77">
        <v>2238.6185461499999</v>
      </c>
      <c r="AA13" s="77">
        <v>2518.1152185780002</v>
      </c>
      <c r="AB13" s="77">
        <v>1611.3582287419999</v>
      </c>
      <c r="AC13" s="77">
        <v>2330.023858949</v>
      </c>
      <c r="AD13" s="77">
        <v>2473.7281269559999</v>
      </c>
      <c r="AE13" s="77">
        <v>2419.1191750130001</v>
      </c>
      <c r="AF13" s="77">
        <v>2430.8912527010002</v>
      </c>
      <c r="AG13" s="77">
        <v>2374.8593897430001</v>
      </c>
      <c r="AH13" s="77">
        <v>2339.3058162570001</v>
      </c>
      <c r="AI13" s="77">
        <v>2193.289764182</v>
      </c>
      <c r="AJ13" s="77">
        <v>2215.5275348350001</v>
      </c>
      <c r="AK13" s="77">
        <v>1935.3758283120001</v>
      </c>
      <c r="AL13" s="77">
        <v>1988.3693645999999</v>
      </c>
      <c r="AM13" s="77">
        <v>1802.4518165059999</v>
      </c>
      <c r="AN13" s="77">
        <v>1939.790023644</v>
      </c>
      <c r="AO13" s="97" t="s">
        <v>40</v>
      </c>
      <c r="AP13" s="21">
        <f>(AN13-H13)/H13</f>
        <v>-0.41964344807716841</v>
      </c>
    </row>
    <row r="14" spans="1:42">
      <c r="B14" s="30" t="s">
        <v>35</v>
      </c>
      <c r="C14" s="77"/>
      <c r="D14" s="77"/>
      <c r="E14" s="77"/>
      <c r="F14" s="77"/>
      <c r="G14" s="77"/>
      <c r="H14" s="77"/>
      <c r="I14" s="77">
        <v>3760.0815481019999</v>
      </c>
      <c r="J14" s="77">
        <v>3760.0815481019999</v>
      </c>
      <c r="K14" s="77">
        <v>3418.2559528199999</v>
      </c>
      <c r="L14" s="77">
        <v>3418.2559528199999</v>
      </c>
      <c r="M14" s="77">
        <v>3418.2559528199999</v>
      </c>
      <c r="N14" s="77">
        <v>3190.3722226320001</v>
      </c>
      <c r="O14" s="77">
        <v>3076.430357538</v>
      </c>
      <c r="P14" s="77">
        <v>2962.4884924439998</v>
      </c>
      <c r="Q14" s="77">
        <v>2848.5466273500001</v>
      </c>
      <c r="R14" s="77">
        <v>2734.604762256</v>
      </c>
      <c r="S14" s="77">
        <v>2597.509602133</v>
      </c>
      <c r="T14" s="77">
        <v>2100.3866104929998</v>
      </c>
      <c r="U14" s="77">
        <v>1872.116869019</v>
      </c>
      <c r="V14" s="77">
        <v>2150.2835343070001</v>
      </c>
      <c r="W14" s="77">
        <v>1956.7736002680001</v>
      </c>
      <c r="X14" s="77">
        <v>1678.7535565840001</v>
      </c>
      <c r="Y14" s="77">
        <v>1884.652346863</v>
      </c>
      <c r="Z14" s="77">
        <v>1693.8485631020001</v>
      </c>
      <c r="AA14" s="77">
        <v>1562.320586928</v>
      </c>
      <c r="AB14" s="77">
        <v>1319.2891251240001</v>
      </c>
      <c r="AC14" s="77">
        <v>1414.987887886</v>
      </c>
      <c r="AD14" s="77">
        <v>1267.09442902</v>
      </c>
      <c r="AE14" s="77">
        <v>1520.676535219</v>
      </c>
      <c r="AF14" s="77">
        <v>1563.198774921</v>
      </c>
      <c r="AG14" s="77">
        <v>1484.159236728</v>
      </c>
      <c r="AH14" s="77">
        <v>1335.7012933240001</v>
      </c>
      <c r="AI14" s="77">
        <v>1228.6664337560001</v>
      </c>
      <c r="AJ14" s="77">
        <v>1214.7905550610001</v>
      </c>
      <c r="AK14" s="77">
        <v>1215.9858237030001</v>
      </c>
      <c r="AL14" s="77">
        <v>1105.4829629809999</v>
      </c>
      <c r="AM14" s="77">
        <v>1075.8365860880001</v>
      </c>
      <c r="AN14" s="77">
        <v>925.94408215500005</v>
      </c>
      <c r="AO14" s="97" t="s">
        <v>35</v>
      </c>
      <c r="AP14" s="21">
        <f>(AN14-I14)/I14</f>
        <v>-0.75374361691107605</v>
      </c>
    </row>
    <row r="15" spans="1:42">
      <c r="B15" s="30" t="s">
        <v>53</v>
      </c>
      <c r="C15" s="77"/>
      <c r="D15" s="77"/>
      <c r="E15" s="77"/>
      <c r="F15" s="77"/>
      <c r="G15" s="77"/>
      <c r="H15" s="77"/>
      <c r="I15" s="77">
        <v>3611.7606043840001</v>
      </c>
      <c r="J15" s="77">
        <v>3575.1865937980001</v>
      </c>
      <c r="K15" s="77">
        <v>3370.494557768</v>
      </c>
      <c r="L15" s="77">
        <v>3277.8946143600001</v>
      </c>
      <c r="M15" s="77">
        <v>3035.8519564479998</v>
      </c>
      <c r="N15" s="77">
        <v>2831.1189247709999</v>
      </c>
      <c r="O15" s="77">
        <v>2738.5191094739998</v>
      </c>
      <c r="P15" s="77">
        <v>2664.594477007</v>
      </c>
      <c r="Q15" s="77">
        <v>2627.9794707740002</v>
      </c>
      <c r="R15" s="77">
        <v>2479.3129832310001</v>
      </c>
      <c r="S15" s="77">
        <v>2349.32193474</v>
      </c>
      <c r="T15" s="77">
        <v>2220.3483338689998</v>
      </c>
      <c r="U15" s="77">
        <v>1921.3441587</v>
      </c>
      <c r="V15" s="77">
        <v>1866.053841526</v>
      </c>
      <c r="W15" s="77">
        <v>1980.542541089</v>
      </c>
      <c r="X15" s="77">
        <v>1955.6082311780001</v>
      </c>
      <c r="Y15" s="77">
        <v>2015.9217525219999</v>
      </c>
      <c r="Z15" s="77">
        <v>2270.8365786210002</v>
      </c>
      <c r="AA15" s="77">
        <v>2223.2920406200001</v>
      </c>
      <c r="AB15" s="77">
        <v>2488.5481910469998</v>
      </c>
      <c r="AC15" s="77">
        <v>2568.2964384840002</v>
      </c>
      <c r="AD15" s="77">
        <v>2498.5539058869999</v>
      </c>
      <c r="AE15" s="77">
        <v>2191.9081673269998</v>
      </c>
      <c r="AF15" s="77">
        <v>2181.9449483839999</v>
      </c>
      <c r="AG15" s="77">
        <v>1837.8889834920001</v>
      </c>
      <c r="AH15" s="77">
        <v>1737.826914792</v>
      </c>
      <c r="AI15" s="77">
        <v>1711.9887781360001</v>
      </c>
      <c r="AJ15" s="77">
        <v>1879.059364874</v>
      </c>
      <c r="AK15" s="77">
        <v>2452.544005921</v>
      </c>
      <c r="AL15" s="77">
        <v>1626.9512415920001</v>
      </c>
      <c r="AM15" s="77">
        <v>1276.715586543</v>
      </c>
      <c r="AN15" s="77">
        <v>1171.551038822</v>
      </c>
      <c r="AO15" s="97" t="s">
        <v>53</v>
      </c>
      <c r="AP15" s="21">
        <f>(AN15-I15)/I15</f>
        <v>-0.67562882285167047</v>
      </c>
    </row>
    <row r="16" spans="1:42">
      <c r="B16" s="30" t="s">
        <v>31</v>
      </c>
      <c r="C16" s="77"/>
      <c r="D16" s="77"/>
      <c r="E16" s="77"/>
      <c r="F16" s="77"/>
      <c r="G16" s="77"/>
      <c r="H16" s="77"/>
      <c r="I16" s="77">
        <v>3406.3398783950001</v>
      </c>
      <c r="J16" s="77"/>
      <c r="K16" s="77">
        <v>2905.517559897</v>
      </c>
      <c r="L16" s="77"/>
      <c r="M16" s="77">
        <v>1507.5987547469999</v>
      </c>
      <c r="N16" s="77"/>
      <c r="O16" s="77">
        <v>2171.7319486920001</v>
      </c>
      <c r="P16" s="77"/>
      <c r="Q16" s="77"/>
      <c r="R16" s="77">
        <v>2164.8954367860001</v>
      </c>
      <c r="S16" s="77">
        <v>2050.953571692</v>
      </c>
      <c r="T16" s="77">
        <v>1781.4200252959999</v>
      </c>
      <c r="U16" s="77">
        <v>2092.150000263</v>
      </c>
      <c r="V16" s="77">
        <v>1824.819301496</v>
      </c>
      <c r="W16" s="77">
        <v>1849.3461079480001</v>
      </c>
      <c r="X16" s="77">
        <v>1762.974275494</v>
      </c>
      <c r="Y16" s="77">
        <v>2088.4023507339998</v>
      </c>
      <c r="Z16" s="77">
        <v>2290.1156614769998</v>
      </c>
      <c r="AA16" s="77">
        <v>2316.0914836299999</v>
      </c>
      <c r="AB16" s="77">
        <v>2321.152378539</v>
      </c>
      <c r="AC16" s="77">
        <v>2823.9853694170001</v>
      </c>
      <c r="AD16" s="77">
        <v>2604.6492200940002</v>
      </c>
      <c r="AE16" s="77">
        <v>2837.535612266</v>
      </c>
      <c r="AF16" s="77">
        <v>2738.8236424850002</v>
      </c>
      <c r="AG16" s="77">
        <v>2561.596177803</v>
      </c>
      <c r="AH16" s="77">
        <v>2646.1071031410002</v>
      </c>
      <c r="AI16" s="77">
        <v>2478.3171767180002</v>
      </c>
      <c r="AJ16" s="77">
        <v>2175.7605299940001</v>
      </c>
      <c r="AK16" s="77">
        <v>1946.220705214</v>
      </c>
      <c r="AL16" s="77">
        <v>2548.0474170580001</v>
      </c>
      <c r="AM16" s="77">
        <v>1460.206519734</v>
      </c>
      <c r="AN16" s="77">
        <v>1368.05053374</v>
      </c>
      <c r="AO16" s="97" t="s">
        <v>31</v>
      </c>
      <c r="AP16" s="21">
        <f>(AN16-I16)/I16</f>
        <v>-0.59838108275190727</v>
      </c>
    </row>
    <row r="17" spans="2:42">
      <c r="B17" s="30" t="s">
        <v>33</v>
      </c>
      <c r="C17" s="77"/>
      <c r="D17" s="77"/>
      <c r="E17" s="77"/>
      <c r="F17" s="77"/>
      <c r="G17" s="77"/>
      <c r="H17" s="77"/>
      <c r="I17" s="77"/>
      <c r="J17" s="77">
        <v>3575.1865937980001</v>
      </c>
      <c r="K17" s="77"/>
      <c r="L17" s="77">
        <v>3277.8946143600001</v>
      </c>
      <c r="M17" s="77"/>
      <c r="N17" s="77"/>
      <c r="O17" s="77">
        <v>2738.5191094739998</v>
      </c>
      <c r="P17" s="77">
        <v>2664.594477007</v>
      </c>
      <c r="Q17" s="77">
        <v>2627.9794707740002</v>
      </c>
      <c r="R17" s="77">
        <v>2479.3129832310001</v>
      </c>
      <c r="S17" s="77">
        <v>1878.65792003</v>
      </c>
      <c r="T17" s="77">
        <v>2238.0468085030002</v>
      </c>
      <c r="U17" s="77">
        <v>1921.3441587</v>
      </c>
      <c r="V17" s="77">
        <v>1861.0596368700001</v>
      </c>
      <c r="W17" s="77">
        <v>2050.953571692</v>
      </c>
      <c r="X17" s="77">
        <v>1929.4643438329999</v>
      </c>
      <c r="Y17" s="77">
        <v>2051.4062599849999</v>
      </c>
      <c r="Z17" s="77">
        <v>1871.115789962</v>
      </c>
      <c r="AA17" s="77">
        <v>2815.7088669270001</v>
      </c>
      <c r="AB17" s="77">
        <v>2486.219038963</v>
      </c>
      <c r="AC17" s="77">
        <v>2597.1112786600002</v>
      </c>
      <c r="AD17" s="77">
        <v>2328.5019772740002</v>
      </c>
      <c r="AE17" s="77">
        <v>2112.9060769950001</v>
      </c>
      <c r="AF17" s="77">
        <v>1991.3773415789999</v>
      </c>
      <c r="AG17" s="77">
        <v>1881.5701603150001</v>
      </c>
      <c r="AH17" s="77">
        <v>1876.6490927960001</v>
      </c>
      <c r="AI17" s="77">
        <v>1856.8631789379999</v>
      </c>
      <c r="AJ17" s="77">
        <v>2115.203266387</v>
      </c>
      <c r="AK17" s="77">
        <v>2042.920513517</v>
      </c>
      <c r="AL17" s="77">
        <v>1850.3346866209999</v>
      </c>
      <c r="AM17" s="77">
        <v>1605.532663408</v>
      </c>
      <c r="AN17" s="77">
        <v>1778.570551845</v>
      </c>
      <c r="AO17" s="97" t="s">
        <v>33</v>
      </c>
      <c r="AP17" s="21">
        <f>(AN17-J17)/J17</f>
        <v>-0.50252371304749577</v>
      </c>
    </row>
    <row r="18" spans="2:42">
      <c r="B18" s="30" t="s">
        <v>32</v>
      </c>
      <c r="C18" s="77"/>
      <c r="D18" s="77"/>
      <c r="E18" s="77"/>
      <c r="F18" s="77"/>
      <c r="G18" s="77"/>
      <c r="H18" s="77"/>
      <c r="I18" s="77"/>
      <c r="J18" s="77"/>
      <c r="K18" s="77"/>
      <c r="L18" s="77"/>
      <c r="M18" s="77"/>
      <c r="N18" s="77"/>
      <c r="O18" s="77">
        <v>2848.5466273500001</v>
      </c>
      <c r="P18" s="77">
        <v>2848.5466273500001</v>
      </c>
      <c r="Q18" s="77">
        <v>2734.604762256</v>
      </c>
      <c r="R18" s="77">
        <v>2506.7210320680001</v>
      </c>
      <c r="S18" s="77">
        <v>2392.779166974</v>
      </c>
      <c r="T18" s="77">
        <v>2278.8373018799998</v>
      </c>
      <c r="U18" s="77">
        <v>2221.866369333</v>
      </c>
      <c r="V18" s="77">
        <v>1809.3286608569999</v>
      </c>
      <c r="W18" s="77">
        <v>1891.1988965170001</v>
      </c>
      <c r="X18" s="77">
        <v>1758.9290091119999</v>
      </c>
      <c r="Y18" s="77">
        <v>1689.433926829</v>
      </c>
      <c r="Z18" s="77">
        <v>1590.3847211699999</v>
      </c>
      <c r="AA18" s="77">
        <v>1636.7602798840001</v>
      </c>
      <c r="AB18" s="77">
        <v>1666.0276576010001</v>
      </c>
      <c r="AC18" s="77">
        <v>1553.9882952810001</v>
      </c>
      <c r="AD18" s="77">
        <v>1511.8000349500001</v>
      </c>
      <c r="AE18" s="77">
        <v>1478.804935157</v>
      </c>
      <c r="AF18" s="77">
        <v>1404.8983403939999</v>
      </c>
      <c r="AG18" s="77">
        <v>1426.383425217</v>
      </c>
      <c r="AH18" s="77">
        <v>1384.8098699750001</v>
      </c>
      <c r="AI18" s="77">
        <v>1379.892218514</v>
      </c>
      <c r="AJ18" s="77">
        <v>1307.446052218</v>
      </c>
      <c r="AK18" s="77">
        <v>1354.6961925789999</v>
      </c>
      <c r="AL18" s="77">
        <v>1281.6137041940001</v>
      </c>
      <c r="AM18" s="77">
        <v>1309.7220289639999</v>
      </c>
      <c r="AN18" s="77">
        <v>1157.480197271</v>
      </c>
      <c r="AO18" s="97" t="s">
        <v>32</v>
      </c>
      <c r="AP18" s="21">
        <f>(AN18-O18)/O18</f>
        <v>-0.5936593818905459</v>
      </c>
    </row>
    <row r="19" spans="2:42">
      <c r="B19" s="162" t="s">
        <v>39</v>
      </c>
      <c r="C19" s="77"/>
      <c r="D19" s="77"/>
      <c r="E19" s="77"/>
      <c r="F19" s="77"/>
      <c r="G19" s="77"/>
      <c r="H19" s="77"/>
      <c r="I19" s="77"/>
      <c r="J19" s="77"/>
      <c r="K19" s="77"/>
      <c r="L19" s="77"/>
      <c r="M19" s="77"/>
      <c r="N19" s="77"/>
      <c r="O19" s="77"/>
      <c r="P19" s="77"/>
      <c r="Q19" s="77">
        <v>1808.210834472</v>
      </c>
      <c r="R19" s="77"/>
      <c r="S19" s="77">
        <v>1839.483164684</v>
      </c>
      <c r="T19" s="77"/>
      <c r="U19" s="77"/>
      <c r="V19" s="77"/>
      <c r="W19" s="77"/>
      <c r="X19" s="77"/>
      <c r="Y19" s="77"/>
      <c r="Z19" s="77"/>
      <c r="AA19" s="77"/>
      <c r="AB19" s="77">
        <v>1560.4016171870001</v>
      </c>
      <c r="AC19" s="77">
        <v>2533.9786843490001</v>
      </c>
      <c r="AD19" s="77">
        <v>2345.9965312149998</v>
      </c>
      <c r="AE19" s="77">
        <v>1856.916143074</v>
      </c>
      <c r="AF19" s="77">
        <v>2047.7269168109999</v>
      </c>
      <c r="AG19" s="77">
        <v>1977.450366478</v>
      </c>
      <c r="AH19" s="77">
        <v>2036.7988689680001</v>
      </c>
      <c r="AI19" s="77">
        <v>2053.6032031630002</v>
      </c>
      <c r="AJ19" s="77">
        <v>1853.5043317699999</v>
      </c>
      <c r="AK19" s="77">
        <v>1965.589322177</v>
      </c>
      <c r="AL19" s="77">
        <v>1764.2255371460001</v>
      </c>
      <c r="AM19" s="77">
        <v>1395.774565617</v>
      </c>
      <c r="AN19" s="77">
        <v>1281.1224004600001</v>
      </c>
      <c r="AO19" s="97" t="s">
        <v>39</v>
      </c>
      <c r="AP19" s="21">
        <f>(AN19-Q19)/Q19</f>
        <v>-0.29149722143209611</v>
      </c>
    </row>
    <row r="20" spans="2:42">
      <c r="B20" s="30" t="s">
        <v>30</v>
      </c>
      <c r="C20" s="77"/>
      <c r="D20" s="77"/>
      <c r="E20" s="77"/>
      <c r="F20" s="77"/>
      <c r="G20" s="77"/>
      <c r="H20" s="77"/>
      <c r="I20" s="77"/>
      <c r="J20" s="77"/>
      <c r="K20" s="77"/>
      <c r="L20" s="77"/>
      <c r="M20" s="77"/>
      <c r="N20" s="77"/>
      <c r="O20" s="77"/>
      <c r="P20" s="77"/>
      <c r="Q20" s="77">
        <v>1506.6562122299999</v>
      </c>
      <c r="R20" s="77"/>
      <c r="S20" s="77"/>
      <c r="T20" s="77">
        <v>3477.2277628000002</v>
      </c>
      <c r="U20" s="77">
        <v>2896.4550914920001</v>
      </c>
      <c r="V20" s="77">
        <v>3440.5082376250002</v>
      </c>
      <c r="W20" s="77"/>
      <c r="X20" s="77">
        <v>3304.3140877259998</v>
      </c>
      <c r="Y20" s="77">
        <v>2598.9585670759998</v>
      </c>
      <c r="Z20" s="77">
        <v>2661.7242743370002</v>
      </c>
      <c r="AA20" s="77">
        <v>2686.4855509909999</v>
      </c>
      <c r="AB20" s="77">
        <v>2888.239206618</v>
      </c>
      <c r="AC20" s="77">
        <v>2734.604762256</v>
      </c>
      <c r="AD20" s="77">
        <v>2708.0361377610002</v>
      </c>
      <c r="AE20" s="77">
        <v>2749.91775663</v>
      </c>
      <c r="AF20" s="77">
        <v>2742.672958266</v>
      </c>
      <c r="AG20" s="77">
        <v>2290.9098395669998</v>
      </c>
      <c r="AH20" s="77">
        <v>2021.3415091700001</v>
      </c>
      <c r="AI20" s="77">
        <v>2118.888081734</v>
      </c>
      <c r="AJ20" s="77">
        <v>1818.813090911</v>
      </c>
      <c r="AK20" s="77">
        <v>1827.590586949</v>
      </c>
      <c r="AL20" s="77">
        <v>1633.584699089</v>
      </c>
      <c r="AM20" s="77">
        <v>1500.9164056760001</v>
      </c>
      <c r="AN20" s="77">
        <v>1149.937029578</v>
      </c>
      <c r="AO20" s="97" t="s">
        <v>30</v>
      </c>
      <c r="AP20" s="21">
        <f>(AN20-T20)/T20</f>
        <v>-0.66929487855807712</v>
      </c>
    </row>
    <row r="21" spans="2:42">
      <c r="B21" s="30" t="s">
        <v>36</v>
      </c>
      <c r="C21" s="77"/>
      <c r="D21" s="77"/>
      <c r="E21" s="77"/>
      <c r="F21" s="77"/>
      <c r="G21" s="77"/>
      <c r="H21" s="77"/>
      <c r="I21" s="77"/>
      <c r="J21" s="77"/>
      <c r="K21" s="77"/>
      <c r="L21" s="77"/>
      <c r="M21" s="77"/>
      <c r="N21" s="77"/>
      <c r="O21" s="77"/>
      <c r="P21" s="77"/>
      <c r="Q21" s="77"/>
      <c r="R21" s="77"/>
      <c r="S21" s="77">
        <v>2452.6442121979999</v>
      </c>
      <c r="T21" s="77"/>
      <c r="U21" s="77"/>
      <c r="V21" s="77"/>
      <c r="W21" s="77"/>
      <c r="X21" s="77">
        <v>2250.4909315969999</v>
      </c>
      <c r="Y21" s="77"/>
      <c r="Z21" s="77"/>
      <c r="AA21" s="77"/>
      <c r="AB21" s="77"/>
      <c r="AC21" s="77">
        <v>2878.2632500250002</v>
      </c>
      <c r="AD21" s="77">
        <v>2446.5237625210002</v>
      </c>
      <c r="AE21" s="77">
        <v>3635.415604923</v>
      </c>
      <c r="AF21" s="77">
        <v>3238.9199527199999</v>
      </c>
      <c r="AG21" s="77">
        <v>3060.678675654</v>
      </c>
      <c r="AH21" s="77">
        <v>2435.4535192520002</v>
      </c>
      <c r="AI21" s="77">
        <v>2878.6323097949999</v>
      </c>
      <c r="AJ21" s="77">
        <v>2590.5521125370001</v>
      </c>
      <c r="AK21" s="77">
        <v>2737.3206200660002</v>
      </c>
      <c r="AL21" s="77">
        <v>2372.1901372910002</v>
      </c>
      <c r="AM21" s="77">
        <v>3303.8515875190001</v>
      </c>
      <c r="AN21" s="77">
        <v>3131.3942307689999</v>
      </c>
      <c r="AO21" s="97" t="s">
        <v>36</v>
      </c>
      <c r="AP21" s="21">
        <f>(AN21-S21)/S21</f>
        <v>0.27674214433357247</v>
      </c>
    </row>
    <row r="22" spans="2:42">
      <c r="B22" s="30" t="s">
        <v>54</v>
      </c>
      <c r="C22" s="77"/>
      <c r="D22" s="77"/>
      <c r="E22" s="77"/>
      <c r="F22" s="77"/>
      <c r="G22" s="77"/>
      <c r="H22" s="77"/>
      <c r="I22" s="77"/>
      <c r="J22" s="77"/>
      <c r="K22" s="77"/>
      <c r="L22" s="77"/>
      <c r="M22" s="77"/>
      <c r="N22" s="77"/>
      <c r="O22" s="77"/>
      <c r="P22" s="77"/>
      <c r="Q22" s="77"/>
      <c r="R22" s="77"/>
      <c r="S22" s="77"/>
      <c r="T22" s="77"/>
      <c r="U22" s="77"/>
      <c r="V22" s="77"/>
      <c r="W22" s="77"/>
      <c r="X22" s="77"/>
      <c r="Y22" s="77"/>
      <c r="Z22" s="77">
        <v>1724.1330256240001</v>
      </c>
      <c r="AA22" s="77">
        <v>1436.293469254</v>
      </c>
      <c r="AB22" s="77">
        <v>2366.634747346</v>
      </c>
      <c r="AC22" s="77">
        <v>2941.3537852039999</v>
      </c>
      <c r="AD22" s="77">
        <v>2685.000711615</v>
      </c>
      <c r="AE22" s="77">
        <v>2329.264877095</v>
      </c>
      <c r="AF22" s="77">
        <v>2609.3857559439998</v>
      </c>
      <c r="AG22" s="77">
        <v>2655.6742227159998</v>
      </c>
      <c r="AH22" s="77">
        <v>2274.1609445220001</v>
      </c>
      <c r="AI22" s="77">
        <v>2129.8295692480001</v>
      </c>
      <c r="AJ22" s="77">
        <v>2044.2312886069999</v>
      </c>
      <c r="AK22" s="77">
        <v>1583.786023162</v>
      </c>
      <c r="AL22" s="77">
        <v>1854.462671539</v>
      </c>
      <c r="AM22" s="77">
        <v>1589.0541295850001</v>
      </c>
      <c r="AN22" s="77">
        <v>1471.4297750440001</v>
      </c>
      <c r="AO22" s="97" t="s">
        <v>54</v>
      </c>
      <c r="AP22" s="21">
        <f>(AN22-Z22)/Z22</f>
        <v>-0.14656830234345833</v>
      </c>
    </row>
    <row r="23" spans="2:42">
      <c r="C23" s="30"/>
      <c r="D23" s="103"/>
      <c r="E23" s="61"/>
      <c r="G23" s="30"/>
      <c r="H23" s="103"/>
      <c r="K23" s="30"/>
      <c r="L23" s="103"/>
    </row>
    <row r="24" spans="2:42">
      <c r="C24" s="30"/>
      <c r="D24" s="103"/>
      <c r="E24" s="61"/>
      <c r="G24" s="30"/>
      <c r="H24" s="103"/>
      <c r="K24" s="30"/>
      <c r="L24" s="103"/>
    </row>
    <row r="25" spans="2:42">
      <c r="C25" s="30"/>
      <c r="D25" s="103"/>
      <c r="E25" s="61"/>
      <c r="G25" s="30"/>
      <c r="H25" s="103"/>
      <c r="K25" s="30"/>
      <c r="L25" s="103"/>
    </row>
    <row r="26" spans="2:42">
      <c r="C26" s="30"/>
      <c r="D26" s="103"/>
      <c r="E26" s="61"/>
      <c r="G26" s="30"/>
      <c r="H26" s="103"/>
      <c r="K26" s="30"/>
      <c r="L26" s="103"/>
    </row>
    <row r="27" spans="2:42">
      <c r="C27" s="30"/>
      <c r="D27" s="103"/>
      <c r="E27" s="61"/>
      <c r="G27" s="30"/>
      <c r="H27" s="103"/>
      <c r="K27" s="30"/>
      <c r="L27" s="103"/>
    </row>
    <row r="28" spans="2:42">
      <c r="C28" s="30"/>
      <c r="D28" s="103"/>
      <c r="G28" s="30"/>
      <c r="H28" s="103"/>
      <c r="K28" s="30"/>
      <c r="L28" s="103"/>
    </row>
    <row r="29" spans="2:42">
      <c r="C29" s="30"/>
      <c r="D29" s="103"/>
      <c r="G29" s="30"/>
      <c r="H29" s="103"/>
      <c r="K29" s="30"/>
      <c r="L29" s="103"/>
    </row>
    <row r="30" spans="2:42">
      <c r="C30" s="30"/>
      <c r="D30" s="103"/>
      <c r="G30" s="30"/>
      <c r="H30" s="103"/>
      <c r="K30" s="30"/>
      <c r="L30" s="103"/>
    </row>
    <row r="31" spans="2:42">
      <c r="C31" s="30"/>
      <c r="D31" s="103"/>
      <c r="G31" s="30"/>
      <c r="H31" s="103"/>
      <c r="K31" s="30"/>
      <c r="L31" s="103"/>
    </row>
    <row r="32" spans="2:42">
      <c r="C32" s="30"/>
      <c r="D32" s="103"/>
      <c r="G32" s="30"/>
      <c r="H32" s="103"/>
      <c r="K32" s="30"/>
      <c r="L32" s="103"/>
    </row>
    <row r="33" spans="3:12">
      <c r="C33" s="30"/>
      <c r="D33" s="103"/>
      <c r="G33" s="30"/>
      <c r="H33" s="103"/>
      <c r="K33" s="30"/>
      <c r="L33" s="103"/>
    </row>
    <row r="34" spans="3:12">
      <c r="C34" s="30"/>
      <c r="D34" s="103"/>
      <c r="G34" s="30"/>
      <c r="H34" s="103"/>
      <c r="K34" s="30"/>
      <c r="L34" s="103"/>
    </row>
    <row r="35" spans="3:12">
      <c r="C35" s="30"/>
      <c r="D35" s="103"/>
      <c r="G35" s="30"/>
      <c r="H35" s="103"/>
      <c r="K35" s="30"/>
      <c r="L35" s="103"/>
    </row>
    <row r="36" spans="3:12">
      <c r="C36" s="30"/>
      <c r="D36" s="103"/>
      <c r="G36" s="30"/>
      <c r="H36" s="103"/>
      <c r="K36" s="30"/>
      <c r="L36" s="103"/>
    </row>
    <row r="37" spans="3:12">
      <c r="C37" s="30"/>
      <c r="D37" s="103"/>
      <c r="G37" s="30"/>
      <c r="H37" s="103"/>
      <c r="K37" s="30"/>
      <c r="L37" s="103"/>
    </row>
    <row r="38" spans="3:12">
      <c r="C38" s="30"/>
      <c r="D38" s="103"/>
      <c r="G38" s="30"/>
      <c r="H38" s="103"/>
      <c r="K38" s="30"/>
      <c r="L38" s="103"/>
    </row>
    <row r="39" spans="3:12">
      <c r="C39" s="30"/>
      <c r="D39" s="103"/>
      <c r="G39" s="30"/>
      <c r="H39" s="103"/>
      <c r="K39" s="30"/>
      <c r="L39" s="103"/>
    </row>
    <row r="40" spans="3:12">
      <c r="C40" s="30"/>
      <c r="D40" s="103"/>
      <c r="G40" s="30"/>
      <c r="H40" s="103"/>
      <c r="K40" s="30"/>
      <c r="L40" s="103"/>
    </row>
    <row r="41" spans="3:12">
      <c r="C41" s="30"/>
      <c r="D41" s="103"/>
      <c r="G41" s="30"/>
      <c r="H41" s="103"/>
      <c r="K41" s="30"/>
      <c r="L41" s="103"/>
    </row>
    <row r="42" spans="3:12">
      <c r="C42" s="30"/>
      <c r="D42" s="103"/>
      <c r="G42" s="30"/>
      <c r="H42" s="103"/>
      <c r="K42" s="30"/>
      <c r="L42" s="103"/>
    </row>
    <row r="43" spans="3:12">
      <c r="C43" s="30"/>
      <c r="D43" s="103"/>
      <c r="G43" s="30"/>
      <c r="H43" s="103"/>
      <c r="K43" s="30"/>
      <c r="L43" s="103"/>
    </row>
    <row r="44" spans="3:12">
      <c r="C44" s="30"/>
      <c r="D44" s="103"/>
      <c r="G44" s="30"/>
      <c r="H44" s="103"/>
      <c r="K44" s="30"/>
      <c r="L44" s="103"/>
    </row>
    <row r="45" spans="3:12">
      <c r="C45" s="30"/>
      <c r="D45" s="103"/>
      <c r="G45" s="30"/>
      <c r="H45" s="103"/>
      <c r="K45" s="30"/>
      <c r="L45" s="103"/>
    </row>
    <row r="46" spans="3:12">
      <c r="C46" s="30"/>
      <c r="D46" s="103"/>
      <c r="G46" s="30"/>
      <c r="H46" s="103"/>
      <c r="K46" s="30"/>
      <c r="L46" s="103"/>
    </row>
    <row r="47" spans="3:12">
      <c r="C47" s="30"/>
      <c r="D47" s="103"/>
      <c r="G47" s="30"/>
      <c r="H47" s="103"/>
      <c r="K47" s="30"/>
      <c r="L47" s="103"/>
    </row>
    <row r="48" spans="3:12">
      <c r="C48" s="30"/>
      <c r="D48" s="103"/>
      <c r="G48" s="30"/>
      <c r="H48" s="103"/>
      <c r="K48" s="30"/>
      <c r="L48" s="103"/>
    </row>
    <row r="49" spans="3:12">
      <c r="C49" s="30"/>
      <c r="D49" s="103"/>
      <c r="G49" s="30"/>
      <c r="H49" s="103"/>
      <c r="K49" s="30"/>
      <c r="L49" s="103"/>
    </row>
    <row r="50" spans="3:12">
      <c r="C50" s="30"/>
      <c r="D50" s="103"/>
      <c r="G50" s="30"/>
      <c r="H50" s="103"/>
      <c r="K50" s="30"/>
      <c r="L50" s="103"/>
    </row>
    <row r="51" spans="3:12">
      <c r="C51" s="30"/>
      <c r="D51" s="103"/>
      <c r="G51" s="30"/>
      <c r="H51" s="103"/>
      <c r="K51" s="30"/>
      <c r="L51" s="103"/>
    </row>
    <row r="52" spans="3:12">
      <c r="C52" s="30"/>
      <c r="D52" s="103"/>
      <c r="G52" s="30"/>
      <c r="H52" s="103"/>
      <c r="K52" s="30"/>
      <c r="L52" s="103"/>
    </row>
    <row r="53" spans="3:12">
      <c r="C53" s="30"/>
      <c r="D53" s="103"/>
      <c r="G53" s="30"/>
      <c r="H53" s="103"/>
      <c r="K53" s="30"/>
      <c r="L53" s="103"/>
    </row>
    <row r="54" spans="3:12">
      <c r="C54" s="30"/>
      <c r="D54" s="103"/>
      <c r="G54" s="30"/>
      <c r="H54" s="103"/>
      <c r="K54" s="30"/>
      <c r="L54" s="103"/>
    </row>
    <row r="55" spans="3:12">
      <c r="C55" s="30"/>
      <c r="D55" s="103"/>
      <c r="G55" s="30"/>
      <c r="H55" s="103"/>
      <c r="K55" s="30"/>
      <c r="L55" s="103"/>
    </row>
    <row r="56" spans="3:12">
      <c r="C56" s="30"/>
      <c r="D56" s="103"/>
      <c r="G56" s="30"/>
      <c r="H56" s="103"/>
      <c r="K56" s="30"/>
      <c r="L56" s="103"/>
    </row>
    <row r="57" spans="3:12">
      <c r="C57" s="30"/>
      <c r="D57" s="103"/>
      <c r="G57" s="30"/>
      <c r="H57" s="103"/>
      <c r="K57" s="30"/>
      <c r="L57" s="103"/>
    </row>
    <row r="58" spans="3:12">
      <c r="C58" s="30"/>
      <c r="D58" s="103"/>
      <c r="G58" s="30"/>
      <c r="H58" s="103"/>
      <c r="K58" s="30"/>
      <c r="L58" s="103"/>
    </row>
    <row r="59" spans="3:12">
      <c r="C59" s="30"/>
      <c r="D59" s="103"/>
      <c r="G59" s="30"/>
      <c r="H59" s="103"/>
      <c r="K59" s="30"/>
      <c r="L59" s="103"/>
    </row>
    <row r="60" spans="3:12">
      <c r="C60" s="30"/>
      <c r="D60" s="103"/>
      <c r="G60" s="30"/>
      <c r="H60" s="103"/>
      <c r="K60" s="30"/>
      <c r="L60" s="103"/>
    </row>
    <row r="61" spans="3:12">
      <c r="C61" s="30"/>
      <c r="D61" s="103"/>
      <c r="G61" s="30"/>
      <c r="H61" s="103"/>
      <c r="K61" s="30"/>
      <c r="L61" s="103"/>
    </row>
    <row r="62" spans="3:12">
      <c r="C62" s="30"/>
      <c r="D62" s="103"/>
      <c r="G62" s="30"/>
      <c r="H62" s="103"/>
      <c r="K62" s="30"/>
      <c r="L62" s="103"/>
    </row>
    <row r="63" spans="3:12">
      <c r="C63" s="30"/>
      <c r="D63" s="103"/>
      <c r="G63" s="30"/>
      <c r="H63" s="103"/>
      <c r="K63" s="30"/>
      <c r="L63" s="103"/>
    </row>
    <row r="64" spans="3:12">
      <c r="C64" s="30"/>
      <c r="D64" s="103"/>
      <c r="G64" s="30"/>
      <c r="H64" s="103"/>
      <c r="K64" s="30"/>
      <c r="L64" s="103"/>
    </row>
    <row r="65" spans="3:12">
      <c r="C65" s="30"/>
      <c r="D65" s="103"/>
      <c r="G65" s="30"/>
      <c r="H65" s="103"/>
      <c r="K65" s="30"/>
      <c r="L65" s="103"/>
    </row>
    <row r="66" spans="3:12">
      <c r="C66" s="30"/>
      <c r="D66" s="103"/>
      <c r="G66" s="30"/>
      <c r="H66" s="103"/>
      <c r="K66" s="30"/>
      <c r="L66" s="103"/>
    </row>
    <row r="67" spans="3:12">
      <c r="C67" s="30"/>
      <c r="D67" s="103"/>
      <c r="G67" s="30"/>
      <c r="H67" s="103"/>
      <c r="K67" s="30"/>
      <c r="L67" s="103"/>
    </row>
    <row r="68" spans="3:12">
      <c r="C68" s="30"/>
      <c r="D68" s="103"/>
      <c r="G68" s="30"/>
      <c r="H68" s="103"/>
      <c r="K68" s="30"/>
      <c r="L68" s="103"/>
    </row>
    <row r="69" spans="3:12">
      <c r="C69" s="30"/>
      <c r="D69" s="103"/>
      <c r="G69" s="30"/>
      <c r="H69" s="103"/>
      <c r="K69" s="30"/>
      <c r="L69" s="103"/>
    </row>
    <row r="70" spans="3:12">
      <c r="C70" s="30"/>
      <c r="D70" s="103"/>
      <c r="G70" s="30"/>
      <c r="H70" s="103"/>
      <c r="K70" s="30"/>
      <c r="L70" s="103"/>
    </row>
    <row r="71" spans="3:12">
      <c r="C71" s="30"/>
      <c r="D71" s="103"/>
      <c r="G71" s="30"/>
      <c r="H71" s="103"/>
      <c r="K71" s="30"/>
      <c r="L71" s="103"/>
    </row>
    <row r="72" spans="3:12">
      <c r="C72" s="30"/>
      <c r="D72" s="103"/>
      <c r="G72" s="30"/>
      <c r="H72" s="103"/>
      <c r="K72" s="30"/>
      <c r="L72" s="103"/>
    </row>
    <row r="73" spans="3:12">
      <c r="C73" s="30"/>
      <c r="D73" s="103"/>
      <c r="G73" s="30"/>
      <c r="H73" s="103"/>
      <c r="K73" s="30"/>
      <c r="L73" s="103"/>
    </row>
    <row r="74" spans="3:12">
      <c r="C74" s="30"/>
      <c r="D74" s="103"/>
      <c r="G74" s="30"/>
      <c r="H74" s="103"/>
      <c r="K74" s="30"/>
      <c r="L74" s="103"/>
    </row>
    <row r="75" spans="3:12">
      <c r="C75" s="30"/>
      <c r="D75" s="103"/>
      <c r="G75" s="30"/>
      <c r="H75" s="103"/>
      <c r="K75" s="30"/>
      <c r="L75" s="103"/>
    </row>
    <row r="76" spans="3:12">
      <c r="C76" s="30"/>
      <c r="D76" s="103"/>
      <c r="G76" s="30"/>
      <c r="H76" s="103"/>
      <c r="K76" s="30"/>
      <c r="L76" s="103"/>
    </row>
    <row r="77" spans="3:12">
      <c r="C77" s="30"/>
      <c r="D77" s="103"/>
      <c r="G77" s="30"/>
      <c r="H77" s="103"/>
      <c r="K77" s="30"/>
      <c r="L77" s="103"/>
    </row>
    <row r="78" spans="3:12">
      <c r="C78" s="30"/>
      <c r="D78" s="103"/>
      <c r="G78" s="30"/>
      <c r="H78" s="103"/>
      <c r="K78" s="30"/>
      <c r="L78" s="103"/>
    </row>
    <row r="79" spans="3:12">
      <c r="C79" s="30"/>
      <c r="D79" s="103"/>
      <c r="G79" s="30"/>
      <c r="H79" s="103"/>
      <c r="K79" s="30"/>
      <c r="L79" s="103"/>
    </row>
    <row r="80" spans="3:12">
      <c r="C80" s="30"/>
      <c r="D80" s="103"/>
      <c r="G80" s="30"/>
      <c r="H80" s="103"/>
      <c r="K80" s="30"/>
      <c r="L80" s="103"/>
    </row>
    <row r="81" spans="3:12">
      <c r="C81" s="30"/>
      <c r="D81" s="103"/>
      <c r="G81" s="30"/>
      <c r="H81" s="103"/>
      <c r="K81" s="30"/>
      <c r="L81" s="103"/>
    </row>
    <row r="82" spans="3:12">
      <c r="C82" s="30"/>
      <c r="D82" s="103"/>
      <c r="G82" s="30"/>
      <c r="H82" s="103"/>
      <c r="K82" s="30"/>
      <c r="L82" s="103"/>
    </row>
    <row r="83" spans="3:12">
      <c r="C83" s="30"/>
      <c r="D83" s="103"/>
      <c r="G83" s="30"/>
      <c r="H83" s="103"/>
      <c r="K83" s="30"/>
      <c r="L83" s="103"/>
    </row>
    <row r="84" spans="3:12">
      <c r="C84" s="30"/>
      <c r="D84" s="103"/>
      <c r="G84" s="30"/>
      <c r="H84" s="103"/>
      <c r="K84" s="30"/>
      <c r="L84" s="103"/>
    </row>
    <row r="85" spans="3:12">
      <c r="C85" s="30"/>
      <c r="D85" s="103"/>
      <c r="G85" s="30"/>
      <c r="H85" s="103"/>
      <c r="K85" s="30"/>
      <c r="L85" s="103"/>
    </row>
    <row r="86" spans="3:12">
      <c r="C86" s="30"/>
      <c r="D86" s="103"/>
      <c r="G86" s="30"/>
      <c r="H86" s="103"/>
      <c r="K86" s="30"/>
      <c r="L86" s="103"/>
    </row>
    <row r="87" spans="3:12">
      <c r="C87" s="30"/>
      <c r="D87" s="103"/>
      <c r="G87" s="30"/>
      <c r="H87" s="103"/>
      <c r="K87" s="30"/>
      <c r="L87" s="103"/>
    </row>
    <row r="88" spans="3:12">
      <c r="C88" s="30"/>
      <c r="D88" s="103"/>
      <c r="G88" s="30"/>
      <c r="H88" s="103"/>
      <c r="K88" s="30"/>
      <c r="L88" s="103"/>
    </row>
    <row r="89" spans="3:12">
      <c r="C89" s="30"/>
      <c r="D89" s="103"/>
      <c r="G89" s="30"/>
      <c r="H89" s="103"/>
      <c r="K89" s="30"/>
      <c r="L89" s="103"/>
    </row>
    <row r="90" spans="3:12">
      <c r="C90" s="30"/>
      <c r="D90" s="103"/>
      <c r="G90" s="30"/>
      <c r="H90" s="103"/>
      <c r="K90" s="30"/>
      <c r="L90" s="103"/>
    </row>
    <row r="91" spans="3:12">
      <c r="C91" s="30"/>
      <c r="D91" s="103"/>
      <c r="G91" s="30"/>
      <c r="H91" s="103"/>
      <c r="K91" s="30"/>
      <c r="L91" s="103"/>
    </row>
    <row r="92" spans="3:12">
      <c r="C92" s="30"/>
      <c r="D92" s="103"/>
      <c r="G92" s="30"/>
      <c r="H92" s="103"/>
      <c r="K92" s="30"/>
      <c r="L92" s="103"/>
    </row>
    <row r="93" spans="3:12">
      <c r="C93" s="30"/>
      <c r="D93" s="103"/>
      <c r="G93" s="30"/>
      <c r="H93" s="103"/>
      <c r="K93" s="30"/>
      <c r="L93" s="103"/>
    </row>
    <row r="94" spans="3:12">
      <c r="C94" s="30"/>
      <c r="D94" s="103"/>
      <c r="G94" s="30"/>
      <c r="H94" s="103"/>
      <c r="K94" s="30"/>
      <c r="L94" s="103"/>
    </row>
    <row r="95" spans="3:12">
      <c r="C95" s="30"/>
      <c r="D95" s="103"/>
      <c r="G95" s="30"/>
      <c r="H95" s="103"/>
      <c r="K95" s="30"/>
      <c r="L95" s="103"/>
    </row>
    <row r="96" spans="3:12">
      <c r="C96" s="30"/>
      <c r="D96" s="103"/>
      <c r="G96" s="30"/>
      <c r="H96" s="103"/>
      <c r="K96" s="30"/>
      <c r="L96" s="103"/>
    </row>
    <row r="97" spans="3:12">
      <c r="C97" s="30"/>
      <c r="D97" s="103"/>
      <c r="G97" s="30"/>
      <c r="H97" s="103"/>
      <c r="K97" s="30"/>
      <c r="L97" s="103"/>
    </row>
    <row r="98" spans="3:12">
      <c r="C98" s="30"/>
      <c r="D98" s="103"/>
      <c r="G98" s="30"/>
      <c r="H98" s="103"/>
      <c r="K98" s="30"/>
      <c r="L98" s="103"/>
    </row>
    <row r="99" spans="3:12">
      <c r="C99" s="30"/>
      <c r="D99" s="103"/>
      <c r="G99" s="30"/>
      <c r="H99" s="103"/>
      <c r="K99" s="30"/>
      <c r="L99" s="103"/>
    </row>
    <row r="100" spans="3:12">
      <c r="C100" s="30"/>
      <c r="D100" s="103"/>
      <c r="G100" s="30"/>
      <c r="H100" s="103"/>
      <c r="K100" s="30"/>
      <c r="L100" s="103"/>
    </row>
    <row r="101" spans="3:12">
      <c r="C101" s="30"/>
      <c r="D101" s="103"/>
      <c r="G101" s="30"/>
      <c r="H101" s="103"/>
      <c r="K101" s="30"/>
      <c r="L101" s="103"/>
    </row>
    <row r="102" spans="3:12">
      <c r="C102" s="30"/>
      <c r="D102" s="103"/>
      <c r="G102" s="30"/>
      <c r="H102" s="103"/>
    </row>
    <row r="103" spans="3:12">
      <c r="C103" s="30"/>
      <c r="D103" s="103"/>
      <c r="G103" s="30"/>
      <c r="H103" s="103"/>
    </row>
    <row r="104" spans="3:12">
      <c r="C104" s="30"/>
      <c r="D104" s="103"/>
      <c r="G104" s="30"/>
      <c r="H104" s="103"/>
    </row>
    <row r="105" spans="3:12">
      <c r="C105" s="30"/>
      <c r="D105" s="103"/>
      <c r="G105" s="30"/>
      <c r="H105" s="103"/>
    </row>
    <row r="106" spans="3:12">
      <c r="C106" s="30"/>
      <c r="D106" s="103"/>
      <c r="G106" s="30"/>
      <c r="H106" s="103"/>
    </row>
    <row r="107" spans="3:12">
      <c r="C107" s="30"/>
      <c r="D107" s="103"/>
      <c r="G107" s="30"/>
      <c r="H107" s="103"/>
    </row>
    <row r="108" spans="3:12">
      <c r="C108" s="30"/>
      <c r="D108" s="103"/>
      <c r="G108" s="30"/>
      <c r="H108" s="103"/>
    </row>
    <row r="109" spans="3:12">
      <c r="C109" s="30"/>
      <c r="D109" s="103"/>
      <c r="G109" s="30"/>
      <c r="H109" s="103"/>
    </row>
    <row r="110" spans="3:12">
      <c r="C110" s="30"/>
      <c r="D110" s="103"/>
      <c r="G110" s="30"/>
      <c r="H110" s="103"/>
    </row>
    <row r="111" spans="3:12">
      <c r="C111" s="30"/>
      <c r="D111" s="103"/>
      <c r="G111" s="30"/>
      <c r="H111" s="103"/>
    </row>
    <row r="112" spans="3:12">
      <c r="C112" s="30"/>
      <c r="D112" s="103"/>
      <c r="G112" s="30"/>
      <c r="H112" s="103"/>
    </row>
    <row r="113" spans="3:8">
      <c r="C113" s="30"/>
      <c r="D113" s="103"/>
      <c r="G113" s="30"/>
      <c r="H113" s="103"/>
    </row>
    <row r="114" spans="3:8">
      <c r="C114" s="30"/>
      <c r="D114" s="103"/>
      <c r="G114" s="30"/>
      <c r="H114" s="103"/>
    </row>
    <row r="115" spans="3:8">
      <c r="C115" s="30"/>
      <c r="D115" s="103"/>
      <c r="G115" s="30"/>
      <c r="H115" s="103"/>
    </row>
    <row r="116" spans="3:8">
      <c r="C116" s="30"/>
      <c r="D116" s="103"/>
      <c r="G116" s="30"/>
      <c r="H116" s="103"/>
    </row>
    <row r="117" spans="3:8">
      <c r="C117" s="30"/>
      <c r="D117" s="103"/>
      <c r="G117" s="30"/>
      <c r="H117" s="103"/>
    </row>
    <row r="118" spans="3:8">
      <c r="C118" s="30"/>
      <c r="D118" s="103"/>
      <c r="G118" s="30"/>
      <c r="H118" s="103"/>
    </row>
    <row r="119" spans="3:8">
      <c r="C119" s="30"/>
      <c r="D119" s="103"/>
    </row>
    <row r="120" spans="3:8">
      <c r="C120" s="30"/>
      <c r="D120" s="103"/>
    </row>
    <row r="121" spans="3:8">
      <c r="C121" s="30"/>
      <c r="D121" s="103"/>
    </row>
    <row r="122" spans="3:8">
      <c r="C122" s="30"/>
      <c r="D122" s="103"/>
    </row>
    <row r="123" spans="3:8">
      <c r="C123" s="30"/>
      <c r="D123" s="103"/>
    </row>
    <row r="124" spans="3:8">
      <c r="C124" s="30"/>
      <c r="D124" s="103"/>
    </row>
    <row r="125" spans="3:8">
      <c r="C125" s="30"/>
      <c r="D125" s="103"/>
    </row>
    <row r="126" spans="3:8">
      <c r="C126" s="30"/>
      <c r="D126" s="103"/>
    </row>
    <row r="127" spans="3:8">
      <c r="C127" s="30"/>
      <c r="D127" s="103"/>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D918-EB44-49AE-B720-3657B1AA1D5F}">
  <sheetPr>
    <tabColor theme="0" tint="-0.249977111117893"/>
  </sheetPr>
  <dimension ref="A1:W242"/>
  <sheetViews>
    <sheetView showGridLines="0" zoomScale="80" zoomScaleNormal="80" workbookViewId="0">
      <selection activeCell="A2" sqref="A2"/>
    </sheetView>
  </sheetViews>
  <sheetFormatPr baseColWidth="10" defaultColWidth="9.1640625" defaultRowHeight="15"/>
  <cols>
    <col min="2" max="2" width="11.33203125" customWidth="1"/>
    <col min="4" max="5" width="11.33203125" customWidth="1"/>
  </cols>
  <sheetData>
    <row r="1" spans="1:23">
      <c r="A1" s="30" t="s">
        <v>469</v>
      </c>
    </row>
    <row r="4" spans="1:23" ht="16">
      <c r="B4" s="98" t="s">
        <v>44</v>
      </c>
    </row>
    <row r="5" spans="1:23" ht="16">
      <c r="B5" s="98" t="s">
        <v>45</v>
      </c>
      <c r="C5" s="98"/>
    </row>
    <row r="7" spans="1:23" ht="32">
      <c r="B7" s="73" t="s">
        <v>50</v>
      </c>
      <c r="C7" s="73" t="s">
        <v>27</v>
      </c>
      <c r="D7" s="73" t="s">
        <v>21</v>
      </c>
      <c r="E7" s="73"/>
      <c r="G7" s="181"/>
      <c r="H7" s="107"/>
      <c r="I7" s="107"/>
      <c r="J7" s="107"/>
    </row>
    <row r="8" spans="1:23">
      <c r="B8" t="s">
        <v>470</v>
      </c>
      <c r="C8" s="65">
        <v>2012</v>
      </c>
      <c r="D8" s="77">
        <v>2461.2068763379998</v>
      </c>
      <c r="E8" s="77"/>
      <c r="G8" s="181"/>
      <c r="H8" s="107"/>
      <c r="I8" s="107"/>
      <c r="J8" s="107"/>
    </row>
    <row r="9" spans="1:23">
      <c r="B9" t="s">
        <v>470</v>
      </c>
      <c r="C9" s="65">
        <v>2013</v>
      </c>
      <c r="D9" s="77">
        <v>2609.4372510349999</v>
      </c>
      <c r="E9" s="77"/>
      <c r="G9" s="181"/>
      <c r="H9" s="107"/>
      <c r="I9" s="107"/>
      <c r="J9" s="107"/>
      <c r="W9" s="77"/>
    </row>
    <row r="10" spans="1:23">
      <c r="B10" t="s">
        <v>470</v>
      </c>
      <c r="C10" s="65">
        <v>2014</v>
      </c>
      <c r="D10" s="77">
        <v>2319.4734223840001</v>
      </c>
      <c r="E10" s="77"/>
      <c r="G10" s="181"/>
      <c r="H10" s="107"/>
      <c r="I10" s="107"/>
      <c r="J10" s="107"/>
      <c r="W10" s="77"/>
    </row>
    <row r="11" spans="1:23">
      <c r="B11" t="s">
        <v>470</v>
      </c>
      <c r="C11" s="65">
        <v>2015</v>
      </c>
      <c r="D11" s="77">
        <v>2233.084194435</v>
      </c>
      <c r="E11" s="77"/>
      <c r="G11" s="181"/>
      <c r="I11" s="65"/>
      <c r="J11" s="77"/>
      <c r="K11" s="61"/>
      <c r="W11" s="77"/>
    </row>
    <row r="12" spans="1:23">
      <c r="B12" t="s">
        <v>470</v>
      </c>
      <c r="C12" s="65">
        <v>2017</v>
      </c>
      <c r="D12" s="77">
        <v>2302.1853698350001</v>
      </c>
      <c r="E12" s="77"/>
      <c r="G12" s="181"/>
      <c r="I12" s="65"/>
      <c r="J12" s="77"/>
      <c r="K12" s="61"/>
      <c r="W12" s="77"/>
    </row>
    <row r="13" spans="1:23">
      <c r="B13" t="s">
        <v>470</v>
      </c>
      <c r="C13" s="65">
        <v>2018</v>
      </c>
      <c r="D13" s="77">
        <v>1797.57997452</v>
      </c>
      <c r="E13" s="77"/>
      <c r="G13" s="181"/>
      <c r="I13" s="65"/>
      <c r="J13" s="77"/>
      <c r="K13" s="61"/>
      <c r="W13" s="77"/>
    </row>
    <row r="14" spans="1:23">
      <c r="B14" t="s">
        <v>470</v>
      </c>
      <c r="C14" s="65">
        <v>2019</v>
      </c>
      <c r="D14" s="77">
        <v>1566.4281515709999</v>
      </c>
      <c r="E14" s="77"/>
      <c r="G14" s="181"/>
      <c r="I14" s="65"/>
      <c r="J14" s="77"/>
      <c r="K14" s="61"/>
      <c r="W14" s="77"/>
    </row>
    <row r="15" spans="1:23">
      <c r="B15" t="s">
        <v>470</v>
      </c>
      <c r="C15" s="65">
        <v>2020</v>
      </c>
      <c r="D15" s="77">
        <v>1758.665629829</v>
      </c>
      <c r="E15" s="77"/>
      <c r="G15" s="181"/>
      <c r="I15" s="65"/>
      <c r="J15" s="77"/>
      <c r="K15" s="61"/>
      <c r="W15" s="77"/>
    </row>
    <row r="16" spans="1:23">
      <c r="B16" t="s">
        <v>470</v>
      </c>
      <c r="C16" s="65">
        <v>2021</v>
      </c>
      <c r="D16" s="77">
        <v>1783.3406360629999</v>
      </c>
      <c r="E16" s="77"/>
      <c r="G16" s="181"/>
      <c r="I16" s="65"/>
      <c r="J16" s="77"/>
      <c r="K16" s="61"/>
      <c r="W16" s="77"/>
    </row>
    <row r="17" spans="2:23">
      <c r="B17" t="s">
        <v>333</v>
      </c>
      <c r="C17" s="65">
        <v>2010</v>
      </c>
      <c r="D17" s="77">
        <v>3647.3977807209999</v>
      </c>
      <c r="E17" s="77"/>
      <c r="G17" s="181"/>
      <c r="I17" s="65"/>
      <c r="J17" s="77"/>
      <c r="K17" s="61"/>
      <c r="W17" s="77"/>
    </row>
    <row r="18" spans="2:23">
      <c r="B18" t="s">
        <v>333</v>
      </c>
      <c r="C18" s="65">
        <v>2011</v>
      </c>
      <c r="D18" s="77">
        <v>3853.8543766150001</v>
      </c>
      <c r="E18" s="77"/>
      <c r="G18" s="181"/>
      <c r="I18" s="65"/>
      <c r="J18" s="77"/>
      <c r="K18" s="61"/>
      <c r="W18" s="77"/>
    </row>
    <row r="19" spans="2:23">
      <c r="B19" t="s">
        <v>333</v>
      </c>
      <c r="C19" s="65">
        <v>2012</v>
      </c>
      <c r="D19" s="77">
        <v>3285.8469430549999</v>
      </c>
      <c r="E19" s="77"/>
      <c r="G19" s="181"/>
      <c r="I19" s="65"/>
      <c r="J19" s="77"/>
      <c r="K19" s="61"/>
      <c r="W19" s="77"/>
    </row>
    <row r="20" spans="2:23">
      <c r="B20" t="s">
        <v>333</v>
      </c>
      <c r="C20" s="65">
        <v>2013</v>
      </c>
      <c r="D20" s="77">
        <v>2438.9743208710001</v>
      </c>
      <c r="E20" s="77"/>
      <c r="G20" s="181"/>
      <c r="I20" s="65"/>
      <c r="J20" s="77"/>
      <c r="K20" s="61"/>
      <c r="W20" s="77"/>
    </row>
    <row r="21" spans="2:23">
      <c r="B21" t="s">
        <v>333</v>
      </c>
      <c r="C21" s="65">
        <v>2014</v>
      </c>
      <c r="D21" s="77">
        <v>2660.4843652159998</v>
      </c>
      <c r="E21" s="77"/>
      <c r="G21" s="181"/>
      <c r="I21" s="65"/>
      <c r="J21" s="77"/>
      <c r="K21" s="61"/>
      <c r="W21" s="77"/>
    </row>
    <row r="22" spans="2:23">
      <c r="B22" t="s">
        <v>333</v>
      </c>
      <c r="C22" s="65">
        <v>2015</v>
      </c>
      <c r="D22" s="77">
        <v>2482.4840147039999</v>
      </c>
      <c r="E22" s="77"/>
      <c r="G22" s="181"/>
      <c r="I22" s="65"/>
      <c r="J22" s="77"/>
      <c r="K22" s="61"/>
      <c r="W22" s="77"/>
    </row>
    <row r="23" spans="2:23">
      <c r="B23" t="s">
        <v>333</v>
      </c>
      <c r="C23" s="65">
        <v>2016</v>
      </c>
      <c r="D23" s="77">
        <v>2316.1737175600001</v>
      </c>
      <c r="E23" s="77"/>
      <c r="G23" s="181"/>
      <c r="I23" s="65"/>
      <c r="J23" s="77"/>
      <c r="K23" s="61"/>
      <c r="W23" s="77"/>
    </row>
    <row r="24" spans="2:23">
      <c r="B24" t="s">
        <v>333</v>
      </c>
      <c r="C24" s="65">
        <v>2017</v>
      </c>
      <c r="D24" s="77">
        <v>1798.795083647</v>
      </c>
      <c r="E24" s="77"/>
      <c r="G24" s="181"/>
      <c r="I24" s="65"/>
      <c r="J24" s="77"/>
      <c r="K24" s="61"/>
      <c r="W24" s="77"/>
    </row>
    <row r="25" spans="2:23">
      <c r="B25" t="s">
        <v>333</v>
      </c>
      <c r="C25" s="65">
        <v>2018</v>
      </c>
      <c r="D25" s="77">
        <v>1674.437518192</v>
      </c>
      <c r="E25" s="77"/>
      <c r="G25" s="181"/>
      <c r="I25" s="65"/>
      <c r="J25" s="77"/>
      <c r="K25" s="61"/>
      <c r="W25" s="77"/>
    </row>
    <row r="26" spans="2:23">
      <c r="B26" t="s">
        <v>333</v>
      </c>
      <c r="C26" s="65">
        <v>2019</v>
      </c>
      <c r="D26" s="77">
        <v>1629.667391382</v>
      </c>
      <c r="E26" s="77"/>
      <c r="G26" s="181"/>
      <c r="I26" s="65"/>
      <c r="J26" s="77"/>
      <c r="K26" s="61"/>
      <c r="W26" s="77"/>
    </row>
    <row r="27" spans="2:23">
      <c r="B27" t="s">
        <v>333</v>
      </c>
      <c r="C27" s="65">
        <v>2020</v>
      </c>
      <c r="D27" s="77">
        <v>1798.2787102259999</v>
      </c>
      <c r="E27" s="77"/>
      <c r="G27" s="181"/>
      <c r="I27" s="65"/>
      <c r="J27" s="77"/>
      <c r="K27" s="61"/>
      <c r="W27" s="77"/>
    </row>
    <row r="28" spans="2:23">
      <c r="B28" t="s">
        <v>333</v>
      </c>
      <c r="C28" s="65">
        <v>2021</v>
      </c>
      <c r="D28" s="77">
        <v>1242.983187001</v>
      </c>
      <c r="E28" s="77"/>
      <c r="G28" s="181"/>
      <c r="I28" s="65"/>
      <c r="J28" s="77"/>
      <c r="K28" s="61"/>
      <c r="W28" s="77"/>
    </row>
    <row r="29" spans="2:23">
      <c r="B29" t="s">
        <v>471</v>
      </c>
      <c r="C29" s="65">
        <v>2012</v>
      </c>
      <c r="D29" s="77">
        <v>2158.6974375189998</v>
      </c>
      <c r="E29" s="77"/>
      <c r="G29" s="181"/>
      <c r="I29" s="65"/>
      <c r="J29" s="77"/>
      <c r="K29" s="61"/>
      <c r="W29" s="77"/>
    </row>
    <row r="30" spans="2:23">
      <c r="B30" t="s">
        <v>471</v>
      </c>
      <c r="C30" s="65">
        <v>2013</v>
      </c>
      <c r="D30" s="77">
        <v>2683.8360914650002</v>
      </c>
      <c r="E30" s="77"/>
      <c r="G30" s="181"/>
      <c r="I30" s="65"/>
      <c r="J30" s="77"/>
      <c r="K30" s="61"/>
      <c r="W30" s="77"/>
    </row>
    <row r="31" spans="2:23">
      <c r="B31" t="s">
        <v>471</v>
      </c>
      <c r="C31" s="65">
        <v>2014</v>
      </c>
      <c r="D31" s="77">
        <v>2241.7242620390002</v>
      </c>
      <c r="E31" s="77"/>
      <c r="G31" s="181"/>
      <c r="I31" s="65"/>
      <c r="J31" s="77"/>
      <c r="K31" s="61"/>
      <c r="W31" s="77"/>
    </row>
    <row r="32" spans="2:23">
      <c r="B32" t="s">
        <v>471</v>
      </c>
      <c r="C32" s="65">
        <v>2015</v>
      </c>
      <c r="D32" s="77">
        <v>2178.6238754030001</v>
      </c>
      <c r="E32" s="77"/>
      <c r="G32" s="181"/>
      <c r="I32" s="65"/>
      <c r="J32" s="77"/>
      <c r="K32" s="61"/>
      <c r="W32" s="77"/>
    </row>
    <row r="33" spans="2:23">
      <c r="B33" t="s">
        <v>471</v>
      </c>
      <c r="C33" s="65">
        <v>2016</v>
      </c>
      <c r="D33" s="77">
        <v>2230.25409967</v>
      </c>
      <c r="E33" s="77"/>
      <c r="G33" s="181"/>
      <c r="I33" s="65"/>
      <c r="J33" s="77"/>
      <c r="K33" s="61"/>
      <c r="W33" s="77"/>
    </row>
    <row r="34" spans="2:23">
      <c r="B34" t="s">
        <v>471</v>
      </c>
      <c r="C34" s="65">
        <v>2017</v>
      </c>
      <c r="D34" s="77">
        <v>1789.055475031</v>
      </c>
      <c r="E34" s="77"/>
      <c r="I34" s="65"/>
      <c r="J34" s="77"/>
      <c r="K34" s="61"/>
      <c r="W34" s="77"/>
    </row>
    <row r="35" spans="2:23">
      <c r="B35" t="s">
        <v>471</v>
      </c>
      <c r="C35" s="65">
        <v>2018</v>
      </c>
      <c r="D35" s="77">
        <v>1699.602701279</v>
      </c>
      <c r="E35" s="77"/>
      <c r="F35" s="77"/>
      <c r="G35" s="77"/>
      <c r="I35" s="65"/>
      <c r="J35" s="77"/>
      <c r="K35" s="103"/>
      <c r="W35" s="77"/>
    </row>
    <row r="36" spans="2:23">
      <c r="B36" t="s">
        <v>472</v>
      </c>
      <c r="C36" s="65">
        <v>2011</v>
      </c>
      <c r="D36" s="77">
        <v>2874.5755076370001</v>
      </c>
      <c r="E36" s="77"/>
      <c r="F36" s="77"/>
      <c r="G36" s="77"/>
      <c r="I36" s="65"/>
      <c r="J36" s="77"/>
      <c r="K36" s="103"/>
      <c r="W36" s="77"/>
    </row>
    <row r="37" spans="2:23">
      <c r="B37" t="s">
        <v>472</v>
      </c>
      <c r="C37" s="65">
        <v>2012</v>
      </c>
      <c r="D37" s="77">
        <v>2160.495719129</v>
      </c>
      <c r="E37" s="77"/>
      <c r="F37" s="77"/>
      <c r="G37" s="77"/>
      <c r="I37" s="65"/>
      <c r="J37" s="77"/>
      <c r="K37" s="103"/>
      <c r="W37" s="77"/>
    </row>
    <row r="38" spans="2:23">
      <c r="B38" t="s">
        <v>472</v>
      </c>
      <c r="C38" s="65">
        <v>2013</v>
      </c>
      <c r="D38" s="77">
        <v>2171.0718395550002</v>
      </c>
      <c r="E38" s="77"/>
      <c r="F38" s="77"/>
      <c r="G38" s="77"/>
      <c r="I38" s="65"/>
      <c r="J38" s="77"/>
      <c r="K38" s="103"/>
      <c r="W38" s="77"/>
    </row>
    <row r="39" spans="2:23">
      <c r="B39" t="s">
        <v>472</v>
      </c>
      <c r="C39" s="65">
        <v>2014</v>
      </c>
      <c r="D39" s="77">
        <v>2309.9748263299998</v>
      </c>
      <c r="E39" s="77"/>
      <c r="F39" s="77"/>
      <c r="G39" s="77"/>
      <c r="I39" s="65"/>
      <c r="J39" s="77"/>
      <c r="K39" s="103"/>
      <c r="W39" s="77"/>
    </row>
    <row r="40" spans="2:23">
      <c r="B40" t="s">
        <v>472</v>
      </c>
      <c r="C40" s="65">
        <v>2015</v>
      </c>
      <c r="D40" s="77">
        <v>2382.8765325439999</v>
      </c>
      <c r="E40" s="77"/>
      <c r="F40" s="77"/>
      <c r="G40" s="77"/>
      <c r="I40" s="65"/>
      <c r="J40" s="77"/>
      <c r="K40" s="103"/>
      <c r="W40" s="77"/>
    </row>
    <row r="41" spans="2:23">
      <c r="B41" t="s">
        <v>472</v>
      </c>
      <c r="C41" s="65">
        <v>2016</v>
      </c>
      <c r="D41" s="77">
        <v>2084.4832386329999</v>
      </c>
      <c r="E41" s="77"/>
      <c r="F41" s="77"/>
      <c r="G41" s="77"/>
      <c r="I41" s="65"/>
      <c r="J41" s="77"/>
      <c r="K41" s="103"/>
      <c r="W41" s="77"/>
    </row>
    <row r="42" spans="2:23">
      <c r="B42" t="s">
        <v>472</v>
      </c>
      <c r="C42" s="65">
        <v>2017</v>
      </c>
      <c r="D42" s="77">
        <v>1879.3518960439999</v>
      </c>
      <c r="E42" s="77"/>
      <c r="F42" s="77"/>
      <c r="G42" s="77"/>
      <c r="I42" s="65"/>
      <c r="J42" s="77"/>
      <c r="K42" s="103"/>
      <c r="W42" s="77"/>
    </row>
    <row r="43" spans="2:23">
      <c r="B43" t="s">
        <v>472</v>
      </c>
      <c r="C43" s="65">
        <v>2018</v>
      </c>
      <c r="D43" s="77">
        <v>1830.926813969</v>
      </c>
      <c r="E43" s="77"/>
      <c r="F43" s="77"/>
      <c r="G43" s="77"/>
      <c r="I43" s="65"/>
      <c r="J43" s="77"/>
      <c r="K43" s="103"/>
      <c r="W43" s="77"/>
    </row>
    <row r="44" spans="2:23">
      <c r="B44" t="s">
        <v>472</v>
      </c>
      <c r="C44" s="65">
        <v>2019</v>
      </c>
      <c r="D44" s="77">
        <v>2585.729622503</v>
      </c>
      <c r="E44" s="77"/>
      <c r="F44" s="77"/>
      <c r="G44" s="77"/>
      <c r="I44" s="65"/>
      <c r="J44" s="77"/>
      <c r="K44" s="103"/>
      <c r="W44" s="77"/>
    </row>
    <row r="45" spans="2:23">
      <c r="B45" t="s">
        <v>472</v>
      </c>
      <c r="C45" s="65">
        <v>2020</v>
      </c>
      <c r="D45" s="77">
        <v>1588.8554739230001</v>
      </c>
      <c r="E45" s="77"/>
      <c r="I45" s="65"/>
      <c r="J45" s="77"/>
      <c r="K45" s="61"/>
      <c r="W45" s="77"/>
    </row>
    <row r="46" spans="2:23">
      <c r="B46" t="s">
        <v>472</v>
      </c>
      <c r="C46" s="65">
        <v>2021</v>
      </c>
      <c r="D46" s="77">
        <v>1573.642438267</v>
      </c>
      <c r="E46" s="77"/>
      <c r="I46" s="65"/>
      <c r="J46" s="77"/>
      <c r="K46" s="61"/>
      <c r="W46" s="77"/>
    </row>
    <row r="47" spans="2:23">
      <c r="B47" t="s">
        <v>473</v>
      </c>
      <c r="C47" s="65">
        <v>2011</v>
      </c>
      <c r="D47" s="77">
        <v>2319.7368087989998</v>
      </c>
      <c r="I47" s="65"/>
      <c r="J47" s="77"/>
      <c r="K47" s="61"/>
    </row>
    <row r="48" spans="2:23">
      <c r="B48" t="s">
        <v>473</v>
      </c>
      <c r="C48" s="65">
        <v>2012</v>
      </c>
      <c r="D48" s="77">
        <v>3526.218068228</v>
      </c>
      <c r="I48" s="65"/>
      <c r="J48" s="77"/>
      <c r="K48" s="61"/>
    </row>
    <row r="49" spans="2:11">
      <c r="B49" t="s">
        <v>473</v>
      </c>
      <c r="C49" s="65">
        <v>2014</v>
      </c>
      <c r="D49" s="77">
        <v>2704.213864674</v>
      </c>
      <c r="I49" s="65"/>
      <c r="J49" s="77"/>
      <c r="K49" s="61"/>
    </row>
    <row r="50" spans="2:11">
      <c r="B50" t="s">
        <v>473</v>
      </c>
      <c r="C50" s="65">
        <v>2015</v>
      </c>
      <c r="D50" s="77">
        <v>2781.3986214179999</v>
      </c>
      <c r="I50" s="65"/>
      <c r="J50" s="77"/>
      <c r="K50" s="61"/>
    </row>
    <row r="51" spans="2:11">
      <c r="B51" t="s">
        <v>473</v>
      </c>
      <c r="C51" s="65">
        <v>2016</v>
      </c>
      <c r="D51" s="77">
        <v>2742.5972394209998</v>
      </c>
      <c r="I51" s="65"/>
      <c r="J51" s="77"/>
      <c r="K51" s="61"/>
    </row>
    <row r="52" spans="2:11">
      <c r="B52" t="s">
        <v>473</v>
      </c>
      <c r="C52" s="65">
        <v>2017</v>
      </c>
      <c r="D52" s="77">
        <v>2213.1051591720002</v>
      </c>
      <c r="I52" s="65"/>
      <c r="J52" s="77"/>
      <c r="K52" s="61"/>
    </row>
    <row r="53" spans="2:11">
      <c r="B53" t="s">
        <v>474</v>
      </c>
      <c r="C53" s="65">
        <v>2011</v>
      </c>
      <c r="D53" s="77">
        <v>2137.6979119890002</v>
      </c>
      <c r="I53" s="65"/>
      <c r="J53" s="77"/>
    </row>
    <row r="54" spans="2:11">
      <c r="B54" t="s">
        <v>474</v>
      </c>
      <c r="C54" s="65">
        <v>2012</v>
      </c>
      <c r="D54" s="77">
        <v>1778.8348938199999</v>
      </c>
      <c r="I54" s="65"/>
      <c r="J54" s="77"/>
      <c r="K54" s="61"/>
    </row>
    <row r="55" spans="2:11">
      <c r="B55" t="s">
        <v>474</v>
      </c>
      <c r="C55" s="65">
        <v>2014</v>
      </c>
      <c r="D55" s="77">
        <v>2605.655265936</v>
      </c>
      <c r="I55" s="65"/>
      <c r="J55" s="77"/>
      <c r="K55" s="61"/>
    </row>
    <row r="56" spans="2:11">
      <c r="B56" t="s">
        <v>474</v>
      </c>
      <c r="C56" s="65">
        <v>2015</v>
      </c>
      <c r="D56" s="77">
        <v>1855.006673851</v>
      </c>
      <c r="I56" s="65"/>
      <c r="J56" s="77"/>
      <c r="K56" s="61"/>
    </row>
    <row r="57" spans="2:11">
      <c r="B57" t="s">
        <v>474</v>
      </c>
      <c r="C57" s="65">
        <v>2016</v>
      </c>
      <c r="D57" s="77">
        <v>2057.8772048800001</v>
      </c>
      <c r="I57" s="65"/>
      <c r="J57" s="77"/>
      <c r="K57" s="61"/>
    </row>
    <row r="58" spans="2:11">
      <c r="B58" t="s">
        <v>474</v>
      </c>
      <c r="C58" s="65">
        <v>2017</v>
      </c>
      <c r="D58" s="77">
        <v>2057.8772048800001</v>
      </c>
      <c r="I58" s="65"/>
      <c r="J58" s="77"/>
      <c r="K58" s="61"/>
    </row>
    <row r="59" spans="2:11">
      <c r="B59" t="s">
        <v>474</v>
      </c>
      <c r="C59" s="65">
        <v>2020</v>
      </c>
      <c r="D59" s="77">
        <v>1733.090098287</v>
      </c>
      <c r="I59" s="65"/>
      <c r="J59" s="77"/>
      <c r="K59" s="61"/>
    </row>
    <row r="60" spans="2:11">
      <c r="B60" t="s">
        <v>474</v>
      </c>
      <c r="C60" s="65">
        <v>2021</v>
      </c>
      <c r="D60" s="77">
        <v>1606.2639553429999</v>
      </c>
      <c r="I60" s="65"/>
      <c r="J60" s="77"/>
      <c r="K60" s="61"/>
    </row>
    <row r="61" spans="2:11">
      <c r="B61" t="s">
        <v>475</v>
      </c>
      <c r="C61" s="65">
        <v>2010</v>
      </c>
      <c r="D61" s="77">
        <v>1974.2540068589999</v>
      </c>
      <c r="I61" s="65"/>
      <c r="J61" s="77"/>
      <c r="K61" s="61"/>
    </row>
    <row r="62" spans="2:11">
      <c r="B62" t="s">
        <v>475</v>
      </c>
      <c r="C62" s="65">
        <v>2011</v>
      </c>
      <c r="D62" s="77">
        <v>2089.1767249210002</v>
      </c>
      <c r="I62" s="65"/>
      <c r="J62" s="77"/>
      <c r="K62" s="61"/>
    </row>
    <row r="63" spans="2:11">
      <c r="B63" t="s">
        <v>475</v>
      </c>
      <c r="C63" s="65">
        <v>2012</v>
      </c>
      <c r="D63" s="77">
        <v>2232.0368249970002</v>
      </c>
      <c r="I63" s="65"/>
      <c r="J63" s="77"/>
      <c r="K63" s="61"/>
    </row>
    <row r="64" spans="2:11">
      <c r="B64" t="s">
        <v>475</v>
      </c>
      <c r="C64" s="65">
        <v>2013</v>
      </c>
      <c r="D64" s="77">
        <v>2410.2031910440001</v>
      </c>
      <c r="I64" s="65"/>
      <c r="J64" s="77"/>
      <c r="K64" s="61"/>
    </row>
    <row r="65" spans="2:11">
      <c r="B65" t="s">
        <v>475</v>
      </c>
      <c r="C65" s="65">
        <v>2016</v>
      </c>
      <c r="D65" s="77">
        <v>2022.8953094179999</v>
      </c>
      <c r="I65" s="65"/>
      <c r="J65" s="77"/>
      <c r="K65" s="61"/>
    </row>
    <row r="66" spans="2:11">
      <c r="B66" t="s">
        <v>476</v>
      </c>
      <c r="C66" s="65">
        <v>2011</v>
      </c>
      <c r="D66" s="77">
        <v>1478.7344904080001</v>
      </c>
      <c r="I66" s="65"/>
      <c r="J66" s="77"/>
      <c r="K66" s="61"/>
    </row>
    <row r="67" spans="2:11">
      <c r="B67" t="s">
        <v>476</v>
      </c>
      <c r="C67" s="65">
        <v>2012</v>
      </c>
      <c r="D67" s="77">
        <v>2591.8474825759999</v>
      </c>
      <c r="I67" s="65"/>
      <c r="J67" s="77"/>
      <c r="K67" s="61"/>
    </row>
    <row r="68" spans="2:11">
      <c r="B68" t="s">
        <v>476</v>
      </c>
      <c r="C68" s="65">
        <v>2013</v>
      </c>
      <c r="D68" s="77">
        <v>2272.88208734</v>
      </c>
      <c r="I68" s="65"/>
      <c r="J68" s="77"/>
      <c r="K68" s="61"/>
    </row>
    <row r="69" spans="2:11">
      <c r="B69" t="s">
        <v>476</v>
      </c>
      <c r="C69" s="65">
        <v>2014</v>
      </c>
      <c r="D69" s="77">
        <v>2326.4380255790002</v>
      </c>
      <c r="I69" s="65"/>
      <c r="J69" s="77"/>
      <c r="K69" s="61"/>
    </row>
    <row r="70" spans="2:11">
      <c r="B70" t="s">
        <v>476</v>
      </c>
      <c r="C70" s="65">
        <v>2016</v>
      </c>
      <c r="D70" s="77">
        <v>2637.7840287270001</v>
      </c>
      <c r="I70" s="65"/>
      <c r="J70" s="77"/>
      <c r="K70" s="61"/>
    </row>
    <row r="71" spans="2:11">
      <c r="B71" t="s">
        <v>476</v>
      </c>
      <c r="C71" s="65">
        <v>2017</v>
      </c>
      <c r="D71" s="77">
        <v>2139.576371656</v>
      </c>
      <c r="I71" s="65"/>
      <c r="J71" s="77"/>
      <c r="K71" s="61"/>
    </row>
    <row r="72" spans="2:11">
      <c r="B72" t="s">
        <v>476</v>
      </c>
      <c r="C72" s="65">
        <v>2018</v>
      </c>
      <c r="D72" s="77">
        <v>2192.7335485919998</v>
      </c>
      <c r="I72" s="65"/>
      <c r="J72" s="77"/>
      <c r="K72" s="61"/>
    </row>
    <row r="73" spans="2:11">
      <c r="B73" t="s">
        <v>476</v>
      </c>
      <c r="C73" s="65">
        <v>2019</v>
      </c>
      <c r="D73" s="77">
        <v>1820.2809524940001</v>
      </c>
      <c r="I73" s="65"/>
      <c r="J73" s="77"/>
      <c r="K73" s="61"/>
    </row>
    <row r="74" spans="2:11">
      <c r="B74" t="s">
        <v>476</v>
      </c>
      <c r="C74" s="65">
        <v>2020</v>
      </c>
      <c r="D74" s="77">
        <v>2136.3796553729999</v>
      </c>
      <c r="I74" s="65"/>
      <c r="J74" s="77"/>
      <c r="K74" s="61"/>
    </row>
    <row r="75" spans="2:11">
      <c r="B75" t="s">
        <v>477</v>
      </c>
      <c r="C75" s="65">
        <v>2010</v>
      </c>
      <c r="D75" s="77">
        <v>1808.0420387510001</v>
      </c>
      <c r="I75" s="65"/>
      <c r="J75" s="77"/>
      <c r="K75" s="61"/>
    </row>
    <row r="76" spans="2:11">
      <c r="B76" t="s">
        <v>477</v>
      </c>
      <c r="C76" s="65">
        <v>2011</v>
      </c>
      <c r="D76" s="77">
        <v>1191.0269435810001</v>
      </c>
      <c r="I76" s="65"/>
      <c r="J76" s="77"/>
      <c r="K76" s="61"/>
    </row>
    <row r="77" spans="2:11">
      <c r="B77" t="s">
        <v>477</v>
      </c>
      <c r="C77" s="65">
        <v>2015</v>
      </c>
      <c r="D77" s="77">
        <v>2026.2543311930001</v>
      </c>
      <c r="I77" s="65"/>
      <c r="J77" s="77"/>
      <c r="K77" s="61"/>
    </row>
    <row r="78" spans="2:11">
      <c r="B78" t="s">
        <v>477</v>
      </c>
      <c r="C78" s="65">
        <v>2016</v>
      </c>
      <c r="D78" s="77">
        <v>1936.1222378750001</v>
      </c>
      <c r="I78" s="65"/>
      <c r="J78" s="77"/>
      <c r="K78" s="61"/>
    </row>
    <row r="79" spans="2:11">
      <c r="B79" t="s">
        <v>477</v>
      </c>
      <c r="C79" s="65">
        <v>2018</v>
      </c>
      <c r="D79" s="77">
        <v>1479.1066986769999</v>
      </c>
      <c r="I79" s="65"/>
      <c r="J79" s="77"/>
      <c r="K79" s="61"/>
    </row>
    <row r="80" spans="2:11">
      <c r="B80" t="s">
        <v>477</v>
      </c>
      <c r="C80" s="65">
        <v>2019</v>
      </c>
      <c r="D80" s="77">
        <v>1517.8022662169999</v>
      </c>
      <c r="I80" s="65"/>
      <c r="J80" s="77"/>
      <c r="K80" s="61"/>
    </row>
    <row r="81" spans="2:11">
      <c r="B81" t="s">
        <v>477</v>
      </c>
      <c r="C81" s="65">
        <v>2020</v>
      </c>
      <c r="D81" s="77">
        <v>1467.8745600919999</v>
      </c>
      <c r="I81" s="65"/>
      <c r="J81" s="77"/>
      <c r="K81" s="61"/>
    </row>
    <row r="82" spans="2:11">
      <c r="B82" t="s">
        <v>477</v>
      </c>
      <c r="C82" s="65">
        <v>2021</v>
      </c>
      <c r="D82" s="77">
        <v>1467.8745600919999</v>
      </c>
      <c r="I82" s="65"/>
      <c r="J82" s="77"/>
      <c r="K82" s="61"/>
    </row>
    <row r="83" spans="2:11">
      <c r="B83" t="s">
        <v>478</v>
      </c>
      <c r="C83" s="65">
        <v>2011</v>
      </c>
      <c r="D83" s="77">
        <v>2773.185607937</v>
      </c>
      <c r="I83" s="65"/>
      <c r="J83" s="77"/>
      <c r="K83" s="61"/>
    </row>
    <row r="84" spans="2:11">
      <c r="B84" t="s">
        <v>478</v>
      </c>
      <c r="C84" s="65">
        <v>2012</v>
      </c>
      <c r="D84" s="77">
        <v>2598.9954120960001</v>
      </c>
      <c r="I84" s="65"/>
      <c r="J84" s="77"/>
      <c r="K84" s="61"/>
    </row>
    <row r="85" spans="2:11">
      <c r="B85" t="s">
        <v>478</v>
      </c>
      <c r="C85" s="65">
        <v>2015</v>
      </c>
      <c r="D85" s="77">
        <v>2496.2313245680002</v>
      </c>
      <c r="I85" s="65"/>
      <c r="J85" s="77"/>
      <c r="K85" s="61"/>
    </row>
    <row r="86" spans="2:11">
      <c r="B86" t="s">
        <v>478</v>
      </c>
      <c r="C86" s="65">
        <v>2016</v>
      </c>
      <c r="D86" s="77">
        <v>2740.6968683250002</v>
      </c>
      <c r="I86" s="65"/>
      <c r="J86" s="77"/>
      <c r="K86" s="61"/>
    </row>
    <row r="87" spans="2:11">
      <c r="B87" t="s">
        <v>478</v>
      </c>
      <c r="C87" s="65">
        <v>2019</v>
      </c>
      <c r="D87" s="77">
        <v>1992.1154744099999</v>
      </c>
      <c r="I87" s="65"/>
      <c r="J87" s="77"/>
      <c r="K87" s="61"/>
    </row>
    <row r="88" spans="2:11">
      <c r="B88" t="s">
        <v>479</v>
      </c>
      <c r="C88" s="65">
        <v>2013</v>
      </c>
      <c r="D88" s="77">
        <v>1886.39866925</v>
      </c>
      <c r="I88" s="65"/>
      <c r="J88" s="77"/>
      <c r="K88" s="61"/>
    </row>
    <row r="89" spans="2:11">
      <c r="B89" t="s">
        <v>479</v>
      </c>
      <c r="C89" s="65">
        <v>2014</v>
      </c>
      <c r="D89" s="77">
        <v>2125.4867077109998</v>
      </c>
      <c r="I89" s="65"/>
      <c r="J89" s="77"/>
      <c r="K89" s="61"/>
    </row>
    <row r="90" spans="2:11">
      <c r="B90" t="s">
        <v>479</v>
      </c>
      <c r="C90" s="65">
        <v>2015</v>
      </c>
      <c r="D90" s="77">
        <v>2464.1492075790002</v>
      </c>
      <c r="I90" s="65"/>
      <c r="J90" s="77"/>
    </row>
    <row r="91" spans="2:11">
      <c r="B91" t="s">
        <v>479</v>
      </c>
      <c r="C91" s="65">
        <v>2016</v>
      </c>
      <c r="D91" s="77">
        <v>2243.4562952639999</v>
      </c>
    </row>
    <row r="92" spans="2:11">
      <c r="B92" t="s">
        <v>479</v>
      </c>
      <c r="C92" s="65">
        <v>2017</v>
      </c>
      <c r="D92" s="77">
        <v>2200.979279613</v>
      </c>
    </row>
    <row r="93" spans="2:11">
      <c r="B93" t="s">
        <v>479</v>
      </c>
      <c r="C93" s="65">
        <v>2018</v>
      </c>
      <c r="D93" s="77">
        <v>2050.2128402150001</v>
      </c>
    </row>
    <row r="94" spans="2:11">
      <c r="B94" t="s">
        <v>479</v>
      </c>
      <c r="C94" s="65">
        <v>2019</v>
      </c>
      <c r="D94" s="77">
        <v>1498.8785817800001</v>
      </c>
    </row>
    <row r="95" spans="2:11">
      <c r="B95" t="s">
        <v>479</v>
      </c>
      <c r="C95" s="65">
        <v>2020</v>
      </c>
      <c r="D95" s="77">
        <v>1286.4372245120001</v>
      </c>
    </row>
    <row r="96" spans="2:11">
      <c r="B96" t="s">
        <v>479</v>
      </c>
      <c r="C96" s="65">
        <v>2021</v>
      </c>
      <c r="D96" s="77">
        <v>1693.8911636600001</v>
      </c>
    </row>
    <row r="97" spans="2:4">
      <c r="B97" t="s">
        <v>480</v>
      </c>
      <c r="C97" s="65">
        <v>2010</v>
      </c>
      <c r="D97" s="77">
        <v>2644.6811170420001</v>
      </c>
    </row>
    <row r="98" spans="2:4">
      <c r="B98" t="s">
        <v>480</v>
      </c>
      <c r="C98" s="65">
        <v>2011</v>
      </c>
      <c r="D98" s="77">
        <v>1696.275738801</v>
      </c>
    </row>
    <row r="99" spans="2:4">
      <c r="B99" t="s">
        <v>480</v>
      </c>
      <c r="C99" s="65">
        <v>2012</v>
      </c>
      <c r="D99" s="77">
        <v>2380.1023029050002</v>
      </c>
    </row>
    <row r="100" spans="2:4">
      <c r="B100" t="s">
        <v>480</v>
      </c>
      <c r="C100" s="65">
        <v>2014</v>
      </c>
      <c r="D100" s="77">
        <v>2138.770999634</v>
      </c>
    </row>
    <row r="101" spans="2:4">
      <c r="B101" t="s">
        <v>480</v>
      </c>
      <c r="C101" s="65">
        <v>2015</v>
      </c>
      <c r="D101" s="77">
        <v>2125.4867077109998</v>
      </c>
    </row>
    <row r="102" spans="2:4">
      <c r="B102" t="s">
        <v>480</v>
      </c>
      <c r="C102" s="65">
        <v>2016</v>
      </c>
      <c r="D102" s="77">
        <v>1808.8599381869999</v>
      </c>
    </row>
    <row r="103" spans="2:4">
      <c r="B103" t="s">
        <v>480</v>
      </c>
      <c r="C103" s="65">
        <v>2017</v>
      </c>
      <c r="D103" s="77">
        <v>2007.1628462579999</v>
      </c>
    </row>
    <row r="104" spans="2:4">
      <c r="B104" t="s">
        <v>480</v>
      </c>
      <c r="C104" s="65">
        <v>2018</v>
      </c>
      <c r="D104" s="77">
        <v>2210.7241220370001</v>
      </c>
    </row>
    <row r="105" spans="2:4">
      <c r="B105" t="s">
        <v>480</v>
      </c>
      <c r="C105" s="65">
        <v>2019</v>
      </c>
      <c r="D105" s="77">
        <v>1930.078451995</v>
      </c>
    </row>
    <row r="106" spans="2:4">
      <c r="B106" t="s">
        <v>480</v>
      </c>
      <c r="C106" s="65">
        <v>2020</v>
      </c>
      <c r="D106" s="77">
        <v>1939.057935976</v>
      </c>
    </row>
    <row r="107" spans="2:4">
      <c r="B107" t="s">
        <v>480</v>
      </c>
      <c r="C107" s="65">
        <v>2021</v>
      </c>
      <c r="D107" s="77">
        <v>1356.135391924</v>
      </c>
    </row>
    <row r="108" spans="2:4">
      <c r="B108" t="s">
        <v>481</v>
      </c>
      <c r="C108" s="65">
        <v>2017</v>
      </c>
      <c r="D108" s="77">
        <v>2726.7327074929999</v>
      </c>
    </row>
    <row r="109" spans="2:4">
      <c r="B109" t="s">
        <v>481</v>
      </c>
      <c r="C109" s="65">
        <v>2018</v>
      </c>
      <c r="D109" s="77">
        <v>2096.9636572740001</v>
      </c>
    </row>
    <row r="110" spans="2:4">
      <c r="B110" t="s">
        <v>481</v>
      </c>
      <c r="C110" s="65">
        <v>2019</v>
      </c>
      <c r="D110" s="77">
        <v>2340.1531925270001</v>
      </c>
    </row>
    <row r="111" spans="2:4">
      <c r="B111" t="s">
        <v>481</v>
      </c>
      <c r="C111" s="65">
        <v>2020</v>
      </c>
      <c r="D111" s="77">
        <v>2226.6758377880001</v>
      </c>
    </row>
    <row r="112" spans="2:4">
      <c r="B112" t="s">
        <v>66</v>
      </c>
      <c r="C112" s="65">
        <v>2010</v>
      </c>
      <c r="D112" s="77">
        <v>3731.1696006779998</v>
      </c>
    </row>
    <row r="113" spans="2:4">
      <c r="B113" t="s">
        <v>66</v>
      </c>
      <c r="C113" s="65">
        <v>2011</v>
      </c>
      <c r="D113" s="77">
        <v>2271.7114477089999</v>
      </c>
    </row>
    <row r="114" spans="2:4">
      <c r="B114" t="s">
        <v>66</v>
      </c>
      <c r="C114" s="65">
        <v>2012</v>
      </c>
      <c r="D114" s="77">
        <v>2271.7114477089999</v>
      </c>
    </row>
    <row r="115" spans="2:4">
      <c r="B115" t="s">
        <v>66</v>
      </c>
      <c r="C115" s="65">
        <v>2013</v>
      </c>
      <c r="D115" s="77">
        <v>2271.7114477089999</v>
      </c>
    </row>
    <row r="116" spans="2:4">
      <c r="B116" t="s">
        <v>66</v>
      </c>
      <c r="C116" s="65">
        <v>2014</v>
      </c>
      <c r="D116" s="77">
        <v>2300.5514865549999</v>
      </c>
    </row>
    <row r="117" spans="2:4">
      <c r="B117" t="s">
        <v>66</v>
      </c>
      <c r="C117" s="65">
        <v>2015</v>
      </c>
      <c r="D117" s="77">
        <v>2032.6905544910001</v>
      </c>
    </row>
    <row r="118" spans="2:4">
      <c r="B118" t="s">
        <v>66</v>
      </c>
      <c r="C118" s="65">
        <v>2016</v>
      </c>
      <c r="D118" s="77">
        <v>1920.7999583400001</v>
      </c>
    </row>
    <row r="119" spans="2:4">
      <c r="B119" t="s">
        <v>66</v>
      </c>
      <c r="C119" s="65">
        <v>2017</v>
      </c>
      <c r="D119" s="77">
        <v>2119.7495456219999</v>
      </c>
    </row>
    <row r="120" spans="2:4">
      <c r="B120" t="s">
        <v>66</v>
      </c>
      <c r="C120" s="65">
        <v>2018</v>
      </c>
      <c r="D120" s="77">
        <v>2125.6312970919998</v>
      </c>
    </row>
    <row r="121" spans="2:4">
      <c r="B121" t="s">
        <v>66</v>
      </c>
      <c r="C121" s="65">
        <v>2019</v>
      </c>
      <c r="D121" s="77">
        <v>2469.5168385410002</v>
      </c>
    </row>
    <row r="122" spans="2:4">
      <c r="B122" t="s">
        <v>66</v>
      </c>
      <c r="C122" s="65">
        <v>2020</v>
      </c>
      <c r="D122" s="77">
        <v>2319.730157853</v>
      </c>
    </row>
    <row r="123" spans="2:4">
      <c r="B123" t="s">
        <v>482</v>
      </c>
      <c r="C123" s="65">
        <v>2010</v>
      </c>
      <c r="D123" s="77">
        <v>1409.4886132050001</v>
      </c>
    </row>
    <row r="124" spans="2:4">
      <c r="B124" t="s">
        <v>482</v>
      </c>
      <c r="C124" s="65">
        <v>2011</v>
      </c>
      <c r="D124" s="77">
        <v>2172.7595136640002</v>
      </c>
    </row>
    <row r="125" spans="2:4">
      <c r="B125" t="s">
        <v>482</v>
      </c>
      <c r="C125" s="65">
        <v>2012</v>
      </c>
      <c r="D125" s="77">
        <v>2097.47807044</v>
      </c>
    </row>
    <row r="126" spans="2:4">
      <c r="B126" t="s">
        <v>482</v>
      </c>
      <c r="C126" s="65">
        <v>2013</v>
      </c>
      <c r="D126" s="77">
        <v>2490.9972879040001</v>
      </c>
    </row>
    <row r="127" spans="2:4">
      <c r="B127" t="s">
        <v>482</v>
      </c>
      <c r="C127" s="65">
        <v>2014</v>
      </c>
      <c r="D127" s="77">
        <v>2110.4898840800001</v>
      </c>
    </row>
    <row r="128" spans="2:4">
      <c r="B128" t="s">
        <v>482</v>
      </c>
      <c r="C128" s="65">
        <v>2016</v>
      </c>
      <c r="D128" s="77">
        <v>2201.2180980029998</v>
      </c>
    </row>
    <row r="129" spans="2:4">
      <c r="B129" t="s">
        <v>482</v>
      </c>
      <c r="C129" s="65">
        <v>2018</v>
      </c>
      <c r="D129" s="77">
        <v>1775.1396032360001</v>
      </c>
    </row>
    <row r="130" spans="2:4">
      <c r="B130" t="s">
        <v>482</v>
      </c>
      <c r="C130" s="65">
        <v>2021</v>
      </c>
      <c r="D130" s="77">
        <v>936.11111111100001</v>
      </c>
    </row>
    <row r="131" spans="2:4">
      <c r="B131" t="s">
        <v>37</v>
      </c>
      <c r="C131" s="65">
        <v>2010</v>
      </c>
      <c r="D131" s="77">
        <v>1900.6275821669999</v>
      </c>
    </row>
    <row r="132" spans="2:4">
      <c r="B132" t="s">
        <v>37</v>
      </c>
      <c r="C132" s="65">
        <v>2012</v>
      </c>
      <c r="D132" s="77">
        <v>2319.2159649240002</v>
      </c>
    </row>
    <row r="133" spans="2:4">
      <c r="B133" t="s">
        <v>37</v>
      </c>
      <c r="C133" s="65">
        <v>2013</v>
      </c>
      <c r="D133" s="77">
        <v>1802.7190278850001</v>
      </c>
    </row>
    <row r="134" spans="2:4">
      <c r="B134" t="s">
        <v>37</v>
      </c>
      <c r="C134" s="65">
        <v>2014</v>
      </c>
      <c r="D134" s="77">
        <v>2169.7676807879998</v>
      </c>
    </row>
    <row r="135" spans="2:4">
      <c r="B135" t="s">
        <v>37</v>
      </c>
      <c r="C135" s="65">
        <v>2015</v>
      </c>
      <c r="D135" s="77">
        <v>2754.4182988769999</v>
      </c>
    </row>
    <row r="136" spans="2:4">
      <c r="B136" t="s">
        <v>37</v>
      </c>
      <c r="C136" s="65">
        <v>2016</v>
      </c>
      <c r="D136" s="77">
        <v>1942.6723842920001</v>
      </c>
    </row>
    <row r="137" spans="2:4">
      <c r="B137" t="s">
        <v>37</v>
      </c>
      <c r="C137" s="65">
        <v>2017</v>
      </c>
      <c r="D137" s="77">
        <v>2749.5029146239999</v>
      </c>
    </row>
    <row r="138" spans="2:4">
      <c r="B138" t="s">
        <v>37</v>
      </c>
      <c r="C138" s="65">
        <v>2018</v>
      </c>
      <c r="D138" s="77">
        <v>2493.9199684760001</v>
      </c>
    </row>
    <row r="139" spans="2:4">
      <c r="B139" t="s">
        <v>37</v>
      </c>
      <c r="C139" s="65">
        <v>2019</v>
      </c>
      <c r="D139" s="77">
        <v>2223.3982307269998</v>
      </c>
    </row>
    <row r="140" spans="2:4">
      <c r="B140" t="s">
        <v>37</v>
      </c>
      <c r="C140" s="65">
        <v>2020</v>
      </c>
      <c r="D140" s="77">
        <v>2135.4262348709999</v>
      </c>
    </row>
    <row r="141" spans="2:4">
      <c r="B141" t="s">
        <v>37</v>
      </c>
      <c r="C141" s="65">
        <v>2021</v>
      </c>
      <c r="D141" s="77">
        <v>2155.533542316</v>
      </c>
    </row>
    <row r="142" spans="2:4">
      <c r="B142" t="s">
        <v>483</v>
      </c>
      <c r="C142" s="65">
        <v>2011</v>
      </c>
      <c r="D142" s="77">
        <v>2025.246965565</v>
      </c>
    </row>
    <row r="143" spans="2:4">
      <c r="B143" t="s">
        <v>483</v>
      </c>
      <c r="C143" s="65">
        <v>2014</v>
      </c>
      <c r="D143" s="77">
        <v>3060.2209197769998</v>
      </c>
    </row>
    <row r="144" spans="2:4">
      <c r="B144" t="s">
        <v>483</v>
      </c>
      <c r="C144" s="65">
        <v>2015</v>
      </c>
      <c r="D144" s="77">
        <v>2604.7631261020001</v>
      </c>
    </row>
    <row r="145" spans="2:4">
      <c r="B145" t="s">
        <v>483</v>
      </c>
      <c r="C145" s="65">
        <v>2020</v>
      </c>
      <c r="D145" s="77">
        <v>1387.3768311450001</v>
      </c>
    </row>
    <row r="146" spans="2:4">
      <c r="B146" t="s">
        <v>483</v>
      </c>
      <c r="C146" s="65">
        <v>2021</v>
      </c>
      <c r="D146" s="77">
        <v>1339.1132783200001</v>
      </c>
    </row>
    <row r="147" spans="2:4">
      <c r="B147" t="s">
        <v>67</v>
      </c>
      <c r="C147" s="65">
        <v>2012</v>
      </c>
      <c r="D147" s="77">
        <v>2324.7510865590002</v>
      </c>
    </row>
    <row r="148" spans="2:4">
      <c r="B148" t="s">
        <v>67</v>
      </c>
      <c r="C148" s="65">
        <v>2013</v>
      </c>
      <c r="D148" s="77">
        <v>2209.1667872859998</v>
      </c>
    </row>
    <row r="149" spans="2:4">
      <c r="B149" t="s">
        <v>67</v>
      </c>
      <c r="C149" s="65">
        <v>2015</v>
      </c>
      <c r="D149" s="77">
        <v>1802.1433559090001</v>
      </c>
    </row>
    <row r="150" spans="2:4">
      <c r="B150" t="s">
        <v>67</v>
      </c>
      <c r="C150" s="65">
        <v>2016</v>
      </c>
      <c r="D150" s="77">
        <v>1935.6425456080001</v>
      </c>
    </row>
    <row r="151" spans="2:4">
      <c r="B151" t="s">
        <v>67</v>
      </c>
      <c r="C151" s="65">
        <v>2017</v>
      </c>
      <c r="D151" s="77">
        <v>2000.503436553</v>
      </c>
    </row>
    <row r="152" spans="2:4">
      <c r="B152" t="s">
        <v>67</v>
      </c>
      <c r="C152" s="65">
        <v>2018</v>
      </c>
      <c r="D152" s="77">
        <v>2027.417612001</v>
      </c>
    </row>
    <row r="153" spans="2:4">
      <c r="B153" t="s">
        <v>67</v>
      </c>
      <c r="C153" s="65">
        <v>2019</v>
      </c>
      <c r="D153" s="77">
        <v>1863.9092314229999</v>
      </c>
    </row>
    <row r="154" spans="2:4">
      <c r="B154" t="s">
        <v>67</v>
      </c>
      <c r="C154" s="65">
        <v>2020</v>
      </c>
      <c r="D154" s="77">
        <v>1313.318094595</v>
      </c>
    </row>
    <row r="155" spans="2:4">
      <c r="B155" t="s">
        <v>67</v>
      </c>
      <c r="C155" s="65">
        <v>2021</v>
      </c>
      <c r="D155" s="77">
        <v>1540.793855095</v>
      </c>
    </row>
    <row r="156" spans="2:4">
      <c r="B156" t="s">
        <v>484</v>
      </c>
      <c r="C156" s="65">
        <v>2012</v>
      </c>
      <c r="D156" s="77">
        <v>2853.790178365</v>
      </c>
    </row>
    <row r="157" spans="2:4">
      <c r="B157" t="s">
        <v>484</v>
      </c>
      <c r="C157" s="65">
        <v>2014</v>
      </c>
      <c r="D157" s="77">
        <v>1668.8218007580001</v>
      </c>
    </row>
    <row r="158" spans="2:4">
      <c r="B158" t="s">
        <v>484</v>
      </c>
      <c r="C158" s="65">
        <v>2015</v>
      </c>
      <c r="D158" s="77">
        <v>2787.8293737990002</v>
      </c>
    </row>
    <row r="159" spans="2:4">
      <c r="B159" t="s">
        <v>484</v>
      </c>
      <c r="C159" s="65">
        <v>2016</v>
      </c>
      <c r="D159" s="77">
        <v>2873.311231314</v>
      </c>
    </row>
    <row r="160" spans="2:4">
      <c r="B160" t="s">
        <v>484</v>
      </c>
      <c r="C160" s="65">
        <v>2017</v>
      </c>
      <c r="D160" s="77">
        <v>2784.264403999</v>
      </c>
    </row>
    <row r="161" spans="2:4">
      <c r="B161" t="s">
        <v>484</v>
      </c>
      <c r="C161" s="65">
        <v>2018</v>
      </c>
      <c r="D161" s="77">
        <v>2228.733359159</v>
      </c>
    </row>
    <row r="162" spans="2:4">
      <c r="B162" t="s">
        <v>484</v>
      </c>
      <c r="C162" s="65">
        <v>2021</v>
      </c>
      <c r="D162" s="77">
        <v>1870.3805498500001</v>
      </c>
    </row>
    <row r="163" spans="2:4">
      <c r="B163" t="s">
        <v>485</v>
      </c>
      <c r="C163" s="65">
        <v>2013</v>
      </c>
      <c r="D163" s="77">
        <v>1984.177110565</v>
      </c>
    </row>
    <row r="164" spans="2:4">
      <c r="B164" t="s">
        <v>485</v>
      </c>
      <c r="C164" s="65">
        <v>2014</v>
      </c>
      <c r="D164" s="77">
        <v>1814.9120401820001</v>
      </c>
    </row>
    <row r="165" spans="2:4">
      <c r="B165" t="s">
        <v>485</v>
      </c>
      <c r="C165" s="65">
        <v>2015</v>
      </c>
      <c r="D165" s="77">
        <v>2191.9081673269998</v>
      </c>
    </row>
    <row r="166" spans="2:4">
      <c r="B166" t="s">
        <v>485</v>
      </c>
      <c r="C166" s="65">
        <v>2016</v>
      </c>
      <c r="D166" s="77">
        <v>2192.5574924460002</v>
      </c>
    </row>
    <row r="167" spans="2:4">
      <c r="B167" t="s">
        <v>486</v>
      </c>
      <c r="C167" s="65">
        <v>2013</v>
      </c>
      <c r="D167" s="77">
        <v>1863.377864735</v>
      </c>
    </row>
    <row r="168" spans="2:4">
      <c r="B168" t="s">
        <v>486</v>
      </c>
      <c r="C168" s="65">
        <v>2014</v>
      </c>
      <c r="D168" s="77">
        <v>2976.1467830810002</v>
      </c>
    </row>
    <row r="169" spans="2:4">
      <c r="B169" t="s">
        <v>486</v>
      </c>
      <c r="C169" s="65">
        <v>2015</v>
      </c>
      <c r="D169" s="77">
        <v>2634.7178981000002</v>
      </c>
    </row>
    <row r="170" spans="2:4">
      <c r="B170" t="s">
        <v>486</v>
      </c>
      <c r="C170" s="65">
        <v>2016</v>
      </c>
      <c r="D170" s="77">
        <v>2095.5117214480001</v>
      </c>
    </row>
    <row r="171" spans="2:4">
      <c r="B171" t="s">
        <v>486</v>
      </c>
      <c r="C171" s="65">
        <v>2018</v>
      </c>
      <c r="D171" s="77">
        <v>1310.5737505750001</v>
      </c>
    </row>
    <row r="172" spans="2:4">
      <c r="B172" t="s">
        <v>487</v>
      </c>
      <c r="C172" s="65">
        <v>2013</v>
      </c>
      <c r="D172" s="77">
        <v>3320.7029683710002</v>
      </c>
    </row>
    <row r="173" spans="2:4">
      <c r="B173" t="s">
        <v>487</v>
      </c>
      <c r="C173" s="65">
        <v>2014</v>
      </c>
      <c r="D173" s="77">
        <v>2984.9751412259998</v>
      </c>
    </row>
    <row r="174" spans="2:4">
      <c r="B174" t="s">
        <v>487</v>
      </c>
      <c r="C174" s="65">
        <v>2015</v>
      </c>
      <c r="D174" s="77">
        <v>2960.4851923729998</v>
      </c>
    </row>
    <row r="175" spans="2:4">
      <c r="B175" t="s">
        <v>487</v>
      </c>
      <c r="C175" s="65">
        <v>2016</v>
      </c>
      <c r="D175" s="77">
        <v>2943.7114581340002</v>
      </c>
    </row>
    <row r="176" spans="2:4">
      <c r="B176" t="s">
        <v>487</v>
      </c>
      <c r="C176" s="65">
        <v>2017</v>
      </c>
      <c r="D176" s="77">
        <v>3124.3944336539998</v>
      </c>
    </row>
    <row r="177" spans="2:4">
      <c r="B177" t="s">
        <v>487</v>
      </c>
      <c r="C177" s="65">
        <v>2019</v>
      </c>
      <c r="D177" s="77">
        <v>1957.9774053470001</v>
      </c>
    </row>
    <row r="178" spans="2:4">
      <c r="B178" t="s">
        <v>488</v>
      </c>
      <c r="C178" s="65">
        <v>2010</v>
      </c>
      <c r="D178" s="77">
        <v>2755.3812535090001</v>
      </c>
    </row>
    <row r="179" spans="2:4">
      <c r="B179" t="s">
        <v>488</v>
      </c>
      <c r="C179" s="65">
        <v>2011</v>
      </c>
      <c r="D179" s="77">
        <v>2369.7636004139999</v>
      </c>
    </row>
    <row r="180" spans="2:4">
      <c r="B180" t="s">
        <v>488</v>
      </c>
      <c r="C180" s="65">
        <v>2012</v>
      </c>
      <c r="D180" s="77">
        <v>2363.4969380010002</v>
      </c>
    </row>
    <row r="181" spans="2:4">
      <c r="B181" t="s">
        <v>488</v>
      </c>
      <c r="C181" s="65">
        <v>2013</v>
      </c>
      <c r="D181" s="77">
        <v>2429.3546029710001</v>
      </c>
    </row>
    <row r="182" spans="2:4">
      <c r="B182" t="s">
        <v>488</v>
      </c>
      <c r="C182" s="65">
        <v>2014</v>
      </c>
      <c r="D182" s="77">
        <v>2188.5947090139998</v>
      </c>
    </row>
    <row r="183" spans="2:4">
      <c r="B183" t="s">
        <v>488</v>
      </c>
      <c r="C183" s="65">
        <v>2015</v>
      </c>
      <c r="D183" s="77">
        <v>2034.1099066629999</v>
      </c>
    </row>
    <row r="184" spans="2:4">
      <c r="B184" t="s">
        <v>488</v>
      </c>
      <c r="C184" s="65">
        <v>2016</v>
      </c>
      <c r="D184" s="77">
        <v>2023.200621942</v>
      </c>
    </row>
    <row r="185" spans="2:4">
      <c r="B185" t="s">
        <v>488</v>
      </c>
      <c r="C185" s="65">
        <v>2017</v>
      </c>
      <c r="D185" s="77">
        <v>1507.351391785</v>
      </c>
    </row>
    <row r="186" spans="2:4">
      <c r="B186" t="s">
        <v>488</v>
      </c>
      <c r="C186" s="65">
        <v>2020</v>
      </c>
      <c r="D186" s="77">
        <v>1531.7358690789999</v>
      </c>
    </row>
    <row r="187" spans="2:4">
      <c r="B187" t="s">
        <v>488</v>
      </c>
      <c r="C187" s="65">
        <v>2021</v>
      </c>
      <c r="D187" s="77">
        <v>1690.5002360440001</v>
      </c>
    </row>
    <row r="188" spans="2:4">
      <c r="B188" t="s">
        <v>489</v>
      </c>
      <c r="C188" s="65">
        <v>2010</v>
      </c>
      <c r="D188" s="77">
        <v>2158.6974375189998</v>
      </c>
    </row>
    <row r="189" spans="2:4">
      <c r="B189" t="s">
        <v>489</v>
      </c>
      <c r="C189" s="65">
        <v>2011</v>
      </c>
      <c r="D189" s="77">
        <v>2534.1756461169998</v>
      </c>
    </row>
    <row r="190" spans="2:4">
      <c r="B190" t="s">
        <v>489</v>
      </c>
      <c r="C190" s="65">
        <v>2012</v>
      </c>
      <c r="D190" s="77">
        <v>2601.5071682920002</v>
      </c>
    </row>
    <row r="191" spans="2:4">
      <c r="B191" t="s">
        <v>489</v>
      </c>
      <c r="C191" s="65">
        <v>2013</v>
      </c>
      <c r="D191" s="77">
        <v>2111.9991882620002</v>
      </c>
    </row>
    <row r="192" spans="2:4">
      <c r="B192" t="s">
        <v>489</v>
      </c>
      <c r="C192" s="65">
        <v>2014</v>
      </c>
      <c r="D192" s="77">
        <v>2059.0652480949998</v>
      </c>
    </row>
    <row r="193" spans="2:4">
      <c r="B193" t="s">
        <v>489</v>
      </c>
      <c r="C193" s="65">
        <v>2015</v>
      </c>
      <c r="D193" s="77">
        <v>2092.2759779029998</v>
      </c>
    </row>
    <row r="194" spans="2:4">
      <c r="B194" t="s">
        <v>489</v>
      </c>
      <c r="C194" s="65">
        <v>2016</v>
      </c>
      <c r="D194" s="77">
        <v>1877.9387825450001</v>
      </c>
    </row>
    <row r="195" spans="2:4">
      <c r="B195" t="s">
        <v>489</v>
      </c>
      <c r="C195" s="65">
        <v>2017</v>
      </c>
      <c r="D195" s="77">
        <v>1944.57209842</v>
      </c>
    </row>
    <row r="196" spans="2:4">
      <c r="B196" t="s">
        <v>489</v>
      </c>
      <c r="C196" s="65">
        <v>2018</v>
      </c>
      <c r="D196" s="77">
        <v>1841.8680283660001</v>
      </c>
    </row>
    <row r="197" spans="2:4">
      <c r="B197" t="s">
        <v>334</v>
      </c>
      <c r="C197" s="65">
        <v>2010</v>
      </c>
      <c r="D197" s="77">
        <v>2542.370317291</v>
      </c>
    </row>
    <row r="198" spans="2:4">
      <c r="B198" t="s">
        <v>334</v>
      </c>
      <c r="C198" s="65">
        <v>2011</v>
      </c>
      <c r="D198" s="77">
        <v>2358.1846836589998</v>
      </c>
    </row>
    <row r="199" spans="2:4">
      <c r="B199" t="s">
        <v>334</v>
      </c>
      <c r="C199" s="65">
        <v>2012</v>
      </c>
      <c r="D199" s="77">
        <v>2537.0530081249999</v>
      </c>
    </row>
    <row r="200" spans="2:4">
      <c r="B200" t="s">
        <v>334</v>
      </c>
      <c r="C200" s="65">
        <v>2015</v>
      </c>
      <c r="D200" s="77">
        <v>2523.2746106650002</v>
      </c>
    </row>
    <row r="201" spans="2:4">
      <c r="B201" t="s">
        <v>334</v>
      </c>
      <c r="C201" s="65">
        <v>2016</v>
      </c>
      <c r="D201" s="77">
        <v>2449.761354797</v>
      </c>
    </row>
    <row r="202" spans="2:4">
      <c r="B202" t="s">
        <v>334</v>
      </c>
      <c r="C202" s="65">
        <v>2017</v>
      </c>
      <c r="D202" s="77">
        <v>2398.4232344789998</v>
      </c>
    </row>
    <row r="203" spans="2:4">
      <c r="B203" t="s">
        <v>334</v>
      </c>
      <c r="C203" s="65">
        <v>2018</v>
      </c>
      <c r="D203" s="77">
        <v>2366.2192537390001</v>
      </c>
    </row>
    <row r="204" spans="2:4">
      <c r="B204" t="s">
        <v>334</v>
      </c>
      <c r="C204" s="65">
        <v>2019</v>
      </c>
      <c r="D204" s="77">
        <v>2314.8279713289999</v>
      </c>
    </row>
    <row r="205" spans="2:4">
      <c r="B205" t="s">
        <v>334</v>
      </c>
      <c r="C205" s="65">
        <v>2021</v>
      </c>
      <c r="D205" s="77">
        <v>2406.7333333329998</v>
      </c>
    </row>
    <row r="206" spans="2:4">
      <c r="B206" t="s">
        <v>490</v>
      </c>
      <c r="C206" s="65">
        <v>2015</v>
      </c>
      <c r="D206" s="77">
        <v>2478.2046737320002</v>
      </c>
    </row>
    <row r="207" spans="2:4">
      <c r="B207" t="s">
        <v>490</v>
      </c>
      <c r="C207" s="65">
        <v>2018</v>
      </c>
      <c r="D207" s="77">
        <v>2100.5678225870001</v>
      </c>
    </row>
    <row r="208" spans="2:4">
      <c r="B208" t="s">
        <v>490</v>
      </c>
      <c r="C208" s="65">
        <v>2019</v>
      </c>
      <c r="D208" s="77">
        <v>1614.295653359</v>
      </c>
    </row>
    <row r="209" spans="2:4">
      <c r="B209" t="s">
        <v>490</v>
      </c>
      <c r="C209" s="65">
        <v>2020</v>
      </c>
      <c r="D209" s="77">
        <v>1662.5681347140001</v>
      </c>
    </row>
    <row r="210" spans="2:4">
      <c r="B210" t="s">
        <v>490</v>
      </c>
      <c r="C210" s="65">
        <v>2021</v>
      </c>
      <c r="D210" s="77">
        <v>1468.2048291450001</v>
      </c>
    </row>
    <row r="211" spans="2:4">
      <c r="B211" t="s">
        <v>335</v>
      </c>
      <c r="C211" s="65">
        <v>2012</v>
      </c>
      <c r="D211" s="77">
        <v>2345.2333542739998</v>
      </c>
    </row>
    <row r="212" spans="2:4">
      <c r="B212" t="s">
        <v>335</v>
      </c>
      <c r="C212" s="65">
        <v>2013</v>
      </c>
      <c r="D212" s="77">
        <v>2585.9569388949999</v>
      </c>
    </row>
    <row r="213" spans="2:4">
      <c r="B213" t="s">
        <v>335</v>
      </c>
      <c r="C213" s="65">
        <v>2014</v>
      </c>
      <c r="D213" s="77">
        <v>2473.1290454599998</v>
      </c>
    </row>
    <row r="214" spans="2:4">
      <c r="B214" t="s">
        <v>335</v>
      </c>
      <c r="C214" s="65">
        <v>2015</v>
      </c>
      <c r="D214" s="77">
        <v>2269.523244731</v>
      </c>
    </row>
    <row r="215" spans="2:4">
      <c r="B215" t="s">
        <v>335</v>
      </c>
      <c r="C215" s="65">
        <v>2016</v>
      </c>
      <c r="D215" s="77">
        <v>1949.4798043989999</v>
      </c>
    </row>
    <row r="216" spans="2:4">
      <c r="B216" t="s">
        <v>335</v>
      </c>
      <c r="C216" s="65">
        <v>2017</v>
      </c>
      <c r="D216" s="77">
        <v>2096.2119223919999</v>
      </c>
    </row>
    <row r="217" spans="2:4">
      <c r="B217" t="s">
        <v>335</v>
      </c>
      <c r="C217" s="65">
        <v>2019</v>
      </c>
      <c r="D217" s="77">
        <v>1967.032442271</v>
      </c>
    </row>
    <row r="218" spans="2:4">
      <c r="B218" t="s">
        <v>335</v>
      </c>
      <c r="C218" s="65">
        <v>2020</v>
      </c>
      <c r="D218" s="77">
        <v>1792.6564577209999</v>
      </c>
    </row>
    <row r="219" spans="2:4">
      <c r="B219" t="s">
        <v>335</v>
      </c>
      <c r="C219" s="65">
        <v>2021</v>
      </c>
      <c r="D219" s="77">
        <v>1883.872200537</v>
      </c>
    </row>
    <row r="220" spans="2:4">
      <c r="B220" t="s">
        <v>491</v>
      </c>
      <c r="C220" s="65">
        <v>2011</v>
      </c>
      <c r="D220" s="77">
        <v>1255.1745535580001</v>
      </c>
    </row>
    <row r="221" spans="2:4">
      <c r="B221" t="s">
        <v>491</v>
      </c>
      <c r="C221" s="65">
        <v>2012</v>
      </c>
      <c r="D221" s="77">
        <v>2612.356471646</v>
      </c>
    </row>
    <row r="222" spans="2:4">
      <c r="B222" t="s">
        <v>491</v>
      </c>
      <c r="C222" s="65">
        <v>2013</v>
      </c>
      <c r="D222" s="77">
        <v>2692.2831630999999</v>
      </c>
    </row>
    <row r="223" spans="2:4">
      <c r="B223" t="s">
        <v>491</v>
      </c>
      <c r="C223" s="65">
        <v>2014</v>
      </c>
      <c r="D223" s="77">
        <v>2158.6974375189998</v>
      </c>
    </row>
    <row r="224" spans="2:4">
      <c r="B224" t="s">
        <v>491</v>
      </c>
      <c r="C224" s="65">
        <v>2017</v>
      </c>
      <c r="D224" s="77">
        <v>2088.0091195519999</v>
      </c>
    </row>
    <row r="225" spans="2:4">
      <c r="B225" t="s">
        <v>491</v>
      </c>
      <c r="C225" s="65">
        <v>2019</v>
      </c>
      <c r="D225" s="77">
        <v>2187.3874359749998</v>
      </c>
    </row>
    <row r="226" spans="2:4">
      <c r="B226" t="s">
        <v>491</v>
      </c>
      <c r="C226" s="65">
        <v>2020</v>
      </c>
      <c r="D226" s="77">
        <v>1528.226865119</v>
      </c>
    </row>
    <row r="227" spans="2:4">
      <c r="B227" t="s">
        <v>491</v>
      </c>
      <c r="C227" s="65">
        <v>2021</v>
      </c>
      <c r="D227" s="77">
        <v>1234.91044046</v>
      </c>
    </row>
    <row r="228" spans="2:4">
      <c r="B228" t="s">
        <v>492</v>
      </c>
      <c r="C228" s="65">
        <v>2011</v>
      </c>
      <c r="D228" s="77">
        <v>3604.4712084930002</v>
      </c>
    </row>
    <row r="229" spans="2:4">
      <c r="B229" t="s">
        <v>492</v>
      </c>
      <c r="C229" s="65">
        <v>2012</v>
      </c>
      <c r="D229" s="77">
        <v>3462.2937494339999</v>
      </c>
    </row>
    <row r="230" spans="2:4">
      <c r="B230" t="s">
        <v>492</v>
      </c>
      <c r="C230" s="65">
        <v>2013</v>
      </c>
      <c r="D230" s="77">
        <v>2457.111686362</v>
      </c>
    </row>
    <row r="231" spans="2:4">
      <c r="B231" t="s">
        <v>492</v>
      </c>
      <c r="C231" s="65">
        <v>2014</v>
      </c>
      <c r="D231" s="77">
        <v>2519.8508021470002</v>
      </c>
    </row>
    <row r="232" spans="2:4">
      <c r="B232" t="s">
        <v>492</v>
      </c>
      <c r="C232" s="65">
        <v>2015</v>
      </c>
      <c r="D232" s="77">
        <v>2186.1940794759998</v>
      </c>
    </row>
    <row r="233" spans="2:4">
      <c r="B233" t="s">
        <v>492</v>
      </c>
      <c r="C233" s="65">
        <v>2017</v>
      </c>
      <c r="D233" s="77">
        <v>2434.3199477319999</v>
      </c>
    </row>
    <row r="234" spans="2:4">
      <c r="B234" t="s">
        <v>493</v>
      </c>
      <c r="C234" s="65">
        <v>2011</v>
      </c>
      <c r="D234" s="77">
        <v>2213.634261449</v>
      </c>
    </row>
    <row r="235" spans="2:4">
      <c r="B235" t="s">
        <v>493</v>
      </c>
      <c r="C235" s="65">
        <v>2012</v>
      </c>
      <c r="D235" s="77">
        <v>2908.6155154389999</v>
      </c>
    </row>
    <row r="236" spans="2:4">
      <c r="B236" t="s">
        <v>493</v>
      </c>
      <c r="C236" s="65">
        <v>2013</v>
      </c>
      <c r="D236" s="77">
        <v>2734.0218047980002</v>
      </c>
    </row>
    <row r="237" spans="2:4">
      <c r="B237" t="s">
        <v>493</v>
      </c>
      <c r="C237" s="65">
        <v>2015</v>
      </c>
      <c r="D237" s="77">
        <v>2194.122215981</v>
      </c>
    </row>
    <row r="238" spans="2:4">
      <c r="B238" t="s">
        <v>493</v>
      </c>
      <c r="C238" s="65">
        <v>2016</v>
      </c>
      <c r="D238" s="77">
        <v>2216.3954259789998</v>
      </c>
    </row>
    <row r="239" spans="2:4">
      <c r="B239" t="s">
        <v>493</v>
      </c>
      <c r="C239" s="65">
        <v>2017</v>
      </c>
      <c r="D239" s="77">
        <v>2323.5757924169998</v>
      </c>
    </row>
    <row r="240" spans="2:4">
      <c r="B240" t="s">
        <v>493</v>
      </c>
      <c r="C240" s="65">
        <v>2019</v>
      </c>
      <c r="D240" s="77">
        <v>2396.2636913709998</v>
      </c>
    </row>
    <row r="241" spans="2:4">
      <c r="B241" t="s">
        <v>493</v>
      </c>
      <c r="C241" s="65">
        <v>2020</v>
      </c>
      <c r="D241" s="77">
        <v>2412.0094428779998</v>
      </c>
    </row>
    <row r="242" spans="2:4">
      <c r="B242" t="s">
        <v>493</v>
      </c>
      <c r="C242" s="65">
        <v>2021</v>
      </c>
      <c r="D242" s="77">
        <v>1538.607150416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E8-7C25-4430-AA99-B9FCE194B0C1}">
  <sheetPr>
    <tabColor theme="0" tint="-0.249977111117893"/>
  </sheetPr>
  <dimension ref="A1:P51"/>
  <sheetViews>
    <sheetView showGridLines="0" zoomScale="80" zoomScaleNormal="80" workbookViewId="0">
      <selection activeCell="A2" sqref="A2"/>
    </sheetView>
  </sheetViews>
  <sheetFormatPr baseColWidth="10" defaultColWidth="9.1640625" defaultRowHeight="15"/>
  <cols>
    <col min="2" max="2" width="22.33203125" customWidth="1"/>
    <col min="3" max="3" width="10.33203125" bestFit="1" customWidth="1"/>
    <col min="4" max="4" width="10.33203125" customWidth="1"/>
    <col min="5" max="5" width="10.33203125" bestFit="1" customWidth="1"/>
    <col min="6" max="6" width="7" customWidth="1"/>
    <col min="7" max="7" width="10.33203125" bestFit="1" customWidth="1"/>
    <col min="8" max="8" width="11.33203125" bestFit="1" customWidth="1"/>
    <col min="9" max="9" width="10.33203125" bestFit="1" customWidth="1"/>
    <col min="10" max="10" width="11.33203125" bestFit="1" customWidth="1"/>
    <col min="13" max="13" width="10.33203125" bestFit="1" customWidth="1"/>
    <col min="14" max="14" width="11.6640625" customWidth="1"/>
    <col min="15" max="15" width="11.33203125" bestFit="1" customWidth="1"/>
    <col min="16" max="18" width="10.33203125" bestFit="1" customWidth="1"/>
    <col min="19" max="19" width="11.33203125" bestFit="1" customWidth="1"/>
    <col min="20" max="20" width="10.33203125" bestFit="1" customWidth="1"/>
    <col min="21" max="21" width="11.33203125" bestFit="1" customWidth="1"/>
    <col min="22" max="22" width="10.33203125" bestFit="1" customWidth="1"/>
    <col min="23" max="23" width="11.33203125" bestFit="1" customWidth="1"/>
    <col min="24" max="24" width="10.33203125" bestFit="1" customWidth="1"/>
    <col min="25" max="25" width="11.33203125" bestFit="1" customWidth="1"/>
    <col min="26" max="26" width="10.33203125" bestFit="1" customWidth="1"/>
    <col min="27" max="27" width="11.33203125" bestFit="1" customWidth="1"/>
  </cols>
  <sheetData>
    <row r="1" spans="1:16">
      <c r="A1" s="30" t="s">
        <v>58</v>
      </c>
    </row>
    <row r="4" spans="1:16" ht="51">
      <c r="C4" s="174" t="s">
        <v>27</v>
      </c>
      <c r="D4" s="74" t="s">
        <v>59</v>
      </c>
      <c r="E4" s="74" t="s">
        <v>29</v>
      </c>
    </row>
    <row r="5" spans="1:16" ht="16">
      <c r="B5" s="579" t="s">
        <v>30</v>
      </c>
      <c r="C5" s="174">
        <v>2010</v>
      </c>
      <c r="D5" s="180">
        <v>79.087800000000001</v>
      </c>
      <c r="E5" s="176">
        <v>83.48</v>
      </c>
    </row>
    <row r="6" spans="1:16" ht="16">
      <c r="B6" s="579"/>
      <c r="C6" s="174">
        <v>2021</v>
      </c>
      <c r="D6" s="180">
        <v>111.578565084</v>
      </c>
      <c r="E6" s="176">
        <v>143.77809234399999</v>
      </c>
      <c r="F6" s="65"/>
    </row>
    <row r="7" spans="1:16" ht="16">
      <c r="B7" s="579" t="s">
        <v>31</v>
      </c>
      <c r="C7" s="174">
        <v>2010</v>
      </c>
      <c r="D7" s="180">
        <v>78.252700000000004</v>
      </c>
      <c r="E7" s="176">
        <v>90.403000000000006</v>
      </c>
    </row>
    <row r="8" spans="1:16" ht="16">
      <c r="B8" s="579"/>
      <c r="C8" s="174">
        <v>2021</v>
      </c>
      <c r="D8" s="180">
        <v>103.680781759</v>
      </c>
      <c r="E8" s="176">
        <v>139.492492492</v>
      </c>
    </row>
    <row r="9" spans="1:16" ht="16">
      <c r="B9" s="579" t="s">
        <v>32</v>
      </c>
      <c r="C9" s="174">
        <v>2010</v>
      </c>
      <c r="D9" s="180">
        <v>79.087800000000001</v>
      </c>
      <c r="E9" s="176">
        <v>75</v>
      </c>
    </row>
    <row r="10" spans="1:16" ht="16">
      <c r="B10" s="579"/>
      <c r="C10" s="174">
        <v>2021</v>
      </c>
      <c r="D10" s="180">
        <v>99.508799999999994</v>
      </c>
      <c r="E10" s="176">
        <v>143.18262900799999</v>
      </c>
    </row>
    <row r="11" spans="1:16" ht="16">
      <c r="B11" s="579" t="s">
        <v>33</v>
      </c>
      <c r="C11" s="174">
        <v>2010</v>
      </c>
      <c r="D11" s="180">
        <v>83.635000000000005</v>
      </c>
      <c r="E11" s="176">
        <v>87.846999999999994</v>
      </c>
    </row>
    <row r="12" spans="1:16" ht="16">
      <c r="B12" s="579"/>
      <c r="C12" s="174">
        <v>2021</v>
      </c>
      <c r="D12" s="180">
        <v>108.485714286</v>
      </c>
      <c r="E12" s="176">
        <v>118.012131716</v>
      </c>
    </row>
    <row r="13" spans="1:16" ht="16">
      <c r="B13" s="579" t="s">
        <v>34</v>
      </c>
      <c r="C13" s="174">
        <v>2010</v>
      </c>
      <c r="D13" s="180">
        <v>105.9153</v>
      </c>
      <c r="E13" s="176">
        <v>84.834999999999994</v>
      </c>
      <c r="O13" s="177"/>
      <c r="P13" s="177"/>
    </row>
    <row r="14" spans="1:16" ht="16">
      <c r="B14" s="579"/>
      <c r="C14" s="174">
        <v>2021</v>
      </c>
      <c r="D14" s="180">
        <v>148.21546808900001</v>
      </c>
      <c r="E14" s="176">
        <v>136.68806326999999</v>
      </c>
      <c r="O14" s="177"/>
      <c r="P14" s="177"/>
    </row>
    <row r="15" spans="1:16" ht="16">
      <c r="B15" s="579" t="s">
        <v>35</v>
      </c>
      <c r="C15" s="174">
        <v>2010</v>
      </c>
      <c r="D15" s="180">
        <v>70</v>
      </c>
      <c r="E15" s="176">
        <v>77</v>
      </c>
      <c r="O15" s="177"/>
      <c r="P15" s="177"/>
    </row>
    <row r="16" spans="1:16" ht="16">
      <c r="B16" s="579"/>
      <c r="C16" s="174">
        <v>2021</v>
      </c>
      <c r="D16" s="180">
        <v>90</v>
      </c>
      <c r="E16" s="176">
        <v>119.04625735899999</v>
      </c>
      <c r="O16" s="177"/>
      <c r="P16" s="177"/>
    </row>
    <row r="17" spans="2:16" ht="16">
      <c r="B17" s="579" t="s">
        <v>36</v>
      </c>
      <c r="C17" s="174">
        <v>2010</v>
      </c>
      <c r="D17" s="180">
        <v>74</v>
      </c>
      <c r="E17" s="176">
        <v>79.958878499999997</v>
      </c>
      <c r="O17" s="177"/>
      <c r="P17" s="177"/>
    </row>
    <row r="18" spans="2:16" ht="16">
      <c r="B18" s="579"/>
      <c r="C18" s="174">
        <v>2021</v>
      </c>
      <c r="D18" s="180">
        <v>133.5</v>
      </c>
      <c r="E18" s="176">
        <v>99</v>
      </c>
      <c r="O18" s="177"/>
      <c r="P18" s="177"/>
    </row>
    <row r="19" spans="2:16" ht="16">
      <c r="B19" s="579" t="s">
        <v>37</v>
      </c>
      <c r="C19" s="174">
        <v>2010</v>
      </c>
      <c r="D19" s="166"/>
      <c r="E19" s="179" t="s">
        <v>47</v>
      </c>
      <c r="O19" s="177"/>
      <c r="P19" s="177"/>
    </row>
    <row r="20" spans="2:16" ht="16">
      <c r="B20" s="579"/>
      <c r="C20" s="174">
        <v>2021</v>
      </c>
      <c r="D20" s="180">
        <v>132.26027397300001</v>
      </c>
      <c r="E20" s="180">
        <v>132.41914191399999</v>
      </c>
      <c r="O20" s="177"/>
      <c r="P20" s="177"/>
    </row>
    <row r="21" spans="2:16" ht="16">
      <c r="B21" s="579" t="s">
        <v>38</v>
      </c>
      <c r="C21" s="174">
        <v>2010</v>
      </c>
      <c r="D21" s="180">
        <v>95.2333</v>
      </c>
      <c r="E21" s="180">
        <v>89.584000000000003</v>
      </c>
      <c r="O21" s="177"/>
      <c r="P21" s="177"/>
    </row>
    <row r="22" spans="2:16" ht="16">
      <c r="B22" s="579"/>
      <c r="C22" s="174">
        <v>2021</v>
      </c>
      <c r="D22" s="180">
        <v>130.461916462</v>
      </c>
      <c r="E22" s="180">
        <v>143.96538993999999</v>
      </c>
      <c r="O22" s="177"/>
      <c r="P22" s="177"/>
    </row>
    <row r="23" spans="2:16" ht="16">
      <c r="B23" s="579" t="s">
        <v>39</v>
      </c>
      <c r="C23" s="174">
        <v>2010</v>
      </c>
      <c r="D23" s="180">
        <v>78.931399999999996</v>
      </c>
      <c r="E23" s="180">
        <v>90.656000000000006</v>
      </c>
      <c r="O23" s="177"/>
      <c r="P23" s="177"/>
    </row>
    <row r="24" spans="2:16" ht="16">
      <c r="B24" s="579"/>
      <c r="C24" s="174">
        <v>2021</v>
      </c>
      <c r="D24" s="180">
        <v>105</v>
      </c>
      <c r="E24" s="180">
        <v>134.30749354</v>
      </c>
      <c r="O24" s="177"/>
      <c r="P24" s="177"/>
    </row>
    <row r="25" spans="2:16" ht="16">
      <c r="B25" s="579" t="s">
        <v>40</v>
      </c>
      <c r="C25" s="174">
        <v>2010</v>
      </c>
      <c r="D25" s="180">
        <v>67.981800000000007</v>
      </c>
      <c r="E25" s="180">
        <v>86.876000000000005</v>
      </c>
      <c r="O25" s="177"/>
      <c r="P25" s="177"/>
    </row>
    <row r="26" spans="2:16" ht="16">
      <c r="B26" s="579"/>
      <c r="C26" s="174">
        <v>2021</v>
      </c>
      <c r="D26" s="180">
        <v>70.952768730000003</v>
      </c>
      <c r="E26" s="180">
        <v>122.121315677</v>
      </c>
      <c r="O26" s="177"/>
      <c r="P26" s="177"/>
    </row>
    <row r="27" spans="2:16" ht="16">
      <c r="B27" s="579" t="s">
        <v>41</v>
      </c>
      <c r="C27" s="174">
        <v>2010</v>
      </c>
      <c r="D27" s="180">
        <v>79.666200000000003</v>
      </c>
      <c r="E27" s="180">
        <v>84.1</v>
      </c>
      <c r="O27" s="177"/>
      <c r="P27" s="177"/>
    </row>
    <row r="28" spans="2:16" ht="16">
      <c r="B28" s="579"/>
      <c r="C28" s="174">
        <v>2021</v>
      </c>
      <c r="D28" s="180">
        <v>96.022747353</v>
      </c>
      <c r="E28" s="180">
        <v>128.85346155299999</v>
      </c>
      <c r="O28" s="177"/>
      <c r="P28" s="177"/>
    </row>
    <row r="29" spans="2:16" ht="16">
      <c r="B29" s="579" t="s">
        <v>42</v>
      </c>
      <c r="C29" s="174">
        <v>2010</v>
      </c>
      <c r="D29" s="166"/>
      <c r="E29" s="178"/>
      <c r="O29" s="177"/>
      <c r="P29" s="177"/>
    </row>
    <row r="30" spans="2:16" ht="16">
      <c r="B30" s="579"/>
      <c r="C30" s="174">
        <v>2021</v>
      </c>
      <c r="D30" s="180">
        <v>84.6</v>
      </c>
      <c r="E30" s="180">
        <v>146.46398062</v>
      </c>
      <c r="O30" s="177"/>
      <c r="P30" s="177"/>
    </row>
    <row r="31" spans="2:16" ht="16">
      <c r="B31" s="577"/>
      <c r="C31" s="174"/>
      <c r="D31" s="178"/>
      <c r="E31" s="178"/>
      <c r="O31" s="177"/>
      <c r="P31" s="177"/>
    </row>
    <row r="32" spans="2:16" ht="16">
      <c r="B32" s="577"/>
      <c r="C32" s="174"/>
      <c r="D32" s="175"/>
      <c r="E32" s="180"/>
      <c r="O32" s="177"/>
      <c r="P32" s="177"/>
    </row>
    <row r="33" spans="15:16">
      <c r="O33" s="177"/>
      <c r="P33" s="177"/>
    </row>
    <row r="34" spans="15:16">
      <c r="O34" s="177"/>
      <c r="P34" s="177"/>
    </row>
    <row r="35" spans="15:16">
      <c r="O35" s="177"/>
      <c r="P35" s="177"/>
    </row>
    <row r="36" spans="15:16">
      <c r="O36" s="177"/>
      <c r="P36" s="177"/>
    </row>
    <row r="37" spans="15:16">
      <c r="O37" s="177"/>
      <c r="P37" s="177"/>
    </row>
    <row r="38" spans="15:16">
      <c r="O38" s="177"/>
      <c r="P38" s="177"/>
    </row>
    <row r="39" spans="15:16">
      <c r="O39" s="177"/>
      <c r="P39" s="177"/>
    </row>
    <row r="40" spans="15:16">
      <c r="O40" s="177"/>
      <c r="P40" s="177"/>
    </row>
    <row r="41" spans="15:16">
      <c r="O41" s="177"/>
      <c r="P41" s="177"/>
    </row>
    <row r="42" spans="15:16">
      <c r="O42" s="177"/>
      <c r="P42" s="177"/>
    </row>
    <row r="43" spans="15:16">
      <c r="O43" s="177"/>
      <c r="P43" s="177"/>
    </row>
    <row r="44" spans="15:16">
      <c r="O44" s="177"/>
      <c r="P44" s="177"/>
    </row>
    <row r="45" spans="15:16">
      <c r="O45" s="177"/>
      <c r="P45" s="177"/>
    </row>
    <row r="46" spans="15:16">
      <c r="O46" s="177"/>
      <c r="P46" s="177"/>
    </row>
    <row r="47" spans="15:16">
      <c r="O47" s="177"/>
      <c r="P47" s="177"/>
    </row>
    <row r="48" spans="15:16">
      <c r="O48" s="177"/>
      <c r="P48" s="177"/>
    </row>
    <row r="49" spans="15:16">
      <c r="O49" s="177"/>
      <c r="P49" s="177"/>
    </row>
    <row r="50" spans="15:16">
      <c r="O50" s="177"/>
      <c r="P50" s="177"/>
    </row>
    <row r="51" spans="15:16">
      <c r="O51" s="177"/>
      <c r="P51" s="177"/>
    </row>
  </sheetData>
  <mergeCells count="14">
    <mergeCell ref="B15:B16"/>
    <mergeCell ref="B5:B6"/>
    <mergeCell ref="B7:B8"/>
    <mergeCell ref="B9:B10"/>
    <mergeCell ref="B11:B12"/>
    <mergeCell ref="B13:B14"/>
    <mergeCell ref="B29:B30"/>
    <mergeCell ref="B31:B32"/>
    <mergeCell ref="B17:B18"/>
    <mergeCell ref="B19:B20"/>
    <mergeCell ref="B21:B22"/>
    <mergeCell ref="B23:B24"/>
    <mergeCell ref="B25:B26"/>
    <mergeCell ref="B27:B28"/>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FED2-8222-4187-AB72-4255691471BD}">
  <sheetPr>
    <tabColor theme="0" tint="-0.249977111117893"/>
  </sheetPr>
  <dimension ref="A1:BA126"/>
  <sheetViews>
    <sheetView showGridLines="0" zoomScale="80" zoomScaleNormal="80" workbookViewId="0">
      <selection activeCell="A2" sqref="A2"/>
    </sheetView>
  </sheetViews>
  <sheetFormatPr baseColWidth="10" defaultColWidth="9.1640625" defaultRowHeight="15"/>
  <cols>
    <col min="2" max="2" width="25.6640625" bestFit="1" customWidth="1"/>
    <col min="3" max="40" width="6.33203125" customWidth="1"/>
    <col min="41" max="41" width="21.1640625" bestFit="1" customWidth="1"/>
    <col min="42" max="42" width="14.1640625" bestFit="1" customWidth="1"/>
  </cols>
  <sheetData>
    <row r="1" spans="1:53">
      <c r="A1" s="30" t="s">
        <v>62</v>
      </c>
    </row>
    <row r="4" spans="1:53">
      <c r="B4" s="30" t="s">
        <v>23</v>
      </c>
    </row>
    <row r="5" spans="1:53">
      <c r="B5" s="30" t="s">
        <v>45</v>
      </c>
    </row>
    <row r="7" spans="1:53">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30">
        <v>2020</v>
      </c>
      <c r="AN7" s="75">
        <v>2021</v>
      </c>
      <c r="AO7" s="97" t="s">
        <v>50</v>
      </c>
      <c r="AP7" s="160" t="s">
        <v>60</v>
      </c>
      <c r="AQ7" s="30"/>
      <c r="AR7" s="30"/>
      <c r="AS7" s="30"/>
      <c r="AT7" s="30"/>
      <c r="AU7" s="30"/>
      <c r="AV7" s="30"/>
      <c r="AW7" s="30"/>
      <c r="AX7" s="30"/>
      <c r="AY7" s="30"/>
      <c r="AZ7" s="30"/>
      <c r="BA7" s="30"/>
    </row>
    <row r="8" spans="1:53">
      <c r="B8" s="62" t="s">
        <v>51</v>
      </c>
      <c r="C8" s="101">
        <v>0.20699999999999999</v>
      </c>
      <c r="D8" s="101">
        <v>0.22</v>
      </c>
      <c r="E8" s="101">
        <v>0.22</v>
      </c>
      <c r="F8" s="101">
        <v>0.22</v>
      </c>
      <c r="G8" s="101">
        <v>0.192</v>
      </c>
      <c r="H8" s="101">
        <v>0.20499999999999999</v>
      </c>
      <c r="I8" s="101">
        <v>0.217</v>
      </c>
      <c r="J8" s="101">
        <v>0.22800000000000001</v>
      </c>
      <c r="K8" s="101">
        <v>0.221</v>
      </c>
      <c r="L8" s="101">
        <v>0.215</v>
      </c>
      <c r="M8" s="101" t="s">
        <v>61</v>
      </c>
      <c r="N8" s="101">
        <v>0.23</v>
      </c>
      <c r="O8" s="101">
        <v>0.23</v>
      </c>
      <c r="P8" s="101">
        <v>0.219</v>
      </c>
      <c r="Q8" s="101">
        <v>0.21199999999999999</v>
      </c>
      <c r="R8" s="101">
        <v>0.20699999999999999</v>
      </c>
      <c r="S8" s="101">
        <v>0.182</v>
      </c>
      <c r="T8" s="101">
        <v>0.182</v>
      </c>
      <c r="U8" s="101">
        <v>0.222</v>
      </c>
      <c r="V8" s="101">
        <v>0.27100000000000002</v>
      </c>
      <c r="W8" s="101">
        <v>0.28299999999999997</v>
      </c>
      <c r="X8" s="101">
        <v>0.25900000000000001</v>
      </c>
      <c r="Y8" s="101">
        <v>0.23</v>
      </c>
      <c r="Z8" s="101" t="s">
        <v>61</v>
      </c>
      <c r="AA8" s="101">
        <v>0.28999999999999998</v>
      </c>
      <c r="AB8" s="101" t="s">
        <v>61</v>
      </c>
      <c r="AC8" s="101">
        <v>0.27</v>
      </c>
      <c r="AD8" s="101">
        <v>0.28000000000000003</v>
      </c>
      <c r="AE8" s="101">
        <v>0.28999999999999998</v>
      </c>
      <c r="AF8" s="101">
        <v>0.3</v>
      </c>
      <c r="AG8" s="101" t="s">
        <v>61</v>
      </c>
      <c r="AH8" s="101">
        <v>0.34</v>
      </c>
      <c r="AI8" s="101">
        <v>0.35</v>
      </c>
      <c r="AJ8" s="101">
        <v>0.36699999999999999</v>
      </c>
      <c r="AK8" s="101">
        <v>0.39400000000000002</v>
      </c>
      <c r="AL8" s="101">
        <v>0.39</v>
      </c>
      <c r="AM8" s="101">
        <v>0.39</v>
      </c>
      <c r="AN8" s="101"/>
      <c r="AO8" s="161" t="s">
        <v>51</v>
      </c>
      <c r="AP8" s="21">
        <f>(AM8-C8)/C8</f>
        <v>0.8840579710144929</v>
      </c>
      <c r="AQ8" s="29"/>
      <c r="AR8" s="29"/>
      <c r="AS8" s="29"/>
      <c r="AT8" s="29"/>
      <c r="AU8" s="29"/>
      <c r="AV8" s="29"/>
      <c r="AW8" s="29"/>
      <c r="AX8" s="29"/>
      <c r="AY8" s="29"/>
      <c r="AZ8" s="29"/>
      <c r="BA8" s="29"/>
    </row>
    <row r="9" spans="1:53">
      <c r="B9" s="62" t="s">
        <v>41</v>
      </c>
      <c r="C9" s="101">
        <v>0.19</v>
      </c>
      <c r="D9" s="101">
        <v>0.2</v>
      </c>
      <c r="E9" s="101">
        <v>0.2</v>
      </c>
      <c r="F9" s="101">
        <v>0.2</v>
      </c>
      <c r="G9" s="101">
        <v>0.2</v>
      </c>
      <c r="H9" s="101">
        <v>0.2</v>
      </c>
      <c r="I9" s="101">
        <v>0.2</v>
      </c>
      <c r="J9" s="101">
        <v>0.2</v>
      </c>
      <c r="K9" s="101" t="s">
        <v>61</v>
      </c>
      <c r="L9" s="101" t="s">
        <v>61</v>
      </c>
      <c r="M9" s="101" t="s">
        <v>61</v>
      </c>
      <c r="N9" s="101" t="s">
        <v>61</v>
      </c>
      <c r="O9" s="101" t="s">
        <v>61</v>
      </c>
      <c r="P9" s="101" t="s">
        <v>61</v>
      </c>
      <c r="Q9" s="101">
        <v>0.26300000000000001</v>
      </c>
      <c r="R9" s="101">
        <v>0.26300000000000001</v>
      </c>
      <c r="S9" s="101">
        <v>0.27800000000000002</v>
      </c>
      <c r="T9" s="101">
        <v>0.29499999999999998</v>
      </c>
      <c r="U9" s="101">
        <v>0.307</v>
      </c>
      <c r="V9" s="101">
        <v>0.314</v>
      </c>
      <c r="W9" s="101">
        <v>0.32900000000000001</v>
      </c>
      <c r="X9" s="101">
        <v>0.33400000000000002</v>
      </c>
      <c r="Y9" s="101">
        <v>0.30499999999999999</v>
      </c>
      <c r="Z9" s="101">
        <v>0.34200000000000003</v>
      </c>
      <c r="AA9" s="101">
        <v>0.33500000000000002</v>
      </c>
      <c r="AB9" s="101">
        <v>0.309</v>
      </c>
      <c r="AC9" s="101">
        <v>0.32900000000000001</v>
      </c>
      <c r="AD9" s="101">
        <v>0.30499999999999999</v>
      </c>
      <c r="AE9" s="101">
        <v>0.313</v>
      </c>
      <c r="AF9" s="101">
        <v>0.34599999999999997</v>
      </c>
      <c r="AG9" s="101">
        <v>0.4</v>
      </c>
      <c r="AH9" s="101">
        <v>0.39400000000000002</v>
      </c>
      <c r="AI9" s="101">
        <v>0.41</v>
      </c>
      <c r="AJ9" s="101">
        <v>0.42099999999999999</v>
      </c>
      <c r="AK9" s="101">
        <v>0.436</v>
      </c>
      <c r="AL9" s="101">
        <v>0.438</v>
      </c>
      <c r="AM9" s="101">
        <v>0.42516910499999999</v>
      </c>
      <c r="AN9" s="29">
        <v>0.45101743599999999</v>
      </c>
      <c r="AO9" s="161" t="s">
        <v>41</v>
      </c>
      <c r="AP9" s="21">
        <f>(AN9-C9)/C9</f>
        <v>1.3737759789473685</v>
      </c>
      <c r="AQ9" s="29"/>
      <c r="AR9" s="29"/>
      <c r="AS9" s="29"/>
      <c r="AT9" s="29"/>
      <c r="AU9" s="29"/>
      <c r="AV9" s="29"/>
      <c r="AW9" s="29"/>
      <c r="AX9" s="29"/>
      <c r="AY9" s="29"/>
      <c r="AZ9" s="29"/>
      <c r="BA9" s="29"/>
    </row>
    <row r="10" spans="1:53">
      <c r="B10" s="62" t="s">
        <v>38</v>
      </c>
      <c r="C10" s="101">
        <v>0.20699999999999999</v>
      </c>
      <c r="D10" s="101" t="s">
        <v>61</v>
      </c>
      <c r="E10" s="101" t="s">
        <v>61</v>
      </c>
      <c r="F10" s="101" t="s">
        <v>61</v>
      </c>
      <c r="G10" s="101" t="s">
        <v>61</v>
      </c>
      <c r="H10" s="101" t="s">
        <v>61</v>
      </c>
      <c r="I10" s="101">
        <v>0.217</v>
      </c>
      <c r="J10" s="101">
        <v>0.22800000000000001</v>
      </c>
      <c r="K10" s="101">
        <v>0.2</v>
      </c>
      <c r="L10" s="101">
        <v>0.2</v>
      </c>
      <c r="M10" s="101">
        <v>0.2</v>
      </c>
      <c r="N10" s="101">
        <v>0.2</v>
      </c>
      <c r="O10" s="101">
        <v>0.19</v>
      </c>
      <c r="P10" s="101">
        <v>0.2</v>
      </c>
      <c r="Q10" s="101">
        <v>0.2</v>
      </c>
      <c r="R10" s="101">
        <v>0.2</v>
      </c>
      <c r="S10" s="101" t="s">
        <v>61</v>
      </c>
      <c r="T10" s="101">
        <v>0.23</v>
      </c>
      <c r="U10" s="101">
        <v>0.2</v>
      </c>
      <c r="V10" s="101">
        <v>0.23</v>
      </c>
      <c r="W10" s="101">
        <v>0.24</v>
      </c>
      <c r="X10" s="101">
        <v>0.23</v>
      </c>
      <c r="Y10" s="101">
        <v>0.23</v>
      </c>
      <c r="Z10" s="101">
        <v>0.25900000000000001</v>
      </c>
      <c r="AA10" s="101">
        <v>0.24</v>
      </c>
      <c r="AB10" s="101">
        <v>0.27200000000000002</v>
      </c>
      <c r="AC10" s="101">
        <v>0.28599999999999998</v>
      </c>
      <c r="AD10" s="101">
        <v>0.27800000000000002</v>
      </c>
      <c r="AE10" s="101">
        <v>0.29599999999999999</v>
      </c>
      <c r="AF10" s="101">
        <v>0.313</v>
      </c>
      <c r="AG10" s="101">
        <v>0.29899999999999999</v>
      </c>
      <c r="AH10" s="101">
        <v>0.30299999999999999</v>
      </c>
      <c r="AI10" s="101">
        <v>0.32800000000000001</v>
      </c>
      <c r="AJ10" s="101">
        <v>0.33600000000000002</v>
      </c>
      <c r="AK10" s="101">
        <v>0.37</v>
      </c>
      <c r="AL10" s="101">
        <v>0.379</v>
      </c>
      <c r="AM10" s="101">
        <v>0.37776196299999998</v>
      </c>
      <c r="AN10" s="29">
        <v>0.36879136600000001</v>
      </c>
      <c r="AO10" s="161" t="s">
        <v>38</v>
      </c>
      <c r="AP10" s="21">
        <f>(AN10-C10)/C10</f>
        <v>0.78160080193236725</v>
      </c>
      <c r="AQ10" s="29"/>
      <c r="AR10" s="29"/>
      <c r="AS10" s="29"/>
      <c r="AT10" s="29"/>
      <c r="AU10" s="29"/>
      <c r="AV10" s="29"/>
      <c r="AW10" s="29"/>
      <c r="AX10" s="29"/>
      <c r="AY10" s="29"/>
      <c r="AZ10" s="29"/>
      <c r="BA10" s="29"/>
    </row>
    <row r="11" spans="1:53">
      <c r="B11" s="62" t="s">
        <v>34</v>
      </c>
      <c r="C11" s="101">
        <v>0.20699999999999999</v>
      </c>
      <c r="D11" s="101" t="s">
        <v>61</v>
      </c>
      <c r="E11" s="101" t="s">
        <v>61</v>
      </c>
      <c r="F11" s="101" t="s">
        <v>61</v>
      </c>
      <c r="G11" s="101" t="s">
        <v>61</v>
      </c>
      <c r="H11" s="101" t="s">
        <v>61</v>
      </c>
      <c r="I11" s="101">
        <v>0.217</v>
      </c>
      <c r="J11" s="101">
        <v>0.22800000000000001</v>
      </c>
      <c r="K11" s="101">
        <v>0.2</v>
      </c>
      <c r="L11" s="101">
        <v>0.2</v>
      </c>
      <c r="M11" s="101">
        <v>0.25</v>
      </c>
      <c r="N11" s="101">
        <v>0.18</v>
      </c>
      <c r="O11" s="101">
        <v>0.19</v>
      </c>
      <c r="P11" s="101">
        <v>0.19</v>
      </c>
      <c r="Q11" s="101">
        <v>0.21</v>
      </c>
      <c r="R11" s="101">
        <v>0.19</v>
      </c>
      <c r="S11" s="101">
        <v>0.192</v>
      </c>
      <c r="T11" s="101">
        <v>0.183</v>
      </c>
      <c r="U11" s="101">
        <v>0.23</v>
      </c>
      <c r="V11" s="101">
        <v>0.25</v>
      </c>
      <c r="W11" s="101">
        <v>0.251</v>
      </c>
      <c r="X11" s="101">
        <v>0.24</v>
      </c>
      <c r="Y11" s="101">
        <v>0.23</v>
      </c>
      <c r="Z11" s="101">
        <v>0.25</v>
      </c>
      <c r="AA11" s="101">
        <v>0.22</v>
      </c>
      <c r="AB11" s="101">
        <v>0.23100000000000001</v>
      </c>
      <c r="AC11" s="101">
        <v>0.24</v>
      </c>
      <c r="AD11" s="101">
        <v>0.24</v>
      </c>
      <c r="AE11" s="101">
        <v>0.24</v>
      </c>
      <c r="AF11" s="101">
        <v>0.24099999999999999</v>
      </c>
      <c r="AG11" s="101">
        <v>0.253</v>
      </c>
      <c r="AH11" s="101">
        <v>0.26100000000000001</v>
      </c>
      <c r="AI11" s="101">
        <v>0.26900000000000002</v>
      </c>
      <c r="AJ11" s="101">
        <v>0.27100000000000002</v>
      </c>
      <c r="AK11" s="101">
        <v>0.313</v>
      </c>
      <c r="AL11" s="101">
        <v>0.311</v>
      </c>
      <c r="AM11" s="101">
        <v>0.34048980299999998</v>
      </c>
      <c r="AN11" s="29">
        <v>0.27680147399999999</v>
      </c>
      <c r="AO11" s="161" t="s">
        <v>34</v>
      </c>
      <c r="AP11" s="21">
        <f>(AN11-C11)/C11</f>
        <v>0.33720518840579711</v>
      </c>
      <c r="AQ11" s="29"/>
      <c r="AR11" s="29"/>
      <c r="AS11" s="29"/>
      <c r="AT11" s="29"/>
      <c r="AU11" s="29"/>
      <c r="AV11" s="29"/>
      <c r="AW11" s="29"/>
      <c r="AX11" s="29"/>
      <c r="AY11" s="29"/>
      <c r="AZ11" s="29"/>
      <c r="BA11" s="29"/>
    </row>
    <row r="12" spans="1:53">
      <c r="B12" s="62" t="s">
        <v>40</v>
      </c>
      <c r="C12" s="101" t="s">
        <v>61</v>
      </c>
      <c r="D12" s="101" t="s">
        <v>61</v>
      </c>
      <c r="E12" s="101" t="s">
        <v>61</v>
      </c>
      <c r="F12" s="101" t="s">
        <v>61</v>
      </c>
      <c r="G12" s="101" t="s">
        <v>61</v>
      </c>
      <c r="H12" s="101">
        <v>0.20499999999999999</v>
      </c>
      <c r="I12" s="101">
        <v>0.217</v>
      </c>
      <c r="J12" s="101">
        <v>0.22800000000000001</v>
      </c>
      <c r="K12" s="101">
        <v>0.217</v>
      </c>
      <c r="L12" s="101">
        <v>0.21099999999999999</v>
      </c>
      <c r="M12" s="101">
        <v>0.2</v>
      </c>
      <c r="N12" s="101">
        <v>0.2</v>
      </c>
      <c r="O12" s="101">
        <v>0.19</v>
      </c>
      <c r="P12" s="101">
        <v>0.2</v>
      </c>
      <c r="Q12" s="101">
        <v>0.2</v>
      </c>
      <c r="R12" s="101">
        <v>0.2</v>
      </c>
      <c r="S12" s="101">
        <v>0.25</v>
      </c>
      <c r="T12" s="101">
        <v>0.22600000000000001</v>
      </c>
      <c r="U12" s="101">
        <v>0.21199999999999999</v>
      </c>
      <c r="V12" s="101">
        <v>0.23</v>
      </c>
      <c r="W12" s="101">
        <v>0.25700000000000001</v>
      </c>
      <c r="X12" s="101">
        <v>0.23300000000000001</v>
      </c>
      <c r="Y12" s="101">
        <v>0.23</v>
      </c>
      <c r="Z12" s="101">
        <v>0.24099999999999999</v>
      </c>
      <c r="AA12" s="101">
        <v>0.24</v>
      </c>
      <c r="AB12" s="101">
        <v>0.314</v>
      </c>
      <c r="AC12" s="101">
        <v>0.30099999999999999</v>
      </c>
      <c r="AD12" s="101">
        <v>0.29499999999999998</v>
      </c>
      <c r="AE12" s="101">
        <v>0.318</v>
      </c>
      <c r="AF12" s="101">
        <v>0.30099999999999999</v>
      </c>
      <c r="AG12" s="101">
        <v>0.3</v>
      </c>
      <c r="AH12" s="101">
        <v>0.31</v>
      </c>
      <c r="AI12" s="101">
        <v>0.33100000000000002</v>
      </c>
      <c r="AJ12" s="101">
        <v>0.33400000000000002</v>
      </c>
      <c r="AK12" s="101">
        <v>0.40400000000000003</v>
      </c>
      <c r="AL12" s="101">
        <v>0.32800000000000001</v>
      </c>
      <c r="AM12" s="101">
        <v>0.36830192099999998</v>
      </c>
      <c r="AN12" s="29">
        <v>0.41143438300000001</v>
      </c>
      <c r="AO12" s="161" t="s">
        <v>40</v>
      </c>
      <c r="AP12" s="21">
        <f>(AN12-H12)/H12</f>
        <v>1.0069969902439027</v>
      </c>
      <c r="AQ12" s="29"/>
      <c r="AR12" s="29"/>
      <c r="AS12" s="29"/>
      <c r="AT12" s="29"/>
      <c r="AU12" s="29"/>
      <c r="AV12" s="29"/>
      <c r="AW12" s="29"/>
      <c r="AX12" s="29"/>
      <c r="AY12" s="29"/>
      <c r="AZ12" s="29"/>
      <c r="BA12" s="29"/>
    </row>
    <row r="13" spans="1:53">
      <c r="B13" s="62" t="s">
        <v>52</v>
      </c>
      <c r="C13" s="101" t="s">
        <v>61</v>
      </c>
      <c r="D13" s="101" t="s">
        <v>61</v>
      </c>
      <c r="E13" s="101" t="s">
        <v>61</v>
      </c>
      <c r="F13" s="101" t="s">
        <v>61</v>
      </c>
      <c r="G13" s="101" t="s">
        <v>61</v>
      </c>
      <c r="H13" s="101">
        <v>0.20499999999999999</v>
      </c>
      <c r="I13" s="101" t="s">
        <v>61</v>
      </c>
      <c r="J13" s="101">
        <v>0.22800000000000001</v>
      </c>
      <c r="K13" s="101">
        <v>0.2</v>
      </c>
      <c r="L13" s="101">
        <v>0.2</v>
      </c>
      <c r="M13" s="101">
        <v>0.2</v>
      </c>
      <c r="N13" s="101">
        <v>0.2</v>
      </c>
      <c r="O13" s="101">
        <v>0.19</v>
      </c>
      <c r="P13" s="101">
        <v>0.2</v>
      </c>
      <c r="Q13" s="101">
        <v>0.2</v>
      </c>
      <c r="R13" s="101">
        <v>0.2</v>
      </c>
      <c r="S13" s="101">
        <v>0.2</v>
      </c>
      <c r="T13" s="101">
        <v>0.23</v>
      </c>
      <c r="U13" s="101">
        <v>0.2</v>
      </c>
      <c r="V13" s="101">
        <v>0.23</v>
      </c>
      <c r="W13" s="101">
        <v>0.252</v>
      </c>
      <c r="X13" s="101">
        <v>0.224</v>
      </c>
      <c r="Y13" s="101">
        <v>0.22900000000000001</v>
      </c>
      <c r="Z13" s="101">
        <v>0.24099999999999999</v>
      </c>
      <c r="AA13" s="101">
        <v>0.23899999999999999</v>
      </c>
      <c r="AB13" s="101">
        <v>0.253</v>
      </c>
      <c r="AC13" s="101">
        <v>0.254</v>
      </c>
      <c r="AD13" s="101">
        <v>0.253</v>
      </c>
      <c r="AE13" s="101">
        <v>0.255</v>
      </c>
      <c r="AF13" s="101">
        <v>0.253</v>
      </c>
      <c r="AG13" s="101">
        <v>0.25</v>
      </c>
      <c r="AH13" s="101">
        <v>0.26</v>
      </c>
      <c r="AI13" s="101">
        <v>0.28699999999999998</v>
      </c>
      <c r="AJ13" s="101">
        <v>0.30399999999999999</v>
      </c>
      <c r="AK13" s="101">
        <v>0.33</v>
      </c>
      <c r="AL13" s="101">
        <v>0.33</v>
      </c>
      <c r="AM13" s="101">
        <v>0.32550000000000001</v>
      </c>
      <c r="AN13" s="29">
        <v>0.33</v>
      </c>
      <c r="AO13" s="161" t="s">
        <v>52</v>
      </c>
      <c r="AP13" s="21">
        <f>(AN13-H13)/H13</f>
        <v>0.60975609756097582</v>
      </c>
      <c r="AQ13" s="29"/>
      <c r="AR13" s="29"/>
      <c r="AS13" s="29"/>
      <c r="AT13" s="29"/>
      <c r="AU13" s="29"/>
      <c r="AV13" s="29"/>
      <c r="AW13" s="29"/>
      <c r="AX13" s="29"/>
      <c r="AY13" s="29"/>
      <c r="AZ13" s="29"/>
      <c r="BA13" s="29"/>
    </row>
    <row r="14" spans="1:53">
      <c r="B14" s="62" t="s">
        <v>35</v>
      </c>
      <c r="C14" s="101" t="s">
        <v>61</v>
      </c>
      <c r="D14" s="101" t="s">
        <v>61</v>
      </c>
      <c r="E14" s="101" t="s">
        <v>61</v>
      </c>
      <c r="F14" s="101" t="s">
        <v>61</v>
      </c>
      <c r="G14" s="101" t="s">
        <v>61</v>
      </c>
      <c r="H14" s="101" t="s">
        <v>61</v>
      </c>
      <c r="I14" s="101">
        <v>0.217</v>
      </c>
      <c r="J14" s="101">
        <v>0.19</v>
      </c>
      <c r="K14" s="101">
        <v>0.19</v>
      </c>
      <c r="L14" s="101">
        <v>0.19</v>
      </c>
      <c r="M14" s="101">
        <v>0.19</v>
      </c>
      <c r="N14" s="101">
        <v>0.19</v>
      </c>
      <c r="O14" s="101">
        <v>0.19</v>
      </c>
      <c r="P14" s="101">
        <v>0.2</v>
      </c>
      <c r="Q14" s="101">
        <v>0.19</v>
      </c>
      <c r="R14" s="101">
        <v>0.19</v>
      </c>
      <c r="S14" s="101">
        <v>0.182</v>
      </c>
      <c r="T14" s="101">
        <v>0.22500000000000001</v>
      </c>
      <c r="U14" s="101">
        <v>0.20300000000000001</v>
      </c>
      <c r="V14" s="101">
        <v>0.21299999999999999</v>
      </c>
      <c r="W14" s="101">
        <v>0.23799999999999999</v>
      </c>
      <c r="X14" s="101">
        <v>0.22</v>
      </c>
      <c r="Y14" s="101">
        <v>0.21</v>
      </c>
      <c r="Z14" s="101">
        <v>0.252</v>
      </c>
      <c r="AA14" s="101">
        <v>0.221</v>
      </c>
      <c r="AB14" s="101">
        <v>0.24099999999999999</v>
      </c>
      <c r="AC14" s="101">
        <v>0.247</v>
      </c>
      <c r="AD14" s="101">
        <v>0.23200000000000001</v>
      </c>
      <c r="AE14" s="101">
        <v>0.23200000000000001</v>
      </c>
      <c r="AF14" s="101">
        <v>0.23400000000000001</v>
      </c>
      <c r="AG14" s="101">
        <v>0.22700000000000001</v>
      </c>
      <c r="AH14" s="101">
        <v>0.23300000000000001</v>
      </c>
      <c r="AI14" s="101">
        <v>0.23599999999999999</v>
      </c>
      <c r="AJ14" s="101">
        <v>0.28199999999999997</v>
      </c>
      <c r="AK14" s="101">
        <v>0.34699999999999998</v>
      </c>
      <c r="AL14" s="101">
        <v>0.32200000000000001</v>
      </c>
      <c r="AM14" s="101">
        <v>0.333208899</v>
      </c>
      <c r="AN14" s="29">
        <v>0.35228495999999998</v>
      </c>
      <c r="AO14" s="161" t="s">
        <v>35</v>
      </c>
      <c r="AP14" s="21">
        <f>(AN14-I14)/I14</f>
        <v>0.62343299539170494</v>
      </c>
      <c r="AQ14" s="29"/>
      <c r="AR14" s="29"/>
      <c r="AS14" s="29"/>
      <c r="AT14" s="29"/>
      <c r="AU14" s="29"/>
      <c r="AV14" s="29"/>
      <c r="AW14" s="29"/>
      <c r="AX14" s="29"/>
      <c r="AY14" s="29"/>
      <c r="AZ14" s="29"/>
      <c r="BA14" s="29"/>
    </row>
    <row r="15" spans="1:53">
      <c r="B15" s="62" t="s">
        <v>53</v>
      </c>
      <c r="C15" s="101" t="s">
        <v>61</v>
      </c>
      <c r="D15" s="101" t="s">
        <v>61</v>
      </c>
      <c r="E15" s="101" t="s">
        <v>61</v>
      </c>
      <c r="F15" s="101" t="s">
        <v>61</v>
      </c>
      <c r="G15" s="101" t="s">
        <v>61</v>
      </c>
      <c r="H15" s="101" t="s">
        <v>61</v>
      </c>
      <c r="I15" s="101">
        <v>0.27700000000000002</v>
      </c>
      <c r="J15" s="101">
        <v>0.27700000000000002</v>
      </c>
      <c r="K15" s="101">
        <v>0.27700000000000002</v>
      </c>
      <c r="L15" s="101">
        <v>0.27700000000000002</v>
      </c>
      <c r="M15" s="101">
        <v>0.27700000000000002</v>
      </c>
      <c r="N15" s="101">
        <v>0.27700000000000002</v>
      </c>
      <c r="O15" s="101">
        <v>0.27700000000000002</v>
      </c>
      <c r="P15" s="101">
        <v>0.27700000000000002</v>
      </c>
      <c r="Q15" s="101">
        <v>0.28399999999999997</v>
      </c>
      <c r="R15" s="101">
        <v>0.29099999999999998</v>
      </c>
      <c r="S15" s="101">
        <v>0.26700000000000002</v>
      </c>
      <c r="T15" s="101">
        <v>0.26400000000000001</v>
      </c>
      <c r="U15" s="101">
        <v>0.248</v>
      </c>
      <c r="V15" s="101">
        <v>0.251</v>
      </c>
      <c r="W15" s="101">
        <v>0.23799999999999999</v>
      </c>
      <c r="X15" s="101">
        <v>0.251</v>
      </c>
      <c r="Y15" s="101">
        <v>0.249</v>
      </c>
      <c r="Z15" s="101">
        <v>0.23699999999999999</v>
      </c>
      <c r="AA15" s="101">
        <v>0.23499999999999999</v>
      </c>
      <c r="AB15" s="101">
        <v>0.26800000000000002</v>
      </c>
      <c r="AC15" s="101">
        <v>0.26700000000000002</v>
      </c>
      <c r="AD15" s="101">
        <v>0.26700000000000002</v>
      </c>
      <c r="AE15" s="101">
        <v>0.26700000000000002</v>
      </c>
      <c r="AF15" s="101">
        <v>0.26700000000000002</v>
      </c>
      <c r="AG15" s="101">
        <v>0.26700000000000002</v>
      </c>
      <c r="AH15" s="101">
        <v>0.30199999999999999</v>
      </c>
      <c r="AI15" s="101">
        <v>0.31</v>
      </c>
      <c r="AJ15" s="101">
        <v>0.33500000000000002</v>
      </c>
      <c r="AK15" s="101">
        <v>0.28199999999999997</v>
      </c>
      <c r="AL15" s="101">
        <v>0.38500000000000001</v>
      </c>
      <c r="AM15" s="101">
        <v>0.37908428700000002</v>
      </c>
      <c r="AN15" s="29">
        <v>0.42523619099999999</v>
      </c>
      <c r="AO15" s="161" t="s">
        <v>53</v>
      </c>
      <c r="AP15" s="21">
        <f>(AN15-I15)/I15</f>
        <v>0.53514870397111891</v>
      </c>
      <c r="AQ15" s="29"/>
      <c r="AR15" s="29"/>
      <c r="AS15" s="29"/>
      <c r="AT15" s="29"/>
      <c r="AU15" s="29"/>
      <c r="AV15" s="29"/>
      <c r="AW15" s="29"/>
      <c r="AX15" s="29"/>
      <c r="AY15" s="29"/>
      <c r="AZ15" s="29"/>
      <c r="BA15" s="29"/>
    </row>
    <row r="16" spans="1:53">
      <c r="B16" s="62" t="s">
        <v>31</v>
      </c>
      <c r="C16" s="101" t="s">
        <v>61</v>
      </c>
      <c r="D16" s="101" t="s">
        <v>61</v>
      </c>
      <c r="E16" s="101" t="s">
        <v>61</v>
      </c>
      <c r="F16" s="101" t="s">
        <v>61</v>
      </c>
      <c r="G16" s="101" t="s">
        <v>61</v>
      </c>
      <c r="H16" s="101" t="s">
        <v>61</v>
      </c>
      <c r="I16" s="101">
        <v>0.217</v>
      </c>
      <c r="J16" s="101" t="s">
        <v>61</v>
      </c>
      <c r="K16" s="101">
        <v>0.2</v>
      </c>
      <c r="L16" s="101" t="s">
        <v>61</v>
      </c>
      <c r="M16" s="101">
        <v>0.27100000000000002</v>
      </c>
      <c r="N16" s="101" t="s">
        <v>61</v>
      </c>
      <c r="O16" s="101">
        <v>0.19</v>
      </c>
      <c r="P16" s="101" t="s">
        <v>61</v>
      </c>
      <c r="Q16" s="101" t="s">
        <v>61</v>
      </c>
      <c r="R16" s="101">
        <v>0.19</v>
      </c>
      <c r="S16" s="101">
        <v>0.22</v>
      </c>
      <c r="T16" s="101">
        <v>0.27300000000000002</v>
      </c>
      <c r="U16" s="101">
        <v>0.32100000000000001</v>
      </c>
      <c r="V16" s="101">
        <v>0.28000000000000003</v>
      </c>
      <c r="W16" s="101">
        <v>0.28999999999999998</v>
      </c>
      <c r="X16" s="101">
        <v>0.33900000000000002</v>
      </c>
      <c r="Y16" s="101">
        <v>0.32900000000000001</v>
      </c>
      <c r="Z16" s="101">
        <v>0.316</v>
      </c>
      <c r="AA16" s="101">
        <v>0.311</v>
      </c>
      <c r="AB16" s="101">
        <v>0.312</v>
      </c>
      <c r="AC16" s="101">
        <v>0.32400000000000001</v>
      </c>
      <c r="AD16" s="101">
        <v>0.33200000000000002</v>
      </c>
      <c r="AE16" s="101">
        <v>0.30399999999999999</v>
      </c>
      <c r="AF16" s="101">
        <v>0.311</v>
      </c>
      <c r="AG16" s="101">
        <v>0.32500000000000001</v>
      </c>
      <c r="AH16" s="101">
        <v>0.35299999999999998</v>
      </c>
      <c r="AI16" s="101">
        <v>0.32700000000000001</v>
      </c>
      <c r="AJ16" s="101">
        <v>0.34200000000000003</v>
      </c>
      <c r="AK16" s="101">
        <v>0.35699999999999998</v>
      </c>
      <c r="AL16" s="101">
        <v>0.39300000000000002</v>
      </c>
      <c r="AM16" s="101">
        <v>0.38063570000000002</v>
      </c>
      <c r="AN16" s="29">
        <v>0.45162571000000001</v>
      </c>
      <c r="AO16" s="161" t="s">
        <v>31</v>
      </c>
      <c r="AP16" s="21">
        <f>(AN16-I16)/I16</f>
        <v>1.0812244700460831</v>
      </c>
      <c r="AQ16" s="29"/>
      <c r="AR16" s="29"/>
      <c r="AS16" s="29"/>
      <c r="AT16" s="29"/>
      <c r="AU16" s="29"/>
      <c r="AV16" s="29"/>
      <c r="AW16" s="29"/>
      <c r="AX16" s="29"/>
      <c r="AY16" s="29"/>
      <c r="AZ16" s="29"/>
      <c r="BA16" s="29"/>
    </row>
    <row r="17" spans="2:53">
      <c r="B17" s="62" t="s">
        <v>33</v>
      </c>
      <c r="C17" s="101" t="s">
        <v>61</v>
      </c>
      <c r="D17" s="101" t="s">
        <v>61</v>
      </c>
      <c r="E17" s="101" t="s">
        <v>61</v>
      </c>
      <c r="F17" s="101" t="s">
        <v>61</v>
      </c>
      <c r="G17" s="101" t="s">
        <v>61</v>
      </c>
      <c r="H17" s="101" t="s">
        <v>61</v>
      </c>
      <c r="I17" s="101" t="s">
        <v>61</v>
      </c>
      <c r="J17" s="101">
        <v>0.22800000000000001</v>
      </c>
      <c r="K17" s="101" t="s">
        <v>61</v>
      </c>
      <c r="L17" s="101">
        <v>0.2</v>
      </c>
      <c r="M17" s="101" t="s">
        <v>61</v>
      </c>
      <c r="N17" s="101" t="s">
        <v>61</v>
      </c>
      <c r="O17" s="101">
        <v>0.19</v>
      </c>
      <c r="P17" s="101">
        <v>0.2</v>
      </c>
      <c r="Q17" s="101">
        <v>0.2</v>
      </c>
      <c r="R17" s="101">
        <v>0.2</v>
      </c>
      <c r="S17" s="101">
        <v>0.21099999999999999</v>
      </c>
      <c r="T17" s="101">
        <v>0.23</v>
      </c>
      <c r="U17" s="101">
        <v>0.2</v>
      </c>
      <c r="V17" s="101">
        <v>0.26500000000000001</v>
      </c>
      <c r="W17" s="101">
        <v>0.24</v>
      </c>
      <c r="X17" s="101">
        <v>0.23400000000000001</v>
      </c>
      <c r="Y17" s="101">
        <v>0.24199999999999999</v>
      </c>
      <c r="Z17" s="101">
        <v>0.24099999999999999</v>
      </c>
      <c r="AA17" s="101">
        <v>0.24099999999999999</v>
      </c>
      <c r="AB17" s="101">
        <v>0.26400000000000001</v>
      </c>
      <c r="AC17" s="101">
        <v>0.26500000000000001</v>
      </c>
      <c r="AD17" s="101">
        <v>0.26400000000000001</v>
      </c>
      <c r="AE17" s="101">
        <v>0.26300000000000001</v>
      </c>
      <c r="AF17" s="101">
        <v>0.26500000000000001</v>
      </c>
      <c r="AG17" s="101">
        <v>0.26500000000000001</v>
      </c>
      <c r="AH17" s="101">
        <v>0.26800000000000002</v>
      </c>
      <c r="AI17" s="101">
        <v>0.27600000000000002</v>
      </c>
      <c r="AJ17" s="101">
        <v>0.26200000000000001</v>
      </c>
      <c r="AK17" s="101">
        <v>0.308</v>
      </c>
      <c r="AL17" s="101">
        <v>0.33</v>
      </c>
      <c r="AM17" s="101">
        <v>0.32233010099999998</v>
      </c>
      <c r="AN17" s="29">
        <v>0.356739678</v>
      </c>
      <c r="AO17" s="161" t="s">
        <v>33</v>
      </c>
      <c r="AP17" s="21">
        <f>(AN17-J17)/J17</f>
        <v>0.56464771052631579</v>
      </c>
      <c r="AQ17" s="29"/>
      <c r="AR17" s="29"/>
      <c r="AS17" s="29"/>
      <c r="AT17" s="29"/>
      <c r="AU17" s="29"/>
      <c r="AV17" s="29"/>
      <c r="AW17" s="29"/>
      <c r="AX17" s="29"/>
      <c r="AY17" s="29"/>
      <c r="AZ17" s="29"/>
      <c r="BA17" s="29"/>
    </row>
    <row r="18" spans="2:53">
      <c r="B18" s="62" t="s">
        <v>32</v>
      </c>
      <c r="C18" s="101" t="s">
        <v>61</v>
      </c>
      <c r="D18" s="101" t="s">
        <v>61</v>
      </c>
      <c r="E18" s="101" t="s">
        <v>61</v>
      </c>
      <c r="F18" s="101" t="s">
        <v>61</v>
      </c>
      <c r="G18" s="101" t="s">
        <v>61</v>
      </c>
      <c r="H18" s="101" t="s">
        <v>61</v>
      </c>
      <c r="I18" s="101" t="s">
        <v>61</v>
      </c>
      <c r="J18" s="101" t="s">
        <v>61</v>
      </c>
      <c r="K18" s="101" t="s">
        <v>61</v>
      </c>
      <c r="L18" s="101" t="s">
        <v>61</v>
      </c>
      <c r="M18" s="101" t="s">
        <v>61</v>
      </c>
      <c r="N18" s="101" t="s">
        <v>61</v>
      </c>
      <c r="O18" s="101">
        <v>0.19</v>
      </c>
      <c r="P18" s="101">
        <v>0.19</v>
      </c>
      <c r="Q18" s="101">
        <v>0.2</v>
      </c>
      <c r="R18" s="101">
        <v>0.19</v>
      </c>
      <c r="S18" s="101">
        <v>0.2</v>
      </c>
      <c r="T18" s="101">
        <v>0.23</v>
      </c>
      <c r="U18" s="101">
        <v>0.2</v>
      </c>
      <c r="V18" s="101">
        <v>0.245</v>
      </c>
      <c r="W18" s="101">
        <v>0.23899999999999999</v>
      </c>
      <c r="X18" s="101">
        <v>0.23100000000000001</v>
      </c>
      <c r="Y18" s="101">
        <v>0.24099999999999999</v>
      </c>
      <c r="Z18" s="101">
        <v>0.25900000000000001</v>
      </c>
      <c r="AA18" s="101">
        <v>0.247</v>
      </c>
      <c r="AB18" s="101">
        <v>0.25600000000000001</v>
      </c>
      <c r="AC18" s="101">
        <v>0.254</v>
      </c>
      <c r="AD18" s="101">
        <v>0.252</v>
      </c>
      <c r="AE18" s="101">
        <v>0.24099999999999999</v>
      </c>
      <c r="AF18" s="101">
        <v>0.23699999999999999</v>
      </c>
      <c r="AG18" s="101">
        <v>0.249</v>
      </c>
      <c r="AH18" s="101">
        <v>0.23699999999999999</v>
      </c>
      <c r="AI18" s="101">
        <v>0.251</v>
      </c>
      <c r="AJ18" s="101">
        <v>0.26600000000000001</v>
      </c>
      <c r="AK18" s="101">
        <v>0.26900000000000002</v>
      </c>
      <c r="AL18" s="101">
        <v>0.314</v>
      </c>
      <c r="AM18" s="101">
        <v>0.39367096400000001</v>
      </c>
      <c r="AN18" s="29">
        <v>0.36081881100000002</v>
      </c>
      <c r="AO18" s="161" t="s">
        <v>32</v>
      </c>
      <c r="AP18" s="21">
        <f>(AN18-O18)/O18</f>
        <v>0.89904637368421059</v>
      </c>
      <c r="AQ18" s="29"/>
      <c r="AR18" s="29"/>
      <c r="AS18" s="29"/>
      <c r="AT18" s="29"/>
      <c r="AU18" s="29"/>
      <c r="AV18" s="29"/>
      <c r="AW18" s="29"/>
      <c r="AX18" s="29"/>
      <c r="AY18" s="29"/>
      <c r="AZ18" s="29"/>
      <c r="BA18" s="29"/>
    </row>
    <row r="19" spans="2:53">
      <c r="B19" s="62" t="s">
        <v>39</v>
      </c>
      <c r="C19" s="101" t="s">
        <v>61</v>
      </c>
      <c r="D19" s="101" t="s">
        <v>61</v>
      </c>
      <c r="E19" s="101" t="s">
        <v>61</v>
      </c>
      <c r="F19" s="101" t="s">
        <v>61</v>
      </c>
      <c r="G19" s="101" t="s">
        <v>61</v>
      </c>
      <c r="H19" s="101" t="s">
        <v>61</v>
      </c>
      <c r="I19" s="101" t="s">
        <v>61</v>
      </c>
      <c r="J19" s="101" t="s">
        <v>61</v>
      </c>
      <c r="K19" s="101" t="s">
        <v>61</v>
      </c>
      <c r="L19" s="101" t="s">
        <v>61</v>
      </c>
      <c r="M19" s="101" t="s">
        <v>61</v>
      </c>
      <c r="N19" s="101" t="s">
        <v>61</v>
      </c>
      <c r="O19" s="101" t="s">
        <v>61</v>
      </c>
      <c r="P19" s="101" t="s">
        <v>61</v>
      </c>
      <c r="Q19" s="101">
        <v>0.30099999999999999</v>
      </c>
      <c r="R19" s="101" t="s">
        <v>61</v>
      </c>
      <c r="S19" s="101">
        <v>0.33600000000000002</v>
      </c>
      <c r="T19" s="101" t="s">
        <v>61</v>
      </c>
      <c r="U19" s="101" t="s">
        <v>61</v>
      </c>
      <c r="V19" s="101" t="s">
        <v>61</v>
      </c>
      <c r="W19" s="101" t="s">
        <v>61</v>
      </c>
      <c r="X19" s="101" t="s">
        <v>61</v>
      </c>
      <c r="Y19" s="101" t="s">
        <v>61</v>
      </c>
      <c r="Z19" s="101" t="s">
        <v>61</v>
      </c>
      <c r="AA19" s="101" t="s">
        <v>61</v>
      </c>
      <c r="AB19" s="101">
        <v>0.34699999999999998</v>
      </c>
      <c r="AC19" s="101">
        <v>0.25800000000000001</v>
      </c>
      <c r="AD19" s="101">
        <v>0.32600000000000001</v>
      </c>
      <c r="AE19" s="101">
        <v>0.30399999999999999</v>
      </c>
      <c r="AF19" s="101">
        <v>0.32100000000000001</v>
      </c>
      <c r="AG19" s="101">
        <v>0.30599999999999999</v>
      </c>
      <c r="AH19" s="101">
        <v>0.32500000000000001</v>
      </c>
      <c r="AI19" s="101">
        <v>0.37</v>
      </c>
      <c r="AJ19" s="101">
        <v>0.36799999999999999</v>
      </c>
      <c r="AK19" s="101">
        <v>0.34599999999999997</v>
      </c>
      <c r="AL19" s="101">
        <v>0.34300000000000003</v>
      </c>
      <c r="AM19" s="101">
        <v>0.373432508</v>
      </c>
      <c r="AN19" s="29">
        <v>0.391987162</v>
      </c>
      <c r="AO19" s="161" t="s">
        <v>39</v>
      </c>
      <c r="AP19" s="21">
        <f>(AN19-Q19)/Q19</f>
        <v>0.3022829302325582</v>
      </c>
      <c r="AQ19" s="29"/>
      <c r="AR19" s="29"/>
      <c r="AS19" s="29"/>
      <c r="AT19" s="29"/>
      <c r="AU19" s="29"/>
      <c r="AV19" s="29"/>
      <c r="AW19" s="29"/>
      <c r="AX19" s="29"/>
      <c r="AY19" s="29"/>
      <c r="AZ19" s="29"/>
      <c r="BA19" s="29"/>
    </row>
    <row r="20" spans="2:53">
      <c r="B20" s="62" t="s">
        <v>36</v>
      </c>
      <c r="C20" s="101" t="s">
        <v>61</v>
      </c>
      <c r="D20" s="101" t="s">
        <v>61</v>
      </c>
      <c r="E20" s="101" t="s">
        <v>61</v>
      </c>
      <c r="F20" s="101" t="s">
        <v>61</v>
      </c>
      <c r="G20" s="101" t="s">
        <v>61</v>
      </c>
      <c r="H20" s="101" t="s">
        <v>61</v>
      </c>
      <c r="I20" s="101" t="s">
        <v>61</v>
      </c>
      <c r="J20" s="101" t="s">
        <v>61</v>
      </c>
      <c r="K20" s="101" t="s">
        <v>61</v>
      </c>
      <c r="L20" s="101" t="s">
        <v>61</v>
      </c>
      <c r="M20" s="101" t="s">
        <v>61</v>
      </c>
      <c r="N20" s="101" t="s">
        <v>61</v>
      </c>
      <c r="O20" s="101" t="s">
        <v>61</v>
      </c>
      <c r="P20" s="101" t="s">
        <v>61</v>
      </c>
      <c r="Q20" s="101" t="s">
        <v>61</v>
      </c>
      <c r="R20" s="101" t="s">
        <v>61</v>
      </c>
      <c r="S20" s="101">
        <v>0.22</v>
      </c>
      <c r="T20" s="101" t="s">
        <v>61</v>
      </c>
      <c r="U20" s="101" t="s">
        <v>61</v>
      </c>
      <c r="V20" s="101" t="s">
        <v>61</v>
      </c>
      <c r="W20" s="101" t="s">
        <v>61</v>
      </c>
      <c r="X20" s="101">
        <v>0.21</v>
      </c>
      <c r="Y20" s="101" t="s">
        <v>61</v>
      </c>
      <c r="Z20" s="101" t="s">
        <v>61</v>
      </c>
      <c r="AA20" s="101" t="s">
        <v>61</v>
      </c>
      <c r="AB20" s="101" t="s">
        <v>61</v>
      </c>
      <c r="AC20" s="101">
        <v>0.24</v>
      </c>
      <c r="AD20" s="101">
        <v>0.24</v>
      </c>
      <c r="AE20" s="101">
        <v>0.25</v>
      </c>
      <c r="AF20" s="101">
        <v>0.25</v>
      </c>
      <c r="AG20" s="101">
        <v>0.25</v>
      </c>
      <c r="AH20" s="101">
        <v>0.25</v>
      </c>
      <c r="AI20" s="101">
        <v>0.19700000000000001</v>
      </c>
      <c r="AJ20" s="101">
        <v>0.253</v>
      </c>
      <c r="AK20" s="101">
        <v>0.247</v>
      </c>
      <c r="AL20" s="101">
        <v>0.25</v>
      </c>
      <c r="AM20" s="101">
        <v>0.34626482800000002</v>
      </c>
      <c r="AN20" s="29">
        <v>0.24307867899999999</v>
      </c>
      <c r="AO20" s="161" t="s">
        <v>36</v>
      </c>
      <c r="AP20" s="21">
        <f>(AN20-S20)/S20</f>
        <v>0.10490308636363632</v>
      </c>
      <c r="AQ20" s="29"/>
      <c r="AR20" s="29"/>
      <c r="AS20" s="29"/>
      <c r="AT20" s="29"/>
      <c r="AU20" s="29"/>
      <c r="AV20" s="29"/>
      <c r="AW20" s="29"/>
      <c r="AX20" s="29"/>
      <c r="AY20" s="29"/>
      <c r="AZ20" s="29"/>
      <c r="BA20" s="29"/>
    </row>
    <row r="21" spans="2:53">
      <c r="B21" s="62" t="s">
        <v>30</v>
      </c>
      <c r="C21" s="101" t="s">
        <v>61</v>
      </c>
      <c r="D21" s="101" t="s">
        <v>61</v>
      </c>
      <c r="E21" s="101" t="s">
        <v>61</v>
      </c>
      <c r="F21" s="101" t="s">
        <v>61</v>
      </c>
      <c r="G21" s="101" t="s">
        <v>61</v>
      </c>
      <c r="H21" s="101" t="s">
        <v>61</v>
      </c>
      <c r="I21" s="101" t="s">
        <v>61</v>
      </c>
      <c r="J21" s="101" t="s">
        <v>61</v>
      </c>
      <c r="K21" s="101" t="s">
        <v>61</v>
      </c>
      <c r="L21" s="101" t="s">
        <v>61</v>
      </c>
      <c r="M21" s="101" t="s">
        <v>61</v>
      </c>
      <c r="N21" s="101" t="s">
        <v>61</v>
      </c>
      <c r="O21" s="101" t="s">
        <v>61</v>
      </c>
      <c r="P21" s="101" t="s">
        <v>61</v>
      </c>
      <c r="Q21" s="101" t="s">
        <v>61</v>
      </c>
      <c r="R21" s="101" t="s">
        <v>61</v>
      </c>
      <c r="S21" s="101" t="s">
        <v>61</v>
      </c>
      <c r="T21" s="101">
        <v>0.35</v>
      </c>
      <c r="U21" s="101">
        <v>0.35199999999999998</v>
      </c>
      <c r="V21" s="101">
        <v>0.36</v>
      </c>
      <c r="W21" s="101" t="s">
        <v>61</v>
      </c>
      <c r="X21" s="101">
        <v>0.37</v>
      </c>
      <c r="Y21" s="101">
        <v>0.41799999999999998</v>
      </c>
      <c r="Z21" s="101">
        <v>0.40799999999999997</v>
      </c>
      <c r="AA21" s="101">
        <v>0.45900000000000002</v>
      </c>
      <c r="AB21" s="101">
        <v>0.371</v>
      </c>
      <c r="AC21" s="101">
        <v>0.36</v>
      </c>
      <c r="AD21" s="101">
        <v>0.42899999999999999</v>
      </c>
      <c r="AE21" s="101">
        <v>0.441</v>
      </c>
      <c r="AF21" s="101">
        <v>0.45600000000000002</v>
      </c>
      <c r="AG21" s="101">
        <v>0.45600000000000002</v>
      </c>
      <c r="AH21" s="101">
        <v>0.45500000000000002</v>
      </c>
      <c r="AI21" s="101">
        <v>0.47399999999999998</v>
      </c>
      <c r="AJ21" s="101">
        <v>0.47499999999999998</v>
      </c>
      <c r="AK21" s="101">
        <v>0.46700000000000003</v>
      </c>
      <c r="AL21" s="101">
        <v>0.51200000000000001</v>
      </c>
      <c r="AM21" s="101">
        <v>0.49017666500000001</v>
      </c>
      <c r="AN21" s="29">
        <v>0.51838646899999996</v>
      </c>
      <c r="AO21" s="161" t="s">
        <v>30</v>
      </c>
      <c r="AP21" s="21">
        <f>(AN21-T21)/T21</f>
        <v>0.48110419714285713</v>
      </c>
      <c r="AQ21" s="29"/>
      <c r="AR21" s="29"/>
      <c r="AS21" s="29"/>
      <c r="AT21" s="29"/>
      <c r="AU21" s="29"/>
      <c r="AV21" s="29"/>
      <c r="AW21" s="29"/>
      <c r="AX21" s="29"/>
      <c r="AY21" s="29"/>
      <c r="AZ21" s="29"/>
      <c r="BA21" s="29"/>
    </row>
    <row r="22" spans="2:53">
      <c r="B22" s="62" t="s">
        <v>54</v>
      </c>
      <c r="C22" s="101" t="s">
        <v>61</v>
      </c>
      <c r="D22" s="101" t="s">
        <v>61</v>
      </c>
      <c r="E22" s="101" t="s">
        <v>61</v>
      </c>
      <c r="F22" s="101" t="s">
        <v>61</v>
      </c>
      <c r="G22" s="101" t="s">
        <v>61</v>
      </c>
      <c r="H22" s="101" t="s">
        <v>61</v>
      </c>
      <c r="I22" s="101" t="s">
        <v>61</v>
      </c>
      <c r="J22" s="101" t="s">
        <v>61</v>
      </c>
      <c r="K22" s="101" t="s">
        <v>61</v>
      </c>
      <c r="L22" s="101" t="s">
        <v>61</v>
      </c>
      <c r="M22" s="101" t="s">
        <v>61</v>
      </c>
      <c r="N22" s="101" t="s">
        <v>61</v>
      </c>
      <c r="O22" s="101" t="s">
        <v>61</v>
      </c>
      <c r="P22" s="101" t="s">
        <v>61</v>
      </c>
      <c r="Q22" s="101" t="s">
        <v>61</v>
      </c>
      <c r="R22" s="101" t="s">
        <v>61</v>
      </c>
      <c r="S22" s="101" t="s">
        <v>61</v>
      </c>
      <c r="T22" s="101" t="s">
        <v>61</v>
      </c>
      <c r="U22" s="101" t="s">
        <v>61</v>
      </c>
      <c r="V22" s="101" t="s">
        <v>61</v>
      </c>
      <c r="W22" s="101" t="s">
        <v>61</v>
      </c>
      <c r="X22" s="101" t="s">
        <v>61</v>
      </c>
      <c r="Y22" s="101" t="s">
        <v>61</v>
      </c>
      <c r="Z22" s="101">
        <v>0.41799999999999998</v>
      </c>
      <c r="AA22" s="101">
        <v>0.42099999999999999</v>
      </c>
      <c r="AB22" s="101">
        <v>0.40699999999999997</v>
      </c>
      <c r="AC22" s="101">
        <v>0.40200000000000002</v>
      </c>
      <c r="AD22" s="101">
        <v>0.40899999999999997</v>
      </c>
      <c r="AE22" s="101">
        <v>0.45400000000000001</v>
      </c>
      <c r="AF22" s="101">
        <v>0.41599999999999998</v>
      </c>
      <c r="AG22" s="101">
        <v>0.40699999999999997</v>
      </c>
      <c r="AH22" s="101">
        <v>0.38</v>
      </c>
      <c r="AI22" s="101">
        <v>0.35599999999999998</v>
      </c>
      <c r="AJ22" s="101">
        <v>0.38900000000000001</v>
      </c>
      <c r="AK22" s="101">
        <v>0.435</v>
      </c>
      <c r="AL22" s="101">
        <v>0.35</v>
      </c>
      <c r="AM22" s="101">
        <v>0.360694925</v>
      </c>
      <c r="AN22" s="29">
        <v>0.370299561</v>
      </c>
      <c r="AO22" s="161" t="s">
        <v>54</v>
      </c>
      <c r="AP22" s="21">
        <f>(AN22-Z22)/Z22</f>
        <v>-0.11411588277511958</v>
      </c>
      <c r="AQ22" s="29"/>
      <c r="AR22" s="29"/>
      <c r="AS22" s="29"/>
      <c r="AT22" s="29"/>
      <c r="AU22" s="29"/>
      <c r="AV22" s="29"/>
      <c r="AW22" s="29"/>
      <c r="AX22" s="29"/>
      <c r="AY22" s="29"/>
      <c r="AZ22" s="29"/>
      <c r="BA22" s="29"/>
    </row>
    <row r="23" spans="2:53">
      <c r="C23" s="30"/>
      <c r="D23" s="62"/>
      <c r="G23" s="30"/>
      <c r="H23" s="62"/>
      <c r="L23" s="30"/>
      <c r="M23" s="62"/>
    </row>
    <row r="24" spans="2:53">
      <c r="C24" s="30"/>
      <c r="D24" s="62"/>
      <c r="G24" s="30"/>
      <c r="H24" s="62"/>
      <c r="L24" s="30"/>
      <c r="M24" s="62"/>
    </row>
    <row r="25" spans="2:53">
      <c r="C25" s="30"/>
      <c r="D25" s="62"/>
      <c r="G25" s="30"/>
      <c r="H25" s="62"/>
      <c r="L25" s="30"/>
      <c r="M25" s="62"/>
    </row>
    <row r="26" spans="2:53">
      <c r="C26" s="30"/>
      <c r="D26" s="62"/>
      <c r="G26" s="30"/>
      <c r="H26" s="62"/>
      <c r="L26" s="30"/>
      <c r="M26" s="62"/>
    </row>
    <row r="27" spans="2:53">
      <c r="C27" s="30"/>
      <c r="D27" s="62"/>
      <c r="G27" s="30"/>
      <c r="H27" s="62"/>
      <c r="L27" s="30"/>
      <c r="M27" s="62"/>
    </row>
    <row r="28" spans="2:53">
      <c r="C28" s="30"/>
      <c r="D28" s="62"/>
      <c r="G28" s="30"/>
      <c r="H28" s="62"/>
      <c r="L28" s="30"/>
      <c r="M28" s="62"/>
    </row>
    <row r="29" spans="2:53">
      <c r="C29" s="30"/>
      <c r="D29" s="62"/>
      <c r="G29" s="30"/>
      <c r="H29" s="62"/>
      <c r="L29" s="30"/>
      <c r="M29" s="62"/>
    </row>
    <row r="30" spans="2:53">
      <c r="C30" s="30"/>
      <c r="D30" s="62"/>
      <c r="G30" s="30"/>
      <c r="H30" s="62"/>
      <c r="L30" s="30"/>
      <c r="M30" s="62"/>
    </row>
    <row r="31" spans="2:53">
      <c r="C31" s="30"/>
      <c r="D31" s="62"/>
      <c r="G31" s="30"/>
      <c r="H31" s="62"/>
      <c r="L31" s="30"/>
      <c r="M31" s="62"/>
    </row>
    <row r="32" spans="2:53">
      <c r="C32" s="30"/>
      <c r="D32" s="62"/>
      <c r="G32" s="30"/>
      <c r="H32" s="62"/>
      <c r="L32" s="30"/>
      <c r="M32" s="62"/>
    </row>
    <row r="33" spans="3:13">
      <c r="C33" s="30"/>
      <c r="D33" s="62"/>
      <c r="G33" s="30"/>
      <c r="H33" s="62"/>
      <c r="L33" s="30"/>
      <c r="M33" s="62"/>
    </row>
    <row r="34" spans="3:13">
      <c r="C34" s="30"/>
      <c r="D34" s="62"/>
      <c r="G34" s="30"/>
      <c r="H34" s="62"/>
      <c r="L34" s="30"/>
      <c r="M34" s="62"/>
    </row>
    <row r="35" spans="3:13">
      <c r="C35" s="30"/>
      <c r="D35" s="62"/>
      <c r="G35" s="30"/>
      <c r="H35" s="62"/>
      <c r="L35" s="30"/>
      <c r="M35" s="62"/>
    </row>
    <row r="36" spans="3:13">
      <c r="C36" s="30"/>
      <c r="D36" s="62"/>
      <c r="G36" s="30"/>
      <c r="H36" s="62"/>
      <c r="L36" s="30"/>
      <c r="M36" s="62"/>
    </row>
    <row r="37" spans="3:13">
      <c r="C37" s="30"/>
      <c r="D37" s="62"/>
      <c r="G37" s="30"/>
      <c r="H37" s="62"/>
      <c r="L37" s="30"/>
      <c r="M37" s="62"/>
    </row>
    <row r="38" spans="3:13">
      <c r="C38" s="30"/>
      <c r="D38" s="62"/>
      <c r="G38" s="30"/>
      <c r="H38" s="62"/>
      <c r="L38" s="30"/>
      <c r="M38" s="62"/>
    </row>
    <row r="39" spans="3:13">
      <c r="C39" s="30"/>
      <c r="D39" s="62"/>
      <c r="G39" s="30"/>
      <c r="H39" s="62"/>
      <c r="L39" s="30"/>
      <c r="M39" s="62"/>
    </row>
    <row r="40" spans="3:13">
      <c r="C40" s="30"/>
      <c r="D40" s="62"/>
      <c r="G40" s="30"/>
      <c r="H40" s="62"/>
      <c r="L40" s="30"/>
      <c r="M40" s="62"/>
    </row>
    <row r="41" spans="3:13">
      <c r="C41" s="30"/>
      <c r="D41" s="62"/>
      <c r="G41" s="30"/>
      <c r="H41" s="62"/>
      <c r="L41" s="30"/>
      <c r="M41" s="62"/>
    </row>
    <row r="42" spans="3:13">
      <c r="C42" s="30"/>
      <c r="D42" s="62"/>
      <c r="G42" s="30"/>
      <c r="H42" s="62"/>
      <c r="L42" s="30"/>
      <c r="M42" s="62"/>
    </row>
    <row r="43" spans="3:13">
      <c r="C43" s="30"/>
      <c r="D43" s="62"/>
      <c r="G43" s="30"/>
      <c r="H43" s="62"/>
      <c r="L43" s="30"/>
      <c r="M43" s="62"/>
    </row>
    <row r="44" spans="3:13">
      <c r="C44" s="30"/>
      <c r="D44" s="62"/>
      <c r="G44" s="30"/>
      <c r="H44" s="62"/>
      <c r="L44" s="30"/>
      <c r="M44" s="62"/>
    </row>
    <row r="45" spans="3:13">
      <c r="C45" s="30"/>
      <c r="D45" s="62"/>
      <c r="G45" s="30"/>
      <c r="H45" s="62"/>
      <c r="L45" s="30"/>
      <c r="M45" s="62"/>
    </row>
    <row r="46" spans="3:13">
      <c r="C46" s="30"/>
      <c r="D46" s="62"/>
      <c r="G46" s="30"/>
      <c r="H46" s="62"/>
      <c r="L46" s="30"/>
      <c r="M46" s="62"/>
    </row>
    <row r="47" spans="3:13">
      <c r="C47" s="30"/>
      <c r="D47" s="62"/>
      <c r="G47" s="30"/>
      <c r="H47" s="62"/>
      <c r="L47" s="30"/>
      <c r="M47" s="62"/>
    </row>
    <row r="48" spans="3:13">
      <c r="C48" s="30"/>
      <c r="D48" s="62"/>
      <c r="G48" s="30"/>
      <c r="H48" s="62"/>
      <c r="L48" s="30"/>
      <c r="M48" s="62"/>
    </row>
    <row r="49" spans="3:13">
      <c r="C49" s="30"/>
      <c r="D49" s="62"/>
      <c r="G49" s="30"/>
      <c r="H49" s="62"/>
      <c r="L49" s="30"/>
      <c r="M49" s="62"/>
    </row>
    <row r="50" spans="3:13">
      <c r="C50" s="30"/>
      <c r="D50" s="62"/>
      <c r="G50" s="30"/>
      <c r="H50" s="62"/>
      <c r="L50" s="30"/>
      <c r="M50" s="62"/>
    </row>
    <row r="51" spans="3:13">
      <c r="C51" s="30"/>
      <c r="D51" s="62"/>
      <c r="G51" s="30"/>
      <c r="H51" s="62"/>
      <c r="L51" s="30"/>
      <c r="M51" s="62"/>
    </row>
    <row r="52" spans="3:13">
      <c r="C52" s="30"/>
      <c r="D52" s="62"/>
      <c r="G52" s="30"/>
      <c r="H52" s="62"/>
      <c r="L52" s="30"/>
      <c r="M52" s="62"/>
    </row>
    <row r="53" spans="3:13">
      <c r="C53" s="30"/>
      <c r="D53" s="62"/>
      <c r="G53" s="30"/>
      <c r="H53" s="62"/>
      <c r="L53" s="30"/>
      <c r="M53" s="62"/>
    </row>
    <row r="54" spans="3:13">
      <c r="C54" s="30"/>
      <c r="D54" s="62"/>
      <c r="G54" s="30"/>
      <c r="H54" s="62"/>
      <c r="L54" s="30"/>
      <c r="M54" s="62"/>
    </row>
    <row r="55" spans="3:13">
      <c r="C55" s="30"/>
      <c r="D55" s="62"/>
      <c r="G55" s="30"/>
      <c r="H55" s="62"/>
      <c r="L55" s="30"/>
      <c r="M55" s="62"/>
    </row>
    <row r="56" spans="3:13">
      <c r="C56" s="30"/>
      <c r="D56" s="62"/>
      <c r="G56" s="30"/>
      <c r="H56" s="62"/>
      <c r="L56" s="30"/>
      <c r="M56" s="62"/>
    </row>
    <row r="57" spans="3:13">
      <c r="C57" s="30"/>
      <c r="D57" s="62"/>
      <c r="G57" s="30"/>
      <c r="H57" s="62"/>
      <c r="L57" s="30"/>
      <c r="M57" s="62"/>
    </row>
    <row r="58" spans="3:13">
      <c r="C58" s="30"/>
      <c r="D58" s="62"/>
      <c r="G58" s="30"/>
      <c r="H58" s="62"/>
      <c r="L58" s="30"/>
      <c r="M58" s="62"/>
    </row>
    <row r="59" spans="3:13">
      <c r="C59" s="30"/>
      <c r="D59" s="62"/>
      <c r="G59" s="30"/>
      <c r="H59" s="62"/>
      <c r="L59" s="30"/>
      <c r="M59" s="62"/>
    </row>
    <row r="60" spans="3:13">
      <c r="C60" s="30"/>
      <c r="D60" s="62"/>
      <c r="G60" s="30"/>
      <c r="H60" s="62"/>
      <c r="L60" s="30"/>
      <c r="M60" s="62"/>
    </row>
    <row r="61" spans="3:13">
      <c r="C61" s="30"/>
      <c r="D61" s="62"/>
      <c r="G61" s="30"/>
      <c r="H61" s="62"/>
      <c r="L61" s="30"/>
      <c r="M61" s="62"/>
    </row>
    <row r="62" spans="3:13">
      <c r="C62" s="30"/>
      <c r="D62" s="62"/>
      <c r="G62" s="30"/>
      <c r="H62" s="62"/>
      <c r="L62" s="30"/>
      <c r="M62" s="62"/>
    </row>
    <row r="63" spans="3:13">
      <c r="C63" s="30"/>
      <c r="D63" s="62"/>
      <c r="G63" s="30"/>
      <c r="H63" s="62"/>
      <c r="L63" s="30"/>
      <c r="M63" s="62"/>
    </row>
    <row r="64" spans="3:13">
      <c r="C64" s="30"/>
      <c r="D64" s="62"/>
      <c r="G64" s="30"/>
      <c r="H64" s="62"/>
      <c r="L64" s="30"/>
      <c r="M64" s="62"/>
    </row>
    <row r="65" spans="3:13">
      <c r="C65" s="30"/>
      <c r="D65" s="62"/>
      <c r="G65" s="30"/>
      <c r="H65" s="62"/>
      <c r="L65" s="30"/>
      <c r="M65" s="62"/>
    </row>
    <row r="66" spans="3:13">
      <c r="C66" s="30"/>
      <c r="D66" s="62"/>
      <c r="G66" s="30"/>
      <c r="H66" s="62"/>
      <c r="L66" s="30"/>
      <c r="M66" s="62"/>
    </row>
    <row r="67" spans="3:13">
      <c r="C67" s="30"/>
      <c r="D67" s="62"/>
      <c r="G67" s="30"/>
      <c r="H67" s="62"/>
      <c r="L67" s="30"/>
      <c r="M67" s="62"/>
    </row>
    <row r="68" spans="3:13">
      <c r="C68" s="30"/>
      <c r="D68" s="62"/>
      <c r="G68" s="30"/>
      <c r="H68" s="62"/>
      <c r="L68" s="30"/>
      <c r="M68" s="62"/>
    </row>
    <row r="69" spans="3:13">
      <c r="C69" s="30"/>
      <c r="D69" s="62"/>
      <c r="G69" s="30"/>
      <c r="H69" s="62"/>
      <c r="L69" s="30"/>
      <c r="M69" s="62"/>
    </row>
    <row r="70" spans="3:13">
      <c r="C70" s="30"/>
      <c r="D70" s="62"/>
      <c r="G70" s="30"/>
      <c r="H70" s="62"/>
      <c r="L70" s="30"/>
      <c r="M70" s="62"/>
    </row>
    <row r="71" spans="3:13">
      <c r="C71" s="30"/>
      <c r="D71" s="62"/>
      <c r="G71" s="30"/>
      <c r="H71" s="62"/>
      <c r="L71" s="30"/>
      <c r="M71" s="62"/>
    </row>
    <row r="72" spans="3:13">
      <c r="C72" s="30"/>
      <c r="D72" s="62"/>
      <c r="G72" s="30"/>
      <c r="H72" s="62"/>
      <c r="L72" s="30"/>
      <c r="M72" s="62"/>
    </row>
    <row r="73" spans="3:13">
      <c r="C73" s="30"/>
      <c r="D73" s="62"/>
      <c r="G73" s="30"/>
      <c r="H73" s="62"/>
      <c r="L73" s="30"/>
      <c r="M73" s="62"/>
    </row>
    <row r="74" spans="3:13">
      <c r="C74" s="30"/>
      <c r="D74" s="62"/>
      <c r="G74" s="30"/>
      <c r="H74" s="62"/>
      <c r="L74" s="30"/>
      <c r="M74" s="62"/>
    </row>
    <row r="75" spans="3:13">
      <c r="C75" s="30"/>
      <c r="D75" s="62"/>
      <c r="G75" s="30"/>
      <c r="H75" s="62"/>
      <c r="L75" s="30"/>
      <c r="M75" s="62"/>
    </row>
    <row r="76" spans="3:13">
      <c r="C76" s="30"/>
      <c r="D76" s="62"/>
      <c r="G76" s="30"/>
      <c r="H76" s="62"/>
      <c r="L76" s="30"/>
      <c r="M76" s="62"/>
    </row>
    <row r="77" spans="3:13">
      <c r="C77" s="30"/>
      <c r="D77" s="62"/>
      <c r="G77" s="30"/>
      <c r="H77" s="62"/>
      <c r="L77" s="30"/>
      <c r="M77" s="62"/>
    </row>
    <row r="78" spans="3:13">
      <c r="C78" s="30"/>
      <c r="D78" s="62"/>
      <c r="G78" s="30"/>
      <c r="H78" s="62"/>
      <c r="L78" s="30"/>
      <c r="M78" s="62"/>
    </row>
    <row r="79" spans="3:13">
      <c r="C79" s="30"/>
      <c r="D79" s="62"/>
      <c r="G79" s="30"/>
      <c r="H79" s="62"/>
      <c r="L79" s="30"/>
      <c r="M79" s="62"/>
    </row>
    <row r="80" spans="3:13">
      <c r="C80" s="30"/>
      <c r="D80" s="62"/>
      <c r="G80" s="30"/>
      <c r="H80" s="62"/>
      <c r="L80" s="30"/>
      <c r="M80" s="62"/>
    </row>
    <row r="81" spans="3:13">
      <c r="C81" s="30"/>
      <c r="D81" s="62"/>
      <c r="G81" s="30"/>
      <c r="H81" s="62"/>
      <c r="L81" s="30"/>
      <c r="M81" s="62"/>
    </row>
    <row r="82" spans="3:13">
      <c r="C82" s="30"/>
      <c r="D82" s="62"/>
      <c r="G82" s="30"/>
      <c r="H82" s="62"/>
      <c r="L82" s="30"/>
      <c r="M82" s="62"/>
    </row>
    <row r="83" spans="3:13">
      <c r="C83" s="30"/>
      <c r="D83" s="62"/>
      <c r="G83" s="30"/>
      <c r="H83" s="62"/>
      <c r="L83" s="30"/>
      <c r="M83" s="62"/>
    </row>
    <row r="84" spans="3:13">
      <c r="C84" s="30"/>
      <c r="D84" s="62"/>
      <c r="G84" s="30"/>
      <c r="H84" s="62"/>
      <c r="L84" s="30"/>
      <c r="M84" s="62"/>
    </row>
    <row r="85" spans="3:13">
      <c r="C85" s="30"/>
      <c r="D85" s="62"/>
      <c r="G85" s="30"/>
      <c r="H85" s="62"/>
      <c r="L85" s="30"/>
      <c r="M85" s="62"/>
    </row>
    <row r="86" spans="3:13">
      <c r="C86" s="30"/>
      <c r="D86" s="62"/>
      <c r="G86" s="30"/>
      <c r="H86" s="62"/>
      <c r="L86" s="30"/>
      <c r="M86" s="62"/>
    </row>
    <row r="87" spans="3:13">
      <c r="C87" s="30"/>
      <c r="D87" s="62"/>
      <c r="G87" s="30"/>
      <c r="H87" s="62"/>
      <c r="L87" s="30"/>
      <c r="M87" s="62"/>
    </row>
    <row r="88" spans="3:13">
      <c r="C88" s="30"/>
      <c r="D88" s="62"/>
      <c r="G88" s="30"/>
      <c r="H88" s="62"/>
      <c r="L88" s="30"/>
      <c r="M88" s="62"/>
    </row>
    <row r="89" spans="3:13">
      <c r="C89" s="30"/>
      <c r="D89" s="62"/>
      <c r="G89" s="30"/>
      <c r="H89" s="62"/>
      <c r="L89" s="30"/>
      <c r="M89" s="62"/>
    </row>
    <row r="90" spans="3:13">
      <c r="C90" s="30"/>
      <c r="D90" s="62"/>
      <c r="G90" s="30"/>
      <c r="H90" s="62"/>
      <c r="L90" s="30"/>
      <c r="M90" s="62"/>
    </row>
    <row r="91" spans="3:13">
      <c r="C91" s="30"/>
      <c r="D91" s="62"/>
      <c r="G91" s="30"/>
      <c r="H91" s="62"/>
      <c r="L91" s="30"/>
      <c r="M91" s="62"/>
    </row>
    <row r="92" spans="3:13">
      <c r="C92" s="30"/>
      <c r="D92" s="62"/>
      <c r="G92" s="30"/>
      <c r="H92" s="62"/>
      <c r="L92" s="30"/>
      <c r="M92" s="62"/>
    </row>
    <row r="93" spans="3:13">
      <c r="C93" s="30"/>
      <c r="D93" s="62"/>
      <c r="G93" s="30"/>
      <c r="H93" s="62"/>
      <c r="L93" s="30"/>
      <c r="M93" s="62"/>
    </row>
    <row r="94" spans="3:13">
      <c r="C94" s="30"/>
      <c r="D94" s="62"/>
      <c r="G94" s="30"/>
      <c r="H94" s="62"/>
      <c r="L94" s="30"/>
      <c r="M94" s="62"/>
    </row>
    <row r="95" spans="3:13">
      <c r="C95" s="30"/>
      <c r="D95" s="62"/>
      <c r="G95" s="30"/>
      <c r="H95" s="62"/>
      <c r="L95" s="30"/>
      <c r="M95" s="62"/>
    </row>
    <row r="96" spans="3:13">
      <c r="C96" s="30"/>
      <c r="D96" s="62"/>
      <c r="G96" s="30"/>
      <c r="H96" s="62"/>
      <c r="L96" s="30"/>
      <c r="M96" s="62"/>
    </row>
    <row r="97" spans="3:13">
      <c r="C97" s="30"/>
      <c r="D97" s="62"/>
      <c r="G97" s="30"/>
      <c r="H97" s="62"/>
      <c r="L97" s="30"/>
      <c r="M97" s="62"/>
    </row>
    <row r="98" spans="3:13">
      <c r="C98" s="30"/>
      <c r="D98" s="62"/>
      <c r="G98" s="30"/>
      <c r="H98" s="62"/>
      <c r="L98" s="30"/>
      <c r="M98" s="62"/>
    </row>
    <row r="99" spans="3:13">
      <c r="C99" s="30"/>
      <c r="D99" s="62"/>
      <c r="G99" s="30"/>
      <c r="H99" s="62"/>
      <c r="L99" s="30"/>
      <c r="M99" s="62"/>
    </row>
    <row r="100" spans="3:13">
      <c r="C100" s="30"/>
      <c r="D100" s="62"/>
      <c r="G100" s="30"/>
      <c r="H100" s="62"/>
      <c r="L100" s="30"/>
      <c r="M100" s="62"/>
    </row>
    <row r="101" spans="3:13">
      <c r="C101" s="30"/>
      <c r="D101" s="62"/>
      <c r="G101" s="30"/>
      <c r="H101" s="62"/>
    </row>
    <row r="102" spans="3:13">
      <c r="C102" s="30"/>
      <c r="D102" s="62"/>
      <c r="G102" s="30"/>
      <c r="H102" s="62"/>
    </row>
    <row r="103" spans="3:13">
      <c r="C103" s="30"/>
      <c r="D103" s="62"/>
      <c r="G103" s="30"/>
      <c r="H103" s="62"/>
    </row>
    <row r="104" spans="3:13">
      <c r="C104" s="30"/>
      <c r="D104" s="62"/>
      <c r="G104" s="30"/>
      <c r="H104" s="62"/>
    </row>
    <row r="105" spans="3:13">
      <c r="C105" s="30"/>
      <c r="D105" s="62"/>
      <c r="G105" s="30"/>
      <c r="H105" s="62"/>
    </row>
    <row r="106" spans="3:13">
      <c r="C106" s="30"/>
      <c r="D106" s="62"/>
      <c r="G106" s="30"/>
      <c r="H106" s="62"/>
    </row>
    <row r="107" spans="3:13">
      <c r="C107" s="30"/>
      <c r="D107" s="62"/>
      <c r="G107" s="30"/>
      <c r="H107" s="62"/>
    </row>
    <row r="108" spans="3:13">
      <c r="C108" s="30"/>
      <c r="D108" s="62"/>
      <c r="G108" s="30"/>
      <c r="H108" s="62"/>
    </row>
    <row r="109" spans="3:13">
      <c r="C109" s="30"/>
      <c r="D109" s="62"/>
      <c r="G109" s="30"/>
      <c r="H109" s="62"/>
    </row>
    <row r="110" spans="3:13">
      <c r="C110" s="30"/>
      <c r="D110" s="62"/>
      <c r="G110" s="30"/>
      <c r="H110" s="62"/>
    </row>
    <row r="111" spans="3:13">
      <c r="C111" s="30"/>
      <c r="D111" s="62"/>
      <c r="G111" s="30"/>
      <c r="H111" s="62"/>
    </row>
    <row r="112" spans="3:13">
      <c r="C112" s="30"/>
      <c r="D112" s="62"/>
      <c r="G112" s="30"/>
      <c r="H112" s="62"/>
    </row>
    <row r="113" spans="3:8">
      <c r="C113" s="30"/>
      <c r="D113" s="62"/>
      <c r="G113" s="30"/>
      <c r="H113" s="62"/>
    </row>
    <row r="114" spans="3:8">
      <c r="C114" s="30"/>
      <c r="D114" s="62"/>
      <c r="G114" s="30"/>
      <c r="H114" s="62"/>
    </row>
    <row r="115" spans="3:8">
      <c r="C115" s="30"/>
      <c r="D115" s="62"/>
      <c r="G115" s="30"/>
      <c r="H115" s="62"/>
    </row>
    <row r="116" spans="3:8">
      <c r="C116" s="30"/>
      <c r="D116" s="62"/>
      <c r="G116" s="30"/>
      <c r="H116" s="62"/>
    </row>
    <row r="117" spans="3:8">
      <c r="C117" s="30"/>
      <c r="D117" s="62"/>
      <c r="G117" s="30"/>
      <c r="H117" s="62"/>
    </row>
    <row r="118" spans="3:8">
      <c r="C118" s="30"/>
      <c r="D118" s="62"/>
    </row>
    <row r="119" spans="3:8">
      <c r="C119" s="30"/>
      <c r="D119" s="62"/>
    </row>
    <row r="120" spans="3:8">
      <c r="C120" s="30"/>
      <c r="D120" s="62"/>
    </row>
    <row r="121" spans="3:8">
      <c r="C121" s="30"/>
      <c r="D121" s="62"/>
    </row>
    <row r="122" spans="3:8">
      <c r="C122" s="30"/>
      <c r="D122" s="62"/>
    </row>
    <row r="123" spans="3:8">
      <c r="C123" s="30"/>
      <c r="D123" s="62"/>
    </row>
    <row r="124" spans="3:8">
      <c r="C124" s="30"/>
      <c r="D124" s="62"/>
    </row>
    <row r="125" spans="3:8">
      <c r="C125" s="30"/>
      <c r="D125" s="62"/>
    </row>
    <row r="126" spans="3:8">
      <c r="C126" s="30"/>
      <c r="D126" s="6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EAEF-FF2E-4669-9148-75EFF3221F78}">
  <sheetPr>
    <tabColor theme="0" tint="-0.249977111117893"/>
  </sheetPr>
  <dimension ref="A1:W242"/>
  <sheetViews>
    <sheetView showGridLines="0" zoomScale="80" zoomScaleNormal="80" workbookViewId="0">
      <selection activeCell="A2" sqref="A2"/>
    </sheetView>
  </sheetViews>
  <sheetFormatPr baseColWidth="10" defaultColWidth="9.1640625" defaultRowHeight="15"/>
  <cols>
    <col min="2" max="2" width="11.33203125" customWidth="1"/>
    <col min="4" max="5" width="11.33203125" customWidth="1"/>
  </cols>
  <sheetData>
    <row r="1" spans="1:23">
      <c r="A1" s="30" t="s">
        <v>494</v>
      </c>
    </row>
    <row r="4" spans="1:23" ht="16">
      <c r="B4" s="98" t="s">
        <v>23</v>
      </c>
    </row>
    <row r="5" spans="1:23" ht="16">
      <c r="B5" s="98" t="s">
        <v>45</v>
      </c>
      <c r="C5" s="98"/>
    </row>
    <row r="7" spans="1:23" ht="32">
      <c r="B7" s="73" t="s">
        <v>50</v>
      </c>
      <c r="C7" s="73" t="s">
        <v>27</v>
      </c>
      <c r="D7" s="73" t="s">
        <v>21</v>
      </c>
      <c r="E7" s="73"/>
      <c r="G7" s="181"/>
      <c r="H7" s="107"/>
      <c r="I7" s="107"/>
      <c r="J7" s="107"/>
    </row>
    <row r="8" spans="1:23">
      <c r="B8" t="s">
        <v>470</v>
      </c>
      <c r="C8" s="65">
        <v>2012</v>
      </c>
      <c r="D8" s="182">
        <v>0.41276989200000003</v>
      </c>
      <c r="E8" s="77"/>
      <c r="G8" s="181"/>
      <c r="H8" s="107"/>
      <c r="I8" s="107"/>
      <c r="J8" s="183"/>
    </row>
    <row r="9" spans="1:23">
      <c r="B9" t="s">
        <v>470</v>
      </c>
      <c r="C9" s="65">
        <v>2013</v>
      </c>
      <c r="D9" s="182">
        <v>0.43021284999999998</v>
      </c>
      <c r="E9" s="77"/>
      <c r="G9" s="181"/>
      <c r="H9" s="107"/>
      <c r="I9" s="107"/>
      <c r="J9" s="183"/>
      <c r="W9" s="77"/>
    </row>
    <row r="10" spans="1:23">
      <c r="B10" t="s">
        <v>470</v>
      </c>
      <c r="C10" s="65">
        <v>2014</v>
      </c>
      <c r="D10" s="182">
        <v>0.44114462500000001</v>
      </c>
      <c r="E10" s="77"/>
      <c r="G10" s="181"/>
      <c r="H10" s="107"/>
      <c r="I10" s="107"/>
      <c r="J10" s="183"/>
      <c r="W10" s="77"/>
    </row>
    <row r="11" spans="1:23">
      <c r="B11" t="s">
        <v>470</v>
      </c>
      <c r="C11" s="65">
        <v>2015</v>
      </c>
      <c r="D11" s="182">
        <v>0.44210599099999998</v>
      </c>
      <c r="E11" s="77"/>
      <c r="G11" s="181"/>
      <c r="I11" s="65"/>
      <c r="J11" s="182"/>
      <c r="K11" s="61"/>
      <c r="W11" s="77"/>
    </row>
    <row r="12" spans="1:23">
      <c r="B12" t="s">
        <v>470</v>
      </c>
      <c r="C12" s="65">
        <v>2017</v>
      </c>
      <c r="D12" s="182">
        <v>0.42694100000000001</v>
      </c>
      <c r="E12" s="77"/>
      <c r="G12" s="181"/>
      <c r="I12" s="65"/>
      <c r="J12" s="182"/>
      <c r="K12" s="61"/>
      <c r="W12" s="77"/>
    </row>
    <row r="13" spans="1:23">
      <c r="B13" t="s">
        <v>470</v>
      </c>
      <c r="C13" s="65">
        <v>2018</v>
      </c>
      <c r="D13" s="182">
        <v>0.49283992300000001</v>
      </c>
      <c r="E13" s="77"/>
      <c r="G13" s="181"/>
      <c r="I13" s="65"/>
      <c r="J13" s="182"/>
      <c r="K13" s="61"/>
      <c r="W13" s="77"/>
    </row>
    <row r="14" spans="1:23">
      <c r="B14" t="s">
        <v>470</v>
      </c>
      <c r="C14" s="65">
        <v>2019</v>
      </c>
      <c r="D14" s="182">
        <v>0.482531086</v>
      </c>
      <c r="E14" s="77"/>
      <c r="G14" s="181"/>
      <c r="I14" s="65"/>
      <c r="J14" s="182"/>
      <c r="K14" s="61"/>
      <c r="W14" s="77"/>
    </row>
    <row r="15" spans="1:23">
      <c r="B15" t="s">
        <v>470</v>
      </c>
      <c r="C15" s="65">
        <v>2020</v>
      </c>
      <c r="D15" s="182">
        <v>0.47662047099999999</v>
      </c>
      <c r="E15" s="77"/>
      <c r="G15" s="181"/>
      <c r="I15" s="65"/>
      <c r="J15" s="182"/>
      <c r="K15" s="61"/>
      <c r="W15" s="77"/>
    </row>
    <row r="16" spans="1:23">
      <c r="B16" t="s">
        <v>470</v>
      </c>
      <c r="C16" s="65">
        <v>2021</v>
      </c>
      <c r="D16" s="182">
        <v>0.49619879900000002</v>
      </c>
      <c r="E16" s="77"/>
      <c r="G16" s="181"/>
      <c r="I16" s="65"/>
      <c r="J16" s="182"/>
      <c r="K16" s="61"/>
      <c r="W16" s="77"/>
    </row>
    <row r="17" spans="2:23">
      <c r="B17" t="s">
        <v>333</v>
      </c>
      <c r="C17" s="65">
        <v>2010</v>
      </c>
      <c r="D17" s="182">
        <v>0.34079732200000001</v>
      </c>
      <c r="E17" s="77"/>
      <c r="G17" s="181"/>
      <c r="I17" s="65"/>
      <c r="J17" s="182"/>
      <c r="K17" s="61"/>
      <c r="W17" s="77"/>
    </row>
    <row r="18" spans="2:23">
      <c r="B18" t="s">
        <v>333</v>
      </c>
      <c r="C18" s="65">
        <v>2011</v>
      </c>
      <c r="D18" s="182">
        <v>0.40247730100000001</v>
      </c>
      <c r="E18" s="77"/>
      <c r="G18" s="181"/>
      <c r="I18" s="65"/>
      <c r="J18" s="182"/>
      <c r="K18" s="61"/>
      <c r="W18" s="77"/>
    </row>
    <row r="19" spans="2:23">
      <c r="B19" t="s">
        <v>333</v>
      </c>
      <c r="C19" s="65">
        <v>2012</v>
      </c>
      <c r="D19" s="182">
        <v>0.345020522</v>
      </c>
      <c r="E19" s="77"/>
      <c r="G19" s="181"/>
      <c r="I19" s="65"/>
      <c r="J19" s="182"/>
      <c r="K19" s="61"/>
      <c r="W19" s="77"/>
    </row>
    <row r="20" spans="2:23">
      <c r="B20" t="s">
        <v>333</v>
      </c>
      <c r="C20" s="65">
        <v>2013</v>
      </c>
      <c r="D20" s="182">
        <v>0.32386318800000002</v>
      </c>
      <c r="E20" s="77"/>
      <c r="G20" s="181"/>
      <c r="I20" s="65"/>
      <c r="J20" s="182"/>
      <c r="K20" s="61"/>
      <c r="W20" s="77"/>
    </row>
    <row r="21" spans="2:23">
      <c r="B21" t="s">
        <v>333</v>
      </c>
      <c r="C21" s="65">
        <v>2014</v>
      </c>
      <c r="D21" s="182">
        <v>0.33749025300000002</v>
      </c>
      <c r="E21" s="77"/>
      <c r="G21" s="181"/>
      <c r="I21" s="65"/>
      <c r="J21" s="182"/>
      <c r="K21" s="61"/>
      <c r="W21" s="77"/>
    </row>
    <row r="22" spans="2:23">
      <c r="B22" t="s">
        <v>333</v>
      </c>
      <c r="C22" s="65">
        <v>2015</v>
      </c>
      <c r="D22" s="182">
        <v>0.35765677000000001</v>
      </c>
      <c r="E22" s="77"/>
      <c r="G22" s="181"/>
      <c r="I22" s="65"/>
      <c r="J22" s="182"/>
      <c r="K22" s="61"/>
      <c r="W22" s="77"/>
    </row>
    <row r="23" spans="2:23">
      <c r="B23" t="s">
        <v>333</v>
      </c>
      <c r="C23" s="65">
        <v>2016</v>
      </c>
      <c r="D23" s="182">
        <v>0.34383556500000001</v>
      </c>
      <c r="E23" s="77"/>
      <c r="G23" s="181"/>
      <c r="I23" s="65"/>
      <c r="J23" s="182"/>
      <c r="K23" s="61"/>
      <c r="W23" s="77"/>
    </row>
    <row r="24" spans="2:23">
      <c r="B24" t="s">
        <v>333</v>
      </c>
      <c r="C24" s="65">
        <v>2017</v>
      </c>
      <c r="D24" s="182">
        <v>0.34437880999999998</v>
      </c>
      <c r="E24" s="77"/>
      <c r="G24" s="181"/>
      <c r="I24" s="65"/>
      <c r="J24" s="182"/>
      <c r="K24" s="61"/>
      <c r="W24" s="77"/>
    </row>
    <row r="25" spans="2:23">
      <c r="B25" t="s">
        <v>333</v>
      </c>
      <c r="C25" s="65">
        <v>2018</v>
      </c>
      <c r="D25" s="182">
        <v>0.37892494700000001</v>
      </c>
      <c r="E25" s="77"/>
      <c r="G25" s="181"/>
      <c r="I25" s="65"/>
      <c r="J25" s="182"/>
      <c r="K25" s="61"/>
      <c r="W25" s="77"/>
    </row>
    <row r="26" spans="2:23">
      <c r="B26" t="s">
        <v>333</v>
      </c>
      <c r="C26" s="65">
        <v>2019</v>
      </c>
      <c r="D26" s="182">
        <v>0.37629097900000003</v>
      </c>
      <c r="E26" s="77"/>
      <c r="G26" s="181"/>
      <c r="I26" s="65"/>
      <c r="J26" s="182"/>
      <c r="K26" s="61"/>
      <c r="W26" s="77"/>
    </row>
    <row r="27" spans="2:23">
      <c r="B27" t="s">
        <v>333</v>
      </c>
      <c r="C27" s="65">
        <v>2020</v>
      </c>
      <c r="D27" s="182">
        <v>0.34718199599999999</v>
      </c>
      <c r="E27" s="77"/>
      <c r="G27" s="181"/>
      <c r="I27" s="65"/>
      <c r="J27" s="182"/>
      <c r="K27" s="61"/>
      <c r="W27" s="77"/>
    </row>
    <row r="28" spans="2:23">
      <c r="B28" t="s">
        <v>333</v>
      </c>
      <c r="C28" s="65">
        <v>2021</v>
      </c>
      <c r="D28" s="182">
        <v>0.38948319100000001</v>
      </c>
      <c r="E28" s="77"/>
      <c r="G28" s="181"/>
      <c r="I28" s="65"/>
      <c r="J28" s="182"/>
      <c r="K28" s="61"/>
      <c r="W28" s="77"/>
    </row>
    <row r="29" spans="2:23">
      <c r="B29" t="s">
        <v>471</v>
      </c>
      <c r="C29" s="65">
        <v>2012</v>
      </c>
      <c r="D29" s="182">
        <v>0.24</v>
      </c>
      <c r="E29" s="77"/>
      <c r="G29" s="181"/>
      <c r="I29" s="65"/>
      <c r="J29" s="182"/>
      <c r="K29" s="61"/>
      <c r="W29" s="77"/>
    </row>
    <row r="30" spans="2:23">
      <c r="B30" t="s">
        <v>471</v>
      </c>
      <c r="C30" s="65">
        <v>2013</v>
      </c>
      <c r="D30" s="182">
        <v>0.18</v>
      </c>
      <c r="E30" s="77"/>
      <c r="G30" s="181"/>
      <c r="I30" s="65"/>
      <c r="J30" s="182"/>
      <c r="K30" s="61"/>
      <c r="W30" s="77"/>
    </row>
    <row r="31" spans="2:23">
      <c r="B31" t="s">
        <v>471</v>
      </c>
      <c r="C31" s="65">
        <v>2014</v>
      </c>
      <c r="D31" s="182">
        <v>0.24</v>
      </c>
      <c r="E31" s="77"/>
      <c r="G31" s="181"/>
      <c r="I31" s="65"/>
      <c r="J31" s="182"/>
      <c r="K31" s="61"/>
      <c r="W31" s="77"/>
    </row>
    <row r="32" spans="2:23">
      <c r="B32" t="s">
        <v>471</v>
      </c>
      <c r="C32" s="65">
        <v>2015</v>
      </c>
      <c r="D32" s="182">
        <v>0.25</v>
      </c>
      <c r="E32" s="77"/>
      <c r="G32" s="181"/>
      <c r="I32" s="65"/>
      <c r="J32" s="182"/>
      <c r="K32" s="61"/>
      <c r="W32" s="77"/>
    </row>
    <row r="33" spans="2:23">
      <c r="B33" t="s">
        <v>471</v>
      </c>
      <c r="C33" s="65">
        <v>2016</v>
      </c>
      <c r="D33" s="182">
        <v>0.274982632</v>
      </c>
      <c r="E33" s="77"/>
      <c r="G33" s="181"/>
      <c r="I33" s="65"/>
      <c r="J33" s="182"/>
      <c r="K33" s="61"/>
      <c r="W33" s="77"/>
    </row>
    <row r="34" spans="2:23">
      <c r="B34" t="s">
        <v>471</v>
      </c>
      <c r="C34" s="65">
        <v>2017</v>
      </c>
      <c r="D34" s="182">
        <v>0.25345576800000003</v>
      </c>
      <c r="E34" s="77"/>
      <c r="I34" s="65"/>
      <c r="J34" s="182"/>
      <c r="K34" s="61"/>
      <c r="W34" s="77"/>
    </row>
    <row r="35" spans="2:23">
      <c r="B35" t="s">
        <v>471</v>
      </c>
      <c r="C35" s="65">
        <v>2018</v>
      </c>
      <c r="D35" s="182">
        <v>0.27</v>
      </c>
      <c r="E35" s="77"/>
      <c r="F35" s="77"/>
      <c r="G35" s="77"/>
      <c r="I35" s="65"/>
      <c r="J35" s="182"/>
      <c r="K35" s="103"/>
      <c r="W35" s="77"/>
    </row>
    <row r="36" spans="2:23">
      <c r="B36" t="s">
        <v>472</v>
      </c>
      <c r="C36" s="65">
        <v>2011</v>
      </c>
      <c r="D36" s="182">
        <v>0.27948292699999999</v>
      </c>
      <c r="E36" s="77"/>
      <c r="F36" s="77"/>
      <c r="G36" s="77"/>
      <c r="I36" s="65"/>
      <c r="J36" s="182"/>
      <c r="K36" s="103"/>
      <c r="W36" s="77"/>
    </row>
    <row r="37" spans="2:23">
      <c r="B37" t="s">
        <v>472</v>
      </c>
      <c r="C37" s="65">
        <v>2012</v>
      </c>
      <c r="D37" s="182">
        <v>0.30246182599999999</v>
      </c>
      <c r="E37" s="77"/>
      <c r="F37" s="77"/>
      <c r="G37" s="77"/>
      <c r="I37" s="65"/>
      <c r="J37" s="182"/>
      <c r="K37" s="103"/>
      <c r="W37" s="77"/>
    </row>
    <row r="38" spans="2:23">
      <c r="B38" t="s">
        <v>472</v>
      </c>
      <c r="C38" s="65">
        <v>2013</v>
      </c>
      <c r="D38" s="182">
        <v>0.30264154300000001</v>
      </c>
      <c r="E38" s="77"/>
      <c r="F38" s="77"/>
      <c r="G38" s="77"/>
      <c r="I38" s="65"/>
      <c r="J38" s="182"/>
      <c r="K38" s="103"/>
      <c r="W38" s="77"/>
    </row>
    <row r="39" spans="2:23">
      <c r="B39" t="s">
        <v>472</v>
      </c>
      <c r="C39" s="65">
        <v>2014</v>
      </c>
      <c r="D39" s="182">
        <v>0.30974784500000002</v>
      </c>
      <c r="E39" s="77"/>
      <c r="F39" s="77"/>
      <c r="G39" s="77"/>
      <c r="I39" s="65"/>
      <c r="J39" s="182"/>
      <c r="K39" s="103"/>
      <c r="W39" s="77"/>
    </row>
    <row r="40" spans="2:23">
      <c r="B40" t="s">
        <v>472</v>
      </c>
      <c r="C40" s="65">
        <v>2015</v>
      </c>
      <c r="D40" s="182">
        <v>0.31760615199999997</v>
      </c>
      <c r="E40" s="77"/>
      <c r="F40" s="77"/>
      <c r="G40" s="77"/>
      <c r="I40" s="65"/>
      <c r="J40" s="182"/>
      <c r="K40" s="103"/>
      <c r="W40" s="77"/>
    </row>
    <row r="41" spans="2:23">
      <c r="B41" t="s">
        <v>472</v>
      </c>
      <c r="C41" s="65">
        <v>2016</v>
      </c>
      <c r="D41" s="182">
        <v>0.32776763199999998</v>
      </c>
      <c r="E41" s="77"/>
      <c r="F41" s="77"/>
      <c r="G41" s="77"/>
      <c r="I41" s="65"/>
      <c r="J41" s="182"/>
      <c r="K41" s="103"/>
      <c r="W41" s="77"/>
    </row>
    <row r="42" spans="2:23">
      <c r="B42" t="s">
        <v>472</v>
      </c>
      <c r="C42" s="65">
        <v>2017</v>
      </c>
      <c r="D42" s="182">
        <v>0.30621790199999999</v>
      </c>
      <c r="E42" s="77"/>
      <c r="F42" s="77"/>
      <c r="G42" s="77"/>
      <c r="I42" s="65"/>
      <c r="J42" s="182"/>
      <c r="K42" s="103"/>
      <c r="W42" s="77"/>
    </row>
    <row r="43" spans="2:23">
      <c r="B43" t="s">
        <v>472</v>
      </c>
      <c r="C43" s="65">
        <v>2018</v>
      </c>
      <c r="D43" s="182">
        <v>0.39500000000000002</v>
      </c>
      <c r="E43" s="77"/>
      <c r="F43" s="77"/>
      <c r="G43" s="77"/>
      <c r="I43" s="65"/>
      <c r="J43" s="182"/>
      <c r="K43" s="103"/>
      <c r="W43" s="77"/>
    </row>
    <row r="44" spans="2:23">
      <c r="B44" t="s">
        <v>472</v>
      </c>
      <c r="C44" s="65">
        <v>2019</v>
      </c>
      <c r="D44" s="182">
        <v>0.38453439499999997</v>
      </c>
      <c r="E44" s="77"/>
      <c r="F44" s="77"/>
      <c r="G44" s="77"/>
      <c r="I44" s="65"/>
      <c r="J44" s="182"/>
      <c r="K44" s="103"/>
      <c r="W44" s="77"/>
    </row>
    <row r="45" spans="2:23">
      <c r="B45" t="s">
        <v>472</v>
      </c>
      <c r="C45" s="65">
        <v>2020</v>
      </c>
      <c r="D45" s="182">
        <v>0.434086268</v>
      </c>
      <c r="E45" s="77"/>
      <c r="I45" s="65"/>
      <c r="J45" s="182"/>
      <c r="K45" s="61"/>
      <c r="W45" s="77"/>
    </row>
    <row r="46" spans="2:23">
      <c r="B46" t="s">
        <v>472</v>
      </c>
      <c r="C46" s="65">
        <v>2021</v>
      </c>
      <c r="D46" s="182">
        <v>0.42632417500000003</v>
      </c>
      <c r="E46" s="77"/>
      <c r="I46" s="65"/>
      <c r="J46" s="182"/>
      <c r="K46" s="61"/>
      <c r="W46" s="77"/>
    </row>
    <row r="47" spans="2:23">
      <c r="B47" t="s">
        <v>473</v>
      </c>
      <c r="C47" s="65">
        <v>2011</v>
      </c>
      <c r="D47" s="182">
        <v>0.32050000000000001</v>
      </c>
      <c r="I47" s="65"/>
      <c r="J47" s="182"/>
      <c r="K47" s="61"/>
    </row>
    <row r="48" spans="2:23">
      <c r="B48" t="s">
        <v>473</v>
      </c>
      <c r="C48" s="65">
        <v>2012</v>
      </c>
      <c r="D48" s="182">
        <v>0.32456800000000002</v>
      </c>
      <c r="I48" s="65"/>
      <c r="J48" s="182"/>
      <c r="K48" s="61"/>
    </row>
    <row r="49" spans="2:11">
      <c r="B49" t="s">
        <v>473</v>
      </c>
      <c r="C49" s="65">
        <v>2014</v>
      </c>
      <c r="D49" s="182">
        <v>0.47996694000000001</v>
      </c>
      <c r="I49" s="65"/>
      <c r="J49" s="182"/>
      <c r="K49" s="61"/>
    </row>
    <row r="50" spans="2:11">
      <c r="B50" t="s">
        <v>473</v>
      </c>
      <c r="C50" s="65">
        <v>2015</v>
      </c>
      <c r="D50" s="182">
        <v>0.49106166699999998</v>
      </c>
      <c r="I50" s="65"/>
      <c r="J50" s="182"/>
      <c r="K50" s="61"/>
    </row>
    <row r="51" spans="2:11">
      <c r="B51" t="s">
        <v>473</v>
      </c>
      <c r="C51" s="65">
        <v>2016</v>
      </c>
      <c r="D51" s="182">
        <v>0.4706999</v>
      </c>
      <c r="I51" s="65"/>
      <c r="J51" s="182"/>
      <c r="K51" s="61"/>
    </row>
    <row r="52" spans="2:11">
      <c r="B52" t="s">
        <v>473</v>
      </c>
      <c r="C52" s="65">
        <v>2017</v>
      </c>
      <c r="D52" s="182">
        <v>0.54359599999999997</v>
      </c>
      <c r="I52" s="65"/>
      <c r="J52" s="182"/>
      <c r="K52" s="61"/>
    </row>
    <row r="53" spans="2:11">
      <c r="B53" t="s">
        <v>474</v>
      </c>
      <c r="C53" s="65">
        <v>2011</v>
      </c>
      <c r="D53" s="182">
        <v>0.21</v>
      </c>
      <c r="I53" s="65"/>
      <c r="J53" s="182"/>
    </row>
    <row r="54" spans="2:11">
      <c r="B54" t="s">
        <v>474</v>
      </c>
      <c r="C54" s="65">
        <v>2012</v>
      </c>
      <c r="D54" s="182">
        <v>0.210705208</v>
      </c>
      <c r="I54" s="65"/>
      <c r="J54" s="182"/>
      <c r="K54" s="61"/>
    </row>
    <row r="55" spans="2:11">
      <c r="B55" t="s">
        <v>474</v>
      </c>
      <c r="C55" s="65">
        <v>2014</v>
      </c>
      <c r="D55" s="182">
        <v>0.21</v>
      </c>
      <c r="I55" s="65"/>
      <c r="J55" s="182"/>
      <c r="K55" s="61"/>
    </row>
    <row r="56" spans="2:11">
      <c r="B56" t="s">
        <v>474</v>
      </c>
      <c r="C56" s="65">
        <v>2015</v>
      </c>
      <c r="D56" s="182">
        <v>0.27714836999999998</v>
      </c>
      <c r="I56" s="65"/>
      <c r="J56" s="182"/>
      <c r="K56" s="61"/>
    </row>
    <row r="57" spans="2:11">
      <c r="B57" t="s">
        <v>474</v>
      </c>
      <c r="C57" s="65">
        <v>2016</v>
      </c>
      <c r="D57" s="182">
        <v>0.38033360799999999</v>
      </c>
      <c r="I57" s="65"/>
      <c r="J57" s="182"/>
      <c r="K57" s="61"/>
    </row>
    <row r="58" spans="2:11">
      <c r="B58" t="s">
        <v>474</v>
      </c>
      <c r="C58" s="65">
        <v>2017</v>
      </c>
      <c r="D58" s="182">
        <v>0.38033360799999999</v>
      </c>
      <c r="I58" s="65"/>
      <c r="J58" s="182"/>
      <c r="K58" s="61"/>
    </row>
    <row r="59" spans="2:11">
      <c r="B59" t="s">
        <v>474</v>
      </c>
      <c r="C59" s="65">
        <v>2020</v>
      </c>
      <c r="D59" s="182">
        <v>0.38</v>
      </c>
      <c r="I59" s="65"/>
      <c r="J59" s="182"/>
      <c r="K59" s="61"/>
    </row>
    <row r="60" spans="2:11">
      <c r="B60" t="s">
        <v>474</v>
      </c>
      <c r="C60" s="65">
        <v>2021</v>
      </c>
      <c r="D60" s="182">
        <v>0.36231092500000001</v>
      </c>
      <c r="I60" s="65"/>
      <c r="J60" s="182"/>
      <c r="K60" s="61"/>
    </row>
    <row r="61" spans="2:11">
      <c r="B61" t="s">
        <v>475</v>
      </c>
      <c r="C61" s="65">
        <v>2010</v>
      </c>
      <c r="D61" s="182">
        <v>0.236630749</v>
      </c>
      <c r="I61" s="65"/>
      <c r="J61" s="182"/>
      <c r="K61" s="61"/>
    </row>
    <row r="62" spans="2:11">
      <c r="B62" t="s">
        <v>475</v>
      </c>
      <c r="C62" s="65">
        <v>2011</v>
      </c>
      <c r="D62" s="182">
        <v>0.23338349999999999</v>
      </c>
      <c r="I62" s="65"/>
      <c r="J62" s="182"/>
      <c r="K62" s="61"/>
    </row>
    <row r="63" spans="2:11">
      <c r="B63" t="s">
        <v>475</v>
      </c>
      <c r="C63" s="65">
        <v>2012</v>
      </c>
      <c r="D63" s="182">
        <v>0.19039187699999999</v>
      </c>
      <c r="I63" s="65"/>
      <c r="J63" s="182"/>
      <c r="K63" s="61"/>
    </row>
    <row r="64" spans="2:11">
      <c r="B64" t="s">
        <v>475</v>
      </c>
      <c r="C64" s="65">
        <v>2013</v>
      </c>
      <c r="D64" s="182">
        <v>0.16650000000000001</v>
      </c>
      <c r="I64" s="65"/>
      <c r="J64" s="182"/>
      <c r="K64" s="61"/>
    </row>
    <row r="65" spans="2:11">
      <c r="B65" t="s">
        <v>475</v>
      </c>
      <c r="C65" s="65">
        <v>2016</v>
      </c>
      <c r="D65" s="182">
        <v>0.226271571</v>
      </c>
      <c r="I65" s="65"/>
      <c r="J65" s="182"/>
      <c r="K65" s="61"/>
    </row>
    <row r="66" spans="2:11">
      <c r="B66" t="s">
        <v>476</v>
      </c>
      <c r="C66" s="65">
        <v>2011</v>
      </c>
      <c r="D66" s="182">
        <v>0.32531300000000002</v>
      </c>
      <c r="I66" s="65"/>
      <c r="J66" s="182"/>
      <c r="K66" s="61"/>
    </row>
    <row r="67" spans="2:11">
      <c r="B67" t="s">
        <v>476</v>
      </c>
      <c r="C67" s="65">
        <v>2012</v>
      </c>
      <c r="D67" s="182">
        <v>0.319318147</v>
      </c>
      <c r="I67" s="65"/>
      <c r="J67" s="182"/>
      <c r="K67" s="61"/>
    </row>
    <row r="68" spans="2:11">
      <c r="B68" t="s">
        <v>476</v>
      </c>
      <c r="C68" s="65">
        <v>2013</v>
      </c>
      <c r="D68" s="182">
        <v>0.33449125400000002</v>
      </c>
      <c r="I68" s="65"/>
      <c r="J68" s="182"/>
      <c r="K68" s="61"/>
    </row>
    <row r="69" spans="2:11">
      <c r="B69" t="s">
        <v>476</v>
      </c>
      <c r="C69" s="65">
        <v>2014</v>
      </c>
      <c r="D69" s="182">
        <v>0.22070000000000001</v>
      </c>
      <c r="I69" s="65"/>
      <c r="J69" s="182"/>
      <c r="K69" s="61"/>
    </row>
    <row r="70" spans="2:11">
      <c r="B70" t="s">
        <v>476</v>
      </c>
      <c r="C70" s="65">
        <v>2016</v>
      </c>
      <c r="D70" s="182">
        <v>0.41856911200000002</v>
      </c>
      <c r="I70" s="65"/>
      <c r="J70" s="182"/>
      <c r="K70" s="61"/>
    </row>
    <row r="71" spans="2:11">
      <c r="B71" t="s">
        <v>476</v>
      </c>
      <c r="C71" s="65">
        <v>2017</v>
      </c>
      <c r="D71" s="182">
        <v>0.52349999999999997</v>
      </c>
      <c r="I71" s="65"/>
      <c r="J71" s="182"/>
      <c r="K71" s="61"/>
    </row>
    <row r="72" spans="2:11">
      <c r="B72" t="s">
        <v>476</v>
      </c>
      <c r="C72" s="65">
        <v>2018</v>
      </c>
      <c r="D72" s="182">
        <v>0.38997135500000002</v>
      </c>
      <c r="I72" s="65"/>
      <c r="J72" s="182"/>
      <c r="K72" s="61"/>
    </row>
    <row r="73" spans="2:11">
      <c r="B73" t="s">
        <v>476</v>
      </c>
      <c r="C73" s="65">
        <v>2019</v>
      </c>
      <c r="D73" s="182">
        <v>0.43</v>
      </c>
      <c r="I73" s="65"/>
      <c r="J73" s="182"/>
      <c r="K73" s="61"/>
    </row>
    <row r="74" spans="2:11">
      <c r="B74" t="s">
        <v>476</v>
      </c>
      <c r="C74" s="65">
        <v>2020</v>
      </c>
      <c r="D74" s="182">
        <v>0.43</v>
      </c>
      <c r="I74" s="65"/>
      <c r="J74" s="182"/>
      <c r="K74" s="61"/>
    </row>
    <row r="75" spans="2:11">
      <c r="B75" t="s">
        <v>477</v>
      </c>
      <c r="C75" s="65">
        <v>2010</v>
      </c>
      <c r="D75" s="182">
        <v>0.39784265099999999</v>
      </c>
      <c r="I75" s="65"/>
      <c r="J75" s="182"/>
      <c r="K75" s="61"/>
    </row>
    <row r="76" spans="2:11">
      <c r="B76" t="s">
        <v>477</v>
      </c>
      <c r="C76" s="65">
        <v>2011</v>
      </c>
      <c r="D76" s="182">
        <v>0.38</v>
      </c>
      <c r="I76" s="65"/>
      <c r="J76" s="182"/>
      <c r="K76" s="61"/>
    </row>
    <row r="77" spans="2:11">
      <c r="B77" t="s">
        <v>477</v>
      </c>
      <c r="C77" s="65">
        <v>2015</v>
      </c>
      <c r="D77" s="182">
        <v>0.456621</v>
      </c>
      <c r="I77" s="65"/>
      <c r="J77" s="182"/>
      <c r="K77" s="61"/>
    </row>
    <row r="78" spans="2:11">
      <c r="B78" t="s">
        <v>477</v>
      </c>
      <c r="C78" s="65">
        <v>2016</v>
      </c>
      <c r="D78" s="182">
        <v>0.468852143</v>
      </c>
      <c r="I78" s="65"/>
      <c r="J78" s="182"/>
      <c r="K78" s="61"/>
    </row>
    <row r="79" spans="2:11">
      <c r="B79" t="s">
        <v>477</v>
      </c>
      <c r="C79" s="65">
        <v>2018</v>
      </c>
      <c r="D79" s="182">
        <v>0.438</v>
      </c>
      <c r="I79" s="65"/>
      <c r="J79" s="182"/>
      <c r="K79" s="61"/>
    </row>
    <row r="80" spans="2:11">
      <c r="B80" t="s">
        <v>477</v>
      </c>
      <c r="C80" s="65">
        <v>2019</v>
      </c>
      <c r="D80" s="182">
        <v>0.45662100500000002</v>
      </c>
      <c r="I80" s="65"/>
      <c r="J80" s="182"/>
      <c r="K80" s="61"/>
    </row>
    <row r="81" spans="2:11">
      <c r="B81" t="s">
        <v>477</v>
      </c>
      <c r="C81" s="65">
        <v>2020</v>
      </c>
      <c r="D81" s="182">
        <v>0.45662100500000002</v>
      </c>
      <c r="I81" s="65"/>
      <c r="J81" s="182"/>
      <c r="K81" s="61"/>
    </row>
    <row r="82" spans="2:11">
      <c r="B82" t="s">
        <v>477</v>
      </c>
      <c r="C82" s="65">
        <v>2021</v>
      </c>
      <c r="D82" s="182">
        <v>0.45662100500000002</v>
      </c>
      <c r="I82" s="65"/>
      <c r="J82" s="182"/>
      <c r="K82" s="61"/>
    </row>
    <row r="83" spans="2:11">
      <c r="B83" t="s">
        <v>478</v>
      </c>
      <c r="C83" s="65">
        <v>2011</v>
      </c>
      <c r="D83" s="182">
        <v>0.37994800000000001</v>
      </c>
      <c r="I83" s="65"/>
      <c r="J83" s="182"/>
      <c r="K83" s="61"/>
    </row>
    <row r="84" spans="2:11">
      <c r="B84" t="s">
        <v>478</v>
      </c>
      <c r="C84" s="65">
        <v>2012</v>
      </c>
      <c r="D84" s="182">
        <v>0.37</v>
      </c>
      <c r="I84" s="65"/>
      <c r="J84" s="182"/>
      <c r="K84" s="61"/>
    </row>
    <row r="85" spans="2:11">
      <c r="B85" t="s">
        <v>478</v>
      </c>
      <c r="C85" s="65">
        <v>2015</v>
      </c>
      <c r="D85" s="182">
        <v>0.35738799999999998</v>
      </c>
      <c r="I85" s="65"/>
      <c r="J85" s="182"/>
      <c r="K85" s="61"/>
    </row>
    <row r="86" spans="2:11">
      <c r="B86" t="s">
        <v>478</v>
      </c>
      <c r="C86" s="65">
        <v>2016</v>
      </c>
      <c r="D86" s="182">
        <v>0.36529699999999998</v>
      </c>
      <c r="I86" s="65"/>
      <c r="J86" s="182"/>
      <c r="K86" s="61"/>
    </row>
    <row r="87" spans="2:11">
      <c r="B87" t="s">
        <v>478</v>
      </c>
      <c r="C87" s="65">
        <v>2019</v>
      </c>
      <c r="D87" s="182">
        <v>0.36301369900000002</v>
      </c>
      <c r="I87" s="65"/>
      <c r="J87" s="182"/>
      <c r="K87" s="61"/>
    </row>
    <row r="88" spans="2:11">
      <c r="B88" t="s">
        <v>479</v>
      </c>
      <c r="C88" s="65">
        <v>2013</v>
      </c>
      <c r="D88" s="182">
        <v>0.36411327300000002</v>
      </c>
      <c r="I88" s="65"/>
      <c r="J88" s="77"/>
      <c r="K88" s="61"/>
    </row>
    <row r="89" spans="2:11">
      <c r="B89" t="s">
        <v>479</v>
      </c>
      <c r="C89" s="65">
        <v>2014</v>
      </c>
      <c r="D89" s="182">
        <v>0.28999999999999998</v>
      </c>
      <c r="I89" s="65"/>
      <c r="J89" s="77"/>
      <c r="K89" s="61"/>
    </row>
    <row r="90" spans="2:11">
      <c r="B90" t="s">
        <v>479</v>
      </c>
      <c r="C90" s="65">
        <v>2015</v>
      </c>
      <c r="D90" s="182">
        <v>0.32849576800000002</v>
      </c>
      <c r="I90" s="65"/>
      <c r="J90" s="77"/>
    </row>
    <row r="91" spans="2:11">
      <c r="B91" t="s">
        <v>479</v>
      </c>
      <c r="C91" s="65">
        <v>2016</v>
      </c>
      <c r="D91" s="182">
        <v>0.359757092</v>
      </c>
    </row>
    <row r="92" spans="2:11">
      <c r="B92" t="s">
        <v>479</v>
      </c>
      <c r="C92" s="65">
        <v>2017</v>
      </c>
      <c r="D92" s="182">
        <v>0.37810796000000002</v>
      </c>
    </row>
    <row r="93" spans="2:11">
      <c r="B93" t="s">
        <v>479</v>
      </c>
      <c r="C93" s="65">
        <v>2018</v>
      </c>
      <c r="D93" s="182">
        <v>0.39413611900000001</v>
      </c>
    </row>
    <row r="94" spans="2:11">
      <c r="B94" t="s">
        <v>479</v>
      </c>
      <c r="C94" s="65">
        <v>2019</v>
      </c>
      <c r="D94" s="182">
        <v>0.51</v>
      </c>
    </row>
    <row r="95" spans="2:11">
      <c r="B95" t="s">
        <v>479</v>
      </c>
      <c r="C95" s="65">
        <v>2020</v>
      </c>
      <c r="D95" s="182">
        <v>0.38140728600000001</v>
      </c>
    </row>
    <row r="96" spans="2:11">
      <c r="B96" t="s">
        <v>479</v>
      </c>
      <c r="C96" s="65">
        <v>2021</v>
      </c>
      <c r="D96" s="182">
        <v>0.37753777399999999</v>
      </c>
    </row>
    <row r="97" spans="2:4">
      <c r="B97" t="s">
        <v>480</v>
      </c>
      <c r="C97" s="65">
        <v>2010</v>
      </c>
      <c r="D97" s="182">
        <v>0.25</v>
      </c>
    </row>
    <row r="98" spans="2:4">
      <c r="B98" t="s">
        <v>480</v>
      </c>
      <c r="C98" s="65">
        <v>2011</v>
      </c>
      <c r="D98" s="182">
        <v>0.26</v>
      </c>
    </row>
    <row r="99" spans="2:4">
      <c r="B99" t="s">
        <v>480</v>
      </c>
      <c r="C99" s="65">
        <v>2012</v>
      </c>
      <c r="D99" s="182">
        <v>0.27</v>
      </c>
    </row>
    <row r="100" spans="2:4">
      <c r="B100" t="s">
        <v>480</v>
      </c>
      <c r="C100" s="65">
        <v>2014</v>
      </c>
      <c r="D100" s="182">
        <v>0.26</v>
      </c>
    </row>
    <row r="101" spans="2:4">
      <c r="B101" t="s">
        <v>480</v>
      </c>
      <c r="C101" s="65">
        <v>2015</v>
      </c>
      <c r="D101" s="182">
        <v>0.26</v>
      </c>
    </row>
    <row r="102" spans="2:4">
      <c r="B102" t="s">
        <v>480</v>
      </c>
      <c r="C102" s="65">
        <v>2016</v>
      </c>
      <c r="D102" s="182">
        <v>0.26705099999999998</v>
      </c>
    </row>
    <row r="103" spans="2:4">
      <c r="B103" t="s">
        <v>480</v>
      </c>
      <c r="C103" s="65">
        <v>2017</v>
      </c>
      <c r="D103" s="182">
        <v>0.28831257900000001</v>
      </c>
    </row>
    <row r="104" spans="2:4">
      <c r="B104" t="s">
        <v>480</v>
      </c>
      <c r="C104" s="65">
        <v>2018</v>
      </c>
      <c r="D104" s="182">
        <v>0.29146433199999999</v>
      </c>
    </row>
    <row r="105" spans="2:4">
      <c r="B105" t="s">
        <v>480</v>
      </c>
      <c r="C105" s="65">
        <v>2019</v>
      </c>
      <c r="D105" s="182">
        <v>0.31525071500000001</v>
      </c>
    </row>
    <row r="106" spans="2:4">
      <c r="B106" t="s">
        <v>480</v>
      </c>
      <c r="C106" s="65">
        <v>2020</v>
      </c>
      <c r="D106" s="182">
        <v>0.28884342499999999</v>
      </c>
    </row>
    <row r="107" spans="2:4">
      <c r="B107" t="s">
        <v>480</v>
      </c>
      <c r="C107" s="65">
        <v>2021</v>
      </c>
      <c r="D107" s="182">
        <v>0.261700235</v>
      </c>
    </row>
    <row r="108" spans="2:4">
      <c r="B108" t="s">
        <v>481</v>
      </c>
      <c r="C108" s="65">
        <v>2017</v>
      </c>
      <c r="D108" s="182">
        <v>0.293942649</v>
      </c>
    </row>
    <row r="109" spans="2:4">
      <c r="B109" t="s">
        <v>481</v>
      </c>
      <c r="C109" s="65">
        <v>2018</v>
      </c>
      <c r="D109" s="182">
        <v>0.38051750400000001</v>
      </c>
    </row>
    <row r="110" spans="2:4">
      <c r="B110" t="s">
        <v>481</v>
      </c>
      <c r="C110" s="65">
        <v>2019</v>
      </c>
      <c r="D110" s="182">
        <v>0.26200000000000001</v>
      </c>
    </row>
    <row r="111" spans="2:4">
      <c r="B111" t="s">
        <v>481</v>
      </c>
      <c r="C111" s="65">
        <v>2020</v>
      </c>
      <c r="D111" s="182">
        <v>0.32246811399999997</v>
      </c>
    </row>
    <row r="112" spans="2:4">
      <c r="B112" t="s">
        <v>66</v>
      </c>
      <c r="C112" s="65">
        <v>2010</v>
      </c>
      <c r="D112" s="182">
        <v>0.34287833299999998</v>
      </c>
    </row>
    <row r="113" spans="2:4">
      <c r="B113" t="s">
        <v>66</v>
      </c>
      <c r="C113" s="65">
        <v>2011</v>
      </c>
      <c r="D113" s="182">
        <v>0.33</v>
      </c>
    </row>
    <row r="114" spans="2:4">
      <c r="B114" t="s">
        <v>66</v>
      </c>
      <c r="C114" s="65">
        <v>2012</v>
      </c>
      <c r="D114" s="182">
        <v>0.33</v>
      </c>
    </row>
    <row r="115" spans="2:4">
      <c r="B115" t="s">
        <v>66</v>
      </c>
      <c r="C115" s="65">
        <v>2013</v>
      </c>
      <c r="D115" s="182">
        <v>0.33</v>
      </c>
    </row>
    <row r="116" spans="2:4">
      <c r="B116" t="s">
        <v>66</v>
      </c>
      <c r="C116" s="65">
        <v>2014</v>
      </c>
      <c r="D116" s="182">
        <v>0.28807417800000001</v>
      </c>
    </row>
    <row r="117" spans="2:4">
      <c r="B117" t="s">
        <v>66</v>
      </c>
      <c r="C117" s="65">
        <v>2015</v>
      </c>
      <c r="D117" s="182">
        <v>0.4</v>
      </c>
    </row>
    <row r="118" spans="2:4">
      <c r="B118" t="s">
        <v>66</v>
      </c>
      <c r="C118" s="65">
        <v>2016</v>
      </c>
      <c r="D118" s="182">
        <v>0.42880844699999998</v>
      </c>
    </row>
    <row r="119" spans="2:4">
      <c r="B119" t="s">
        <v>66</v>
      </c>
      <c r="C119" s="65">
        <v>2017</v>
      </c>
      <c r="D119" s="182">
        <v>0.38310535899999998</v>
      </c>
    </row>
    <row r="120" spans="2:4">
      <c r="B120" t="s">
        <v>66</v>
      </c>
      <c r="C120" s="65">
        <v>2018</v>
      </c>
      <c r="D120" s="182">
        <v>0.40614861800000002</v>
      </c>
    </row>
    <row r="121" spans="2:4">
      <c r="B121" t="s">
        <v>66</v>
      </c>
      <c r="C121" s="65">
        <v>2019</v>
      </c>
      <c r="D121" s="182">
        <v>0.38774145700000001</v>
      </c>
    </row>
    <row r="122" spans="2:4">
      <c r="B122" t="s">
        <v>66</v>
      </c>
      <c r="C122" s="65">
        <v>2020</v>
      </c>
      <c r="D122" s="182">
        <v>0.26935508699999999</v>
      </c>
    </row>
    <row r="123" spans="2:4">
      <c r="B123" t="s">
        <v>482</v>
      </c>
      <c r="C123" s="65">
        <v>2010</v>
      </c>
      <c r="D123" s="182">
        <v>0.206876</v>
      </c>
    </row>
    <row r="124" spans="2:4">
      <c r="B124" t="s">
        <v>482</v>
      </c>
      <c r="C124" s="65">
        <v>2011</v>
      </c>
      <c r="D124" s="182">
        <v>0.44669399999999998</v>
      </c>
    </row>
    <row r="125" spans="2:4">
      <c r="B125" t="s">
        <v>482</v>
      </c>
      <c r="C125" s="65">
        <v>2012</v>
      </c>
      <c r="D125" s="182">
        <v>0.42421752099999999</v>
      </c>
    </row>
    <row r="126" spans="2:4">
      <c r="B126" t="s">
        <v>482</v>
      </c>
      <c r="C126" s="65">
        <v>2013</v>
      </c>
      <c r="D126" s="182">
        <v>0.38179144199999998</v>
      </c>
    </row>
    <row r="127" spans="2:4">
      <c r="B127" t="s">
        <v>482</v>
      </c>
      <c r="C127" s="65">
        <v>2014</v>
      </c>
      <c r="D127" s="182">
        <v>0.31286988500000001</v>
      </c>
    </row>
    <row r="128" spans="2:4">
      <c r="B128" t="s">
        <v>482</v>
      </c>
      <c r="C128" s="65">
        <v>2016</v>
      </c>
      <c r="D128" s="182">
        <v>0.26</v>
      </c>
    </row>
    <row r="129" spans="2:4">
      <c r="B129" t="s">
        <v>482</v>
      </c>
      <c r="C129" s="65">
        <v>2018</v>
      </c>
      <c r="D129" s="182">
        <v>0.378215364</v>
      </c>
    </row>
    <row r="130" spans="2:4">
      <c r="B130" t="s">
        <v>482</v>
      </c>
      <c r="C130" s="65">
        <v>2021</v>
      </c>
      <c r="D130" s="182">
        <v>0.253678336</v>
      </c>
    </row>
    <row r="131" spans="2:4">
      <c r="B131" t="s">
        <v>37</v>
      </c>
      <c r="C131" s="65">
        <v>2010</v>
      </c>
      <c r="D131" s="182">
        <v>0.28000000000000003</v>
      </c>
    </row>
    <row r="132" spans="2:4">
      <c r="B132" t="s">
        <v>37</v>
      </c>
      <c r="C132" s="65">
        <v>2012</v>
      </c>
      <c r="D132" s="182">
        <v>0.25</v>
      </c>
    </row>
    <row r="133" spans="2:4">
      <c r="B133" t="s">
        <v>37</v>
      </c>
      <c r="C133" s="65">
        <v>2013</v>
      </c>
      <c r="D133" s="182">
        <v>0.27982321399999999</v>
      </c>
    </row>
    <row r="134" spans="2:4">
      <c r="B134" t="s">
        <v>37</v>
      </c>
      <c r="C134" s="65">
        <v>2014</v>
      </c>
      <c r="D134" s="182">
        <v>0.25600000000000001</v>
      </c>
    </row>
    <row r="135" spans="2:4">
      <c r="B135" t="s">
        <v>37</v>
      </c>
      <c r="C135" s="65">
        <v>2015</v>
      </c>
      <c r="D135" s="182">
        <v>0.31616593199999998</v>
      </c>
    </row>
    <row r="136" spans="2:4">
      <c r="B136" t="s">
        <v>37</v>
      </c>
      <c r="C136" s="65">
        <v>2016</v>
      </c>
      <c r="D136" s="182">
        <v>0.286914</v>
      </c>
    </row>
    <row r="137" spans="2:4">
      <c r="B137" t="s">
        <v>37</v>
      </c>
      <c r="C137" s="65">
        <v>2017</v>
      </c>
      <c r="D137" s="182">
        <v>0.31313352500000002</v>
      </c>
    </row>
    <row r="138" spans="2:4">
      <c r="B138" t="s">
        <v>37</v>
      </c>
      <c r="C138" s="65">
        <v>2018</v>
      </c>
      <c r="D138" s="182">
        <v>0.499332</v>
      </c>
    </row>
    <row r="139" spans="2:4">
      <c r="B139" t="s">
        <v>37</v>
      </c>
      <c r="C139" s="65">
        <v>2019</v>
      </c>
      <c r="D139" s="182">
        <v>0.39170919500000001</v>
      </c>
    </row>
    <row r="140" spans="2:4">
      <c r="B140" t="s">
        <v>37</v>
      </c>
      <c r="C140" s="65">
        <v>2020</v>
      </c>
      <c r="D140" s="182">
        <v>0.48473861000000001</v>
      </c>
    </row>
    <row r="141" spans="2:4">
      <c r="B141" t="s">
        <v>37</v>
      </c>
      <c r="C141" s="65">
        <v>2021</v>
      </c>
      <c r="D141" s="182">
        <v>0.41222905300000001</v>
      </c>
    </row>
    <row r="142" spans="2:4">
      <c r="B142" t="s">
        <v>483</v>
      </c>
      <c r="C142" s="65">
        <v>2011</v>
      </c>
      <c r="D142" s="182">
        <v>0.33833846200000001</v>
      </c>
    </row>
    <row r="143" spans="2:4">
      <c r="B143" t="s">
        <v>483</v>
      </c>
      <c r="C143" s="65">
        <v>2014</v>
      </c>
      <c r="D143" s="182">
        <v>0.44860299999999997</v>
      </c>
    </row>
    <row r="144" spans="2:4">
      <c r="B144" t="s">
        <v>483</v>
      </c>
      <c r="C144" s="65">
        <v>2015</v>
      </c>
      <c r="D144" s="182">
        <v>0.43647599999999998</v>
      </c>
    </row>
    <row r="145" spans="2:4">
      <c r="B145" t="s">
        <v>483</v>
      </c>
      <c r="C145" s="65">
        <v>2020</v>
      </c>
      <c r="D145" s="182">
        <v>0.40300000000000002</v>
      </c>
    </row>
    <row r="146" spans="2:4">
      <c r="B146" t="s">
        <v>483</v>
      </c>
      <c r="C146" s="65">
        <v>2021</v>
      </c>
      <c r="D146" s="182">
        <v>0.389652208</v>
      </c>
    </row>
    <row r="147" spans="2:4">
      <c r="B147" t="s">
        <v>67</v>
      </c>
      <c r="C147" s="65">
        <v>2012</v>
      </c>
      <c r="D147" s="182">
        <v>0.27</v>
      </c>
    </row>
    <row r="148" spans="2:4">
      <c r="B148" t="s">
        <v>67</v>
      </c>
      <c r="C148" s="65">
        <v>2013</v>
      </c>
      <c r="D148" s="182">
        <v>0.32</v>
      </c>
    </row>
    <row r="149" spans="2:4">
      <c r="B149" t="s">
        <v>67</v>
      </c>
      <c r="C149" s="65">
        <v>2015</v>
      </c>
      <c r="D149" s="182">
        <v>0.38574999999999998</v>
      </c>
    </row>
    <row r="150" spans="2:4">
      <c r="B150" t="s">
        <v>67</v>
      </c>
      <c r="C150" s="65">
        <v>2016</v>
      </c>
      <c r="D150" s="182">
        <v>0.34616563900000002</v>
      </c>
    </row>
    <row r="151" spans="2:4">
      <c r="B151" t="s">
        <v>67</v>
      </c>
      <c r="C151" s="65">
        <v>2017</v>
      </c>
      <c r="D151" s="182">
        <v>0.40333745700000001</v>
      </c>
    </row>
    <row r="152" spans="2:4">
      <c r="B152" t="s">
        <v>67</v>
      </c>
      <c r="C152" s="65">
        <v>2018</v>
      </c>
      <c r="D152" s="182">
        <v>0.38104602599999998</v>
      </c>
    </row>
    <row r="153" spans="2:4">
      <c r="B153" t="s">
        <v>67</v>
      </c>
      <c r="C153" s="65">
        <v>2019</v>
      </c>
      <c r="D153" s="182">
        <v>0.35734946400000001</v>
      </c>
    </row>
    <row r="154" spans="2:4">
      <c r="B154" t="s">
        <v>67</v>
      </c>
      <c r="C154" s="65">
        <v>2020</v>
      </c>
      <c r="D154" s="182">
        <v>0.388328962</v>
      </c>
    </row>
    <row r="155" spans="2:4">
      <c r="B155" t="s">
        <v>67</v>
      </c>
      <c r="C155" s="65">
        <v>2021</v>
      </c>
      <c r="D155" s="182">
        <v>0.43175006500000002</v>
      </c>
    </row>
    <row r="156" spans="2:4">
      <c r="B156" t="s">
        <v>484</v>
      </c>
      <c r="C156" s="65">
        <v>2012</v>
      </c>
      <c r="D156" s="182">
        <v>0.31427275999999998</v>
      </c>
    </row>
    <row r="157" spans="2:4">
      <c r="B157" t="s">
        <v>484</v>
      </c>
      <c r="C157" s="65">
        <v>2014</v>
      </c>
      <c r="D157" s="182">
        <v>0.32209388</v>
      </c>
    </row>
    <row r="158" spans="2:4">
      <c r="B158" t="s">
        <v>484</v>
      </c>
      <c r="C158" s="65">
        <v>2015</v>
      </c>
      <c r="D158" s="182">
        <v>0.30975078099999998</v>
      </c>
    </row>
    <row r="159" spans="2:4">
      <c r="B159" t="s">
        <v>484</v>
      </c>
      <c r="C159" s="65">
        <v>2016</v>
      </c>
      <c r="D159" s="182">
        <v>0.359037</v>
      </c>
    </row>
    <row r="160" spans="2:4">
      <c r="B160" t="s">
        <v>484</v>
      </c>
      <c r="C160" s="65">
        <v>2017</v>
      </c>
      <c r="D160" s="182">
        <v>0.32016959499999997</v>
      </c>
    </row>
    <row r="161" spans="2:4">
      <c r="B161" t="s">
        <v>484</v>
      </c>
      <c r="C161" s="65">
        <v>2018</v>
      </c>
      <c r="D161" s="182">
        <v>0.35916669099999998</v>
      </c>
    </row>
    <row r="162" spans="2:4">
      <c r="B162" t="s">
        <v>484</v>
      </c>
      <c r="C162" s="65">
        <v>2021</v>
      </c>
      <c r="D162" s="182">
        <v>0.38</v>
      </c>
    </row>
    <row r="163" spans="2:4">
      <c r="B163" t="s">
        <v>485</v>
      </c>
      <c r="C163" s="65">
        <v>2013</v>
      </c>
      <c r="D163" s="182">
        <v>0.31134866999999999</v>
      </c>
    </row>
    <row r="164" spans="2:4">
      <c r="B164" t="s">
        <v>485</v>
      </c>
      <c r="C164" s="65">
        <v>2014</v>
      </c>
      <c r="D164" s="182">
        <v>0.31</v>
      </c>
    </row>
    <row r="165" spans="2:4">
      <c r="B165" t="s">
        <v>485</v>
      </c>
      <c r="C165" s="65">
        <v>2015</v>
      </c>
      <c r="D165" s="182">
        <v>0.32</v>
      </c>
    </row>
    <row r="166" spans="2:4">
      <c r="B166" t="s">
        <v>485</v>
      </c>
      <c r="C166" s="65">
        <v>2016</v>
      </c>
      <c r="D166" s="182">
        <v>0.237868</v>
      </c>
    </row>
    <row r="167" spans="2:4">
      <c r="B167" t="s">
        <v>486</v>
      </c>
      <c r="C167" s="65">
        <v>2013</v>
      </c>
      <c r="D167" s="182">
        <v>0.45871549299999997</v>
      </c>
    </row>
    <row r="168" spans="2:4">
      <c r="B168" t="s">
        <v>486</v>
      </c>
      <c r="C168" s="65">
        <v>2014</v>
      </c>
      <c r="D168" s="182">
        <v>0.45744933700000001</v>
      </c>
    </row>
    <row r="169" spans="2:4">
      <c r="B169" t="s">
        <v>486</v>
      </c>
      <c r="C169" s="65">
        <v>2015</v>
      </c>
      <c r="D169" s="182">
        <v>0.52729999999999999</v>
      </c>
    </row>
    <row r="170" spans="2:4">
      <c r="B170" t="s">
        <v>486</v>
      </c>
      <c r="C170" s="65">
        <v>2016</v>
      </c>
      <c r="D170" s="182">
        <v>0.52</v>
      </c>
    </row>
    <row r="171" spans="2:4">
      <c r="B171" t="s">
        <v>486</v>
      </c>
      <c r="C171" s="65">
        <v>2018</v>
      </c>
      <c r="D171" s="182">
        <v>0.51771094500000003</v>
      </c>
    </row>
    <row r="172" spans="2:4">
      <c r="B172" t="s">
        <v>487</v>
      </c>
      <c r="C172" s="65">
        <v>2013</v>
      </c>
      <c r="D172" s="182">
        <v>0.28558664299999997</v>
      </c>
    </row>
    <row r="173" spans="2:4">
      <c r="B173" t="s">
        <v>487</v>
      </c>
      <c r="C173" s="65">
        <v>2014</v>
      </c>
      <c r="D173" s="182">
        <v>0.29702384900000001</v>
      </c>
    </row>
    <row r="174" spans="2:4">
      <c r="B174" t="s">
        <v>487</v>
      </c>
      <c r="C174" s="65">
        <v>2015</v>
      </c>
      <c r="D174" s="182">
        <v>0.28504638300000001</v>
      </c>
    </row>
    <row r="175" spans="2:4">
      <c r="B175" t="s">
        <v>487</v>
      </c>
      <c r="C175" s="65">
        <v>2016</v>
      </c>
      <c r="D175" s="182">
        <v>0.27</v>
      </c>
    </row>
    <row r="176" spans="2:4">
      <c r="B176" t="s">
        <v>487</v>
      </c>
      <c r="C176" s="65">
        <v>2017</v>
      </c>
      <c r="D176" s="182">
        <v>0.35</v>
      </c>
    </row>
    <row r="177" spans="2:4">
      <c r="B177" t="s">
        <v>487</v>
      </c>
      <c r="C177" s="65">
        <v>2019</v>
      </c>
      <c r="D177" s="182">
        <v>0.33</v>
      </c>
    </row>
    <row r="178" spans="2:4">
      <c r="B178" t="s">
        <v>488</v>
      </c>
      <c r="C178" s="65">
        <v>2010</v>
      </c>
      <c r="D178" s="182">
        <v>0.22148483999999999</v>
      </c>
    </row>
    <row r="179" spans="2:4">
      <c r="B179" t="s">
        <v>488</v>
      </c>
      <c r="C179" s="65">
        <v>2011</v>
      </c>
      <c r="D179" s="182">
        <v>0.2231785</v>
      </c>
    </row>
    <row r="180" spans="2:4">
      <c r="B180" t="s">
        <v>488</v>
      </c>
      <c r="C180" s="65">
        <v>2012</v>
      </c>
      <c r="D180" s="182">
        <v>0.23</v>
      </c>
    </row>
    <row r="181" spans="2:4">
      <c r="B181" t="s">
        <v>488</v>
      </c>
      <c r="C181" s="65">
        <v>2013</v>
      </c>
      <c r="D181" s="182">
        <v>0.20301633199999999</v>
      </c>
    </row>
    <row r="182" spans="2:4">
      <c r="B182" t="s">
        <v>488</v>
      </c>
      <c r="C182" s="65">
        <v>2014</v>
      </c>
      <c r="D182" s="182">
        <v>0.240835246</v>
      </c>
    </row>
    <row r="183" spans="2:4">
      <c r="B183" t="s">
        <v>488</v>
      </c>
      <c r="C183" s="65">
        <v>2015</v>
      </c>
      <c r="D183" s="182">
        <v>0.26775959900000001</v>
      </c>
    </row>
    <row r="184" spans="2:4">
      <c r="B184" t="s">
        <v>488</v>
      </c>
      <c r="C184" s="65">
        <v>2016</v>
      </c>
      <c r="D184" s="182">
        <v>0.28442568299999998</v>
      </c>
    </row>
    <row r="185" spans="2:4">
      <c r="B185" t="s">
        <v>488</v>
      </c>
      <c r="C185" s="65">
        <v>2017</v>
      </c>
      <c r="D185" s="182">
        <v>0.28446674799999999</v>
      </c>
    </row>
    <row r="186" spans="2:4">
      <c r="B186" t="s">
        <v>488</v>
      </c>
      <c r="C186" s="65">
        <v>2020</v>
      </c>
      <c r="D186" s="182">
        <v>0.38237095100000001</v>
      </c>
    </row>
    <row r="187" spans="2:4">
      <c r="B187" t="s">
        <v>488</v>
      </c>
      <c r="C187" s="65">
        <v>2021</v>
      </c>
      <c r="D187" s="182">
        <v>0.35928687999999998</v>
      </c>
    </row>
    <row r="188" spans="2:4">
      <c r="B188" t="s">
        <v>489</v>
      </c>
      <c r="C188" s="65">
        <v>2010</v>
      </c>
      <c r="D188" s="182">
        <v>0.27</v>
      </c>
    </row>
    <row r="189" spans="2:4">
      <c r="B189" t="s">
        <v>489</v>
      </c>
      <c r="C189" s="65">
        <v>2011</v>
      </c>
      <c r="D189" s="182">
        <v>0.23</v>
      </c>
    </row>
    <row r="190" spans="2:4">
      <c r="B190" t="s">
        <v>489</v>
      </c>
      <c r="C190" s="65">
        <v>2012</v>
      </c>
      <c r="D190" s="182">
        <v>0.27</v>
      </c>
    </row>
    <row r="191" spans="2:4">
      <c r="B191" t="s">
        <v>489</v>
      </c>
      <c r="C191" s="65">
        <v>2013</v>
      </c>
      <c r="D191" s="182">
        <v>0.23</v>
      </c>
    </row>
    <row r="192" spans="2:4">
      <c r="B192" t="s">
        <v>489</v>
      </c>
      <c r="C192" s="65">
        <v>2014</v>
      </c>
      <c r="D192" s="182">
        <v>0.28000000000000003</v>
      </c>
    </row>
    <row r="193" spans="2:4">
      <c r="B193" t="s">
        <v>489</v>
      </c>
      <c r="C193" s="65">
        <v>2015</v>
      </c>
      <c r="D193" s="182">
        <v>0.28000000000000003</v>
      </c>
    </row>
    <row r="194" spans="2:4">
      <c r="B194" t="s">
        <v>489</v>
      </c>
      <c r="C194" s="65">
        <v>2016</v>
      </c>
      <c r="D194" s="182">
        <v>0.23776986</v>
      </c>
    </row>
    <row r="195" spans="2:4">
      <c r="B195" t="s">
        <v>489</v>
      </c>
      <c r="C195" s="65">
        <v>2017</v>
      </c>
      <c r="D195" s="182">
        <v>0.38812799999999997</v>
      </c>
    </row>
    <row r="196" spans="2:4">
      <c r="B196" t="s">
        <v>489</v>
      </c>
      <c r="C196" s="65">
        <v>2018</v>
      </c>
      <c r="D196" s="182">
        <v>0.38812799999999997</v>
      </c>
    </row>
    <row r="197" spans="2:4">
      <c r="B197" t="s">
        <v>334</v>
      </c>
      <c r="C197" s="65">
        <v>2010</v>
      </c>
      <c r="D197" s="182">
        <v>0.26096039199999999</v>
      </c>
    </row>
    <row r="198" spans="2:4">
      <c r="B198" t="s">
        <v>334</v>
      </c>
      <c r="C198" s="65">
        <v>2011</v>
      </c>
      <c r="D198" s="182">
        <v>0.26500000000000001</v>
      </c>
    </row>
    <row r="199" spans="2:4">
      <c r="B199" t="s">
        <v>334</v>
      </c>
      <c r="C199" s="65">
        <v>2012</v>
      </c>
      <c r="D199" s="182">
        <v>0.246232636</v>
      </c>
    </row>
    <row r="200" spans="2:4">
      <c r="B200" t="s">
        <v>334</v>
      </c>
      <c r="C200" s="65">
        <v>2015</v>
      </c>
      <c r="D200" s="182">
        <v>0.24344396200000001</v>
      </c>
    </row>
    <row r="201" spans="2:4">
      <c r="B201" t="s">
        <v>334</v>
      </c>
      <c r="C201" s="65">
        <v>2016</v>
      </c>
      <c r="D201" s="182">
        <v>0.33631899999999998</v>
      </c>
    </row>
    <row r="202" spans="2:4">
      <c r="B202" t="s">
        <v>334</v>
      </c>
      <c r="C202" s="65">
        <v>2017</v>
      </c>
      <c r="D202" s="182">
        <v>0.33631899999999998</v>
      </c>
    </row>
    <row r="203" spans="2:4">
      <c r="B203" t="s">
        <v>334</v>
      </c>
      <c r="C203" s="65">
        <v>2018</v>
      </c>
      <c r="D203" s="182">
        <v>0.4</v>
      </c>
    </row>
    <row r="204" spans="2:4">
      <c r="B204" t="s">
        <v>334</v>
      </c>
      <c r="C204" s="65">
        <v>2019</v>
      </c>
      <c r="D204" s="182">
        <v>0.36775280900000001</v>
      </c>
    </row>
    <row r="205" spans="2:4">
      <c r="B205" t="s">
        <v>334</v>
      </c>
      <c r="C205" s="65">
        <v>2021</v>
      </c>
      <c r="D205" s="182">
        <v>0.37</v>
      </c>
    </row>
    <row r="206" spans="2:4">
      <c r="B206" t="s">
        <v>490</v>
      </c>
      <c r="C206" s="65">
        <v>2015</v>
      </c>
      <c r="D206" s="182">
        <v>0.332823111</v>
      </c>
    </row>
    <row r="207" spans="2:4">
      <c r="B207" t="s">
        <v>490</v>
      </c>
      <c r="C207" s="65">
        <v>2018</v>
      </c>
      <c r="D207" s="182">
        <v>0.45</v>
      </c>
    </row>
    <row r="208" spans="2:4">
      <c r="B208" t="s">
        <v>490</v>
      </c>
      <c r="C208" s="65">
        <v>2019</v>
      </c>
      <c r="D208" s="182">
        <v>0.36142173700000002</v>
      </c>
    </row>
    <row r="209" spans="2:4">
      <c r="B209" t="s">
        <v>490</v>
      </c>
      <c r="C209" s="65">
        <v>2020</v>
      </c>
      <c r="D209" s="182">
        <v>0.36586712700000001</v>
      </c>
    </row>
    <row r="210" spans="2:4">
      <c r="B210" t="s">
        <v>490</v>
      </c>
      <c r="C210" s="65">
        <v>2021</v>
      </c>
      <c r="D210" s="182">
        <v>0.36856733699999999</v>
      </c>
    </row>
    <row r="211" spans="2:4">
      <c r="B211" t="s">
        <v>335</v>
      </c>
      <c r="C211" s="65">
        <v>2012</v>
      </c>
      <c r="D211" s="182">
        <v>0.29457409000000001</v>
      </c>
    </row>
    <row r="212" spans="2:4">
      <c r="B212" t="s">
        <v>335</v>
      </c>
      <c r="C212" s="65">
        <v>2013</v>
      </c>
      <c r="D212" s="182">
        <v>0.27082258100000001</v>
      </c>
    </row>
    <row r="213" spans="2:4">
      <c r="B213" t="s">
        <v>335</v>
      </c>
      <c r="C213" s="65">
        <v>2014</v>
      </c>
      <c r="D213" s="182">
        <v>0.29922996299999999</v>
      </c>
    </row>
    <row r="214" spans="2:4">
      <c r="B214" t="s">
        <v>335</v>
      </c>
      <c r="C214" s="65">
        <v>2015</v>
      </c>
      <c r="D214" s="182">
        <v>0.32409187</v>
      </c>
    </row>
    <row r="215" spans="2:4">
      <c r="B215" t="s">
        <v>335</v>
      </c>
      <c r="C215" s="65">
        <v>2016</v>
      </c>
      <c r="D215" s="182">
        <v>0.33365333000000003</v>
      </c>
    </row>
    <row r="216" spans="2:4">
      <c r="B216" t="s">
        <v>335</v>
      </c>
      <c r="C216" s="65">
        <v>2017</v>
      </c>
      <c r="D216" s="182">
        <v>0.40454838500000001</v>
      </c>
    </row>
    <row r="217" spans="2:4">
      <c r="B217" t="s">
        <v>335</v>
      </c>
      <c r="C217" s="65">
        <v>2019</v>
      </c>
      <c r="D217" s="182">
        <v>0.40930851099999999</v>
      </c>
    </row>
    <row r="218" spans="2:4">
      <c r="B218" t="s">
        <v>335</v>
      </c>
      <c r="C218" s="65">
        <v>2020</v>
      </c>
      <c r="D218" s="182">
        <v>0.40789415099999998</v>
      </c>
    </row>
    <row r="219" spans="2:4">
      <c r="B219" t="s">
        <v>335</v>
      </c>
      <c r="C219" s="65">
        <v>2021</v>
      </c>
      <c r="D219" s="182">
        <v>0.448375574</v>
      </c>
    </row>
    <row r="220" spans="2:4">
      <c r="B220" t="s">
        <v>491</v>
      </c>
      <c r="C220" s="65">
        <v>2011</v>
      </c>
      <c r="D220" s="182"/>
    </row>
    <row r="221" spans="2:4">
      <c r="B221" t="s">
        <v>491</v>
      </c>
      <c r="C221" s="65">
        <v>2012</v>
      </c>
      <c r="D221" s="182"/>
    </row>
    <row r="222" spans="2:4">
      <c r="B222" t="s">
        <v>491</v>
      </c>
      <c r="C222" s="65">
        <v>2013</v>
      </c>
      <c r="D222" s="182">
        <v>0.27</v>
      </c>
    </row>
    <row r="223" spans="2:4">
      <c r="B223" t="s">
        <v>491</v>
      </c>
      <c r="C223" s="65">
        <v>2014</v>
      </c>
      <c r="D223" s="182">
        <v>0.27</v>
      </c>
    </row>
    <row r="224" spans="2:4">
      <c r="B224" t="s">
        <v>491</v>
      </c>
      <c r="C224" s="65">
        <v>2017</v>
      </c>
      <c r="D224" s="182">
        <v>0.30882599999999999</v>
      </c>
    </row>
    <row r="225" spans="2:4">
      <c r="B225" t="s">
        <v>491</v>
      </c>
      <c r="C225" s="65">
        <v>2019</v>
      </c>
      <c r="D225" s="182">
        <v>0.404358051</v>
      </c>
    </row>
    <row r="226" spans="2:4">
      <c r="B226" t="s">
        <v>491</v>
      </c>
      <c r="C226" s="65">
        <v>2020</v>
      </c>
      <c r="D226" s="182">
        <v>0.42088592400000002</v>
      </c>
    </row>
    <row r="227" spans="2:4">
      <c r="B227" t="s">
        <v>491</v>
      </c>
      <c r="C227" s="65">
        <v>2021</v>
      </c>
      <c r="D227" s="182">
        <v>0.39757859099999998</v>
      </c>
    </row>
    <row r="228" spans="2:4">
      <c r="B228" t="s">
        <v>492</v>
      </c>
      <c r="C228" s="65">
        <v>2011</v>
      </c>
      <c r="D228" s="182">
        <v>0.42</v>
      </c>
    </row>
    <row r="229" spans="2:4">
      <c r="B229" t="s">
        <v>492</v>
      </c>
      <c r="C229" s="65">
        <v>2012</v>
      </c>
      <c r="D229" s="182">
        <v>0.44519999999999998</v>
      </c>
    </row>
    <row r="230" spans="2:4">
      <c r="B230" t="s">
        <v>492</v>
      </c>
      <c r="C230" s="65">
        <v>2013</v>
      </c>
      <c r="D230" s="182">
        <v>0.44829999999999998</v>
      </c>
    </row>
    <row r="231" spans="2:4">
      <c r="B231" t="s">
        <v>492</v>
      </c>
      <c r="C231" s="65">
        <v>2014</v>
      </c>
      <c r="D231" s="182">
        <v>0.40617344599999999</v>
      </c>
    </row>
    <row r="232" spans="2:4">
      <c r="B232" t="s">
        <v>492</v>
      </c>
      <c r="C232" s="65">
        <v>2015</v>
      </c>
      <c r="D232" s="182">
        <v>0.42756514600000001</v>
      </c>
    </row>
    <row r="233" spans="2:4">
      <c r="B233" t="s">
        <v>492</v>
      </c>
      <c r="C233" s="65">
        <v>2017</v>
      </c>
      <c r="D233" s="182">
        <v>0.48313636599999998</v>
      </c>
    </row>
    <row r="234" spans="2:4">
      <c r="B234" t="s">
        <v>493</v>
      </c>
      <c r="C234" s="65">
        <v>2011</v>
      </c>
      <c r="D234" s="182">
        <v>0.32</v>
      </c>
    </row>
    <row r="235" spans="2:4">
      <c r="B235" t="s">
        <v>493</v>
      </c>
      <c r="C235" s="65">
        <v>2012</v>
      </c>
      <c r="D235" s="182">
        <v>0.38324887800000002</v>
      </c>
    </row>
    <row r="236" spans="2:4">
      <c r="B236" t="s">
        <v>493</v>
      </c>
      <c r="C236" s="65">
        <v>2013</v>
      </c>
      <c r="D236" s="182">
        <v>0.34762092999999999</v>
      </c>
    </row>
    <row r="237" spans="2:4">
      <c r="B237" t="s">
        <v>493</v>
      </c>
      <c r="C237" s="65">
        <v>2015</v>
      </c>
      <c r="D237" s="182">
        <v>0.32</v>
      </c>
    </row>
    <row r="238" spans="2:4">
      <c r="B238" t="s">
        <v>493</v>
      </c>
      <c r="C238" s="65">
        <v>2016</v>
      </c>
      <c r="D238" s="182">
        <v>0.37506865700000003</v>
      </c>
    </row>
    <row r="239" spans="2:4">
      <c r="B239" t="s">
        <v>493</v>
      </c>
      <c r="C239" s="65">
        <v>2017</v>
      </c>
      <c r="D239" s="182">
        <v>0.40103760799999999</v>
      </c>
    </row>
    <row r="240" spans="2:4">
      <c r="B240" t="s">
        <v>493</v>
      </c>
      <c r="C240" s="65">
        <v>2019</v>
      </c>
      <c r="D240" s="182">
        <v>0.33807529200000003</v>
      </c>
    </row>
    <row r="241" spans="2:4">
      <c r="B241" t="s">
        <v>493</v>
      </c>
      <c r="C241" s="65">
        <v>2020</v>
      </c>
      <c r="D241" s="182">
        <v>0.42749942099999999</v>
      </c>
    </row>
    <row r="242" spans="2:4">
      <c r="B242" t="s">
        <v>493</v>
      </c>
      <c r="C242" s="65">
        <v>2021</v>
      </c>
      <c r="D242" s="182">
        <v>0.339737766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B54-F67C-464A-8746-F10303EA73BB}">
  <sheetPr>
    <tabColor theme="0" tint="-0.249977111117893"/>
  </sheetPr>
  <dimension ref="A1:O51"/>
  <sheetViews>
    <sheetView showGridLines="0" zoomScale="80" zoomScaleNormal="80" workbookViewId="0">
      <selection activeCell="A2" sqref="A2"/>
    </sheetView>
  </sheetViews>
  <sheetFormatPr baseColWidth="10" defaultColWidth="9.1640625" defaultRowHeight="15"/>
  <cols>
    <col min="2" max="2" width="22.33203125" customWidth="1"/>
    <col min="3" max="3" width="33" customWidth="1"/>
    <col min="4" max="4" width="34.83203125" customWidth="1"/>
    <col min="5" max="5" width="7" customWidth="1"/>
    <col min="6" max="6" width="10.33203125" bestFit="1" customWidth="1"/>
    <col min="7" max="7" width="11.33203125" bestFit="1" customWidth="1"/>
    <col min="8" max="8" width="10.33203125" bestFit="1" customWidth="1"/>
    <col min="9" max="9" width="11.33203125" bestFit="1" customWidth="1"/>
    <col min="12" max="12" width="10.33203125" bestFit="1" customWidth="1"/>
    <col min="13" max="13" width="11.6640625" customWidth="1"/>
    <col min="14" max="14" width="11.33203125" bestFit="1" customWidth="1"/>
    <col min="15" max="17" width="10.33203125" bestFit="1" customWidth="1"/>
    <col min="18" max="18" width="11.33203125" bestFit="1" customWidth="1"/>
    <col min="19" max="19" width="10.33203125" bestFit="1" customWidth="1"/>
    <col min="20" max="20" width="11.33203125" bestFit="1" customWidth="1"/>
    <col min="21" max="21" width="10.33203125" bestFit="1" customWidth="1"/>
    <col min="22" max="22" width="11.33203125" bestFit="1" customWidth="1"/>
    <col min="23" max="23" width="10.33203125" bestFit="1" customWidth="1"/>
    <col min="24" max="24" width="11.33203125" bestFit="1" customWidth="1"/>
    <col min="25" max="25" width="10.33203125" bestFit="1" customWidth="1"/>
    <col min="26" max="26" width="11.33203125" bestFit="1" customWidth="1"/>
  </cols>
  <sheetData>
    <row r="1" spans="1:15">
      <c r="A1" s="30" t="s">
        <v>65</v>
      </c>
    </row>
    <row r="4" spans="1:15" ht="34">
      <c r="C4" s="74" t="s">
        <v>64</v>
      </c>
      <c r="D4" s="74" t="s">
        <v>63</v>
      </c>
    </row>
    <row r="5" spans="1:15" ht="16">
      <c r="B5" s="184" t="s">
        <v>30</v>
      </c>
      <c r="C5" s="185">
        <v>0.36160199999999998</v>
      </c>
      <c r="D5" s="186">
        <v>-5.6480000000000002E-3</v>
      </c>
    </row>
    <row r="6" spans="1:15" ht="16">
      <c r="B6" s="184" t="s">
        <v>31</v>
      </c>
      <c r="C6" s="185">
        <v>0.17571700000000001</v>
      </c>
      <c r="D6" s="186">
        <v>-6.6900000000000001E-2</v>
      </c>
      <c r="E6" s="65"/>
    </row>
    <row r="7" spans="1:15" ht="16">
      <c r="B7" s="184" t="s">
        <v>33</v>
      </c>
      <c r="C7" s="185">
        <v>0.218281</v>
      </c>
      <c r="D7" s="186">
        <v>-0.151813</v>
      </c>
    </row>
    <row r="8" spans="1:15" ht="16">
      <c r="B8" s="184" t="s">
        <v>34</v>
      </c>
      <c r="C8" s="185">
        <v>0.41870800000000002</v>
      </c>
      <c r="D8" s="186">
        <v>-0.18283199999999999</v>
      </c>
    </row>
    <row r="9" spans="1:15" ht="16">
      <c r="B9" s="184" t="s">
        <v>36</v>
      </c>
      <c r="C9" s="185">
        <v>0.44277</v>
      </c>
      <c r="D9" s="186">
        <v>-0.10795200000000001</v>
      </c>
    </row>
    <row r="10" spans="1:15" ht="16">
      <c r="B10" s="184" t="s">
        <v>37</v>
      </c>
      <c r="C10" s="185">
        <v>0.731209</v>
      </c>
      <c r="D10" s="186">
        <v>6.6406000000000007E-2</v>
      </c>
    </row>
    <row r="11" spans="1:15" ht="16">
      <c r="B11" s="184" t="s">
        <v>38</v>
      </c>
      <c r="C11" s="185">
        <v>0.32084600000000002</v>
      </c>
      <c r="D11" s="186">
        <v>-0.14364199999999999</v>
      </c>
    </row>
    <row r="12" spans="1:15" ht="16">
      <c r="B12" s="184" t="s">
        <v>39</v>
      </c>
      <c r="C12" s="185">
        <v>0.44741300000000001</v>
      </c>
      <c r="D12" s="186">
        <v>-0.19969999999999999</v>
      </c>
    </row>
    <row r="13" spans="1:15" ht="16">
      <c r="B13" s="184" t="s">
        <v>40</v>
      </c>
      <c r="C13" s="185">
        <v>0.223528</v>
      </c>
      <c r="D13" s="186">
        <v>-0.21029700000000001</v>
      </c>
      <c r="N13" s="177"/>
      <c r="O13" s="177"/>
    </row>
    <row r="14" spans="1:15" ht="16">
      <c r="B14" s="187"/>
      <c r="C14" s="180"/>
      <c r="D14" s="176"/>
      <c r="N14" s="177"/>
      <c r="O14" s="177"/>
    </row>
    <row r="15" spans="1:15" ht="16">
      <c r="B15" s="187"/>
      <c r="C15" s="180"/>
      <c r="D15" s="176"/>
      <c r="N15" s="177"/>
      <c r="O15" s="177"/>
    </row>
    <row r="16" spans="1:15" ht="16">
      <c r="B16" s="187"/>
      <c r="C16" s="180"/>
      <c r="D16" s="176"/>
      <c r="N16" s="177"/>
      <c r="O16" s="177"/>
    </row>
    <row r="17" spans="2:15">
      <c r="C17" s="180"/>
      <c r="D17" s="176"/>
      <c r="N17" s="177"/>
      <c r="O17" s="177"/>
    </row>
    <row r="18" spans="2:15" ht="16">
      <c r="B18" s="187"/>
      <c r="C18" s="180"/>
      <c r="D18" s="176"/>
      <c r="N18" s="177"/>
      <c r="O18" s="177"/>
    </row>
    <row r="19" spans="2:15">
      <c r="C19" s="166"/>
      <c r="D19" s="179"/>
      <c r="N19" s="177"/>
      <c r="O19" s="177"/>
    </row>
    <row r="20" spans="2:15" ht="16">
      <c r="B20" s="187"/>
      <c r="C20" s="180"/>
      <c r="D20" s="180"/>
      <c r="N20" s="177"/>
      <c r="O20" s="177"/>
    </row>
    <row r="21" spans="2:15">
      <c r="C21" s="180"/>
      <c r="D21" s="180"/>
      <c r="N21" s="177"/>
      <c r="O21" s="177"/>
    </row>
    <row r="22" spans="2:15" ht="16">
      <c r="B22" s="187"/>
      <c r="C22" s="180"/>
      <c r="D22" s="180"/>
      <c r="N22" s="177"/>
      <c r="O22" s="177"/>
    </row>
    <row r="23" spans="2:15" ht="16">
      <c r="B23" s="187"/>
      <c r="C23" s="180"/>
      <c r="D23" s="180"/>
      <c r="N23" s="177"/>
      <c r="O23" s="177"/>
    </row>
    <row r="24" spans="2:15" ht="16">
      <c r="B24" s="187"/>
      <c r="C24" s="180"/>
      <c r="D24" s="180"/>
      <c r="N24" s="177"/>
      <c r="O24" s="177"/>
    </row>
    <row r="25" spans="2:15" ht="16">
      <c r="B25" s="187"/>
      <c r="C25" s="180"/>
      <c r="D25" s="180"/>
      <c r="N25" s="177"/>
      <c r="O25" s="177"/>
    </row>
    <row r="26" spans="2:15" ht="16">
      <c r="B26" s="187"/>
      <c r="C26" s="180"/>
      <c r="D26" s="180"/>
      <c r="N26" s="177"/>
      <c r="O26" s="177"/>
    </row>
    <row r="27" spans="2:15" ht="16">
      <c r="B27" s="187"/>
      <c r="C27" s="180"/>
      <c r="D27" s="180"/>
      <c r="N27" s="177"/>
      <c r="O27" s="177"/>
    </row>
    <row r="28" spans="2:15" ht="16">
      <c r="B28" s="187"/>
      <c r="C28" s="180"/>
      <c r="D28" s="180"/>
      <c r="N28" s="177"/>
      <c r="O28" s="177"/>
    </row>
    <row r="29" spans="2:15" ht="16">
      <c r="B29" s="187"/>
      <c r="C29" s="166"/>
      <c r="D29" s="178"/>
      <c r="N29" s="177"/>
      <c r="O29" s="177"/>
    </row>
    <row r="30" spans="2:15" ht="16">
      <c r="B30" s="187"/>
      <c r="C30" s="180"/>
      <c r="D30" s="180"/>
      <c r="N30" s="177"/>
      <c r="O30" s="177"/>
    </row>
    <row r="31" spans="2:15">
      <c r="B31" s="577"/>
      <c r="C31" s="178"/>
      <c r="D31" s="178"/>
      <c r="N31" s="177"/>
      <c r="O31" s="177"/>
    </row>
    <row r="32" spans="2:15">
      <c r="B32" s="577"/>
      <c r="C32" s="175"/>
      <c r="D32" s="180"/>
      <c r="N32" s="177"/>
      <c r="O32" s="177"/>
    </row>
    <row r="33" spans="14:15">
      <c r="N33" s="177"/>
      <c r="O33" s="177"/>
    </row>
    <row r="34" spans="14:15">
      <c r="N34" s="177"/>
      <c r="O34" s="177"/>
    </row>
    <row r="35" spans="14:15">
      <c r="N35" s="177"/>
      <c r="O35" s="177"/>
    </row>
    <row r="36" spans="14:15">
      <c r="N36" s="177"/>
      <c r="O36" s="177"/>
    </row>
    <row r="37" spans="14:15">
      <c r="N37" s="177"/>
      <c r="O37" s="177"/>
    </row>
    <row r="38" spans="14:15">
      <c r="N38" s="177"/>
      <c r="O38" s="177"/>
    </row>
    <row r="39" spans="14:15">
      <c r="N39" s="177"/>
      <c r="O39" s="177"/>
    </row>
    <row r="40" spans="14:15">
      <c r="N40" s="177"/>
      <c r="O40" s="177"/>
    </row>
    <row r="41" spans="14:15">
      <c r="N41" s="177"/>
      <c r="O41" s="177"/>
    </row>
    <row r="42" spans="14:15">
      <c r="N42" s="177"/>
      <c r="O42" s="177"/>
    </row>
    <row r="43" spans="14:15">
      <c r="N43" s="177"/>
      <c r="O43" s="177"/>
    </row>
    <row r="44" spans="14:15">
      <c r="N44" s="177"/>
      <c r="O44" s="177"/>
    </row>
    <row r="45" spans="14:15">
      <c r="N45" s="177"/>
      <c r="O45" s="177"/>
    </row>
    <row r="46" spans="14:15">
      <c r="N46" s="177"/>
      <c r="O46" s="177"/>
    </row>
    <row r="47" spans="14:15">
      <c r="N47" s="177"/>
      <c r="O47" s="177"/>
    </row>
    <row r="48" spans="14:15">
      <c r="N48" s="177"/>
      <c r="O48" s="177"/>
    </row>
    <row r="49" spans="14:15">
      <c r="N49" s="177"/>
      <c r="O49" s="177"/>
    </row>
    <row r="50" spans="14:15">
      <c r="N50" s="177"/>
      <c r="O50" s="177"/>
    </row>
    <row r="51" spans="14:15">
      <c r="N51" s="177"/>
      <c r="O51" s="177"/>
    </row>
  </sheetData>
  <mergeCells count="1">
    <mergeCell ref="B31:B32"/>
  </mergeCells>
  <phoneticPr fontId="17" type="noConversion"/>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7126-6479-41E2-9D99-680F54434FD8}">
  <sheetPr>
    <tabColor theme="0" tint="-0.249977111117893"/>
  </sheetPr>
  <dimension ref="A1:D82"/>
  <sheetViews>
    <sheetView showGridLines="0" zoomScale="80" zoomScaleNormal="80" workbookViewId="0">
      <selection activeCell="A2" sqref="A2"/>
    </sheetView>
  </sheetViews>
  <sheetFormatPr baseColWidth="10" defaultColWidth="9.1640625" defaultRowHeight="15"/>
  <cols>
    <col min="2" max="2" width="32.33203125" bestFit="1" customWidth="1"/>
    <col min="4" max="4" width="21.6640625" style="177" bestFit="1" customWidth="1"/>
    <col min="6" max="6" width="12.6640625" customWidth="1"/>
  </cols>
  <sheetData>
    <row r="1" spans="1:4" ht="16">
      <c r="A1" s="98" t="s">
        <v>71</v>
      </c>
      <c r="B1" s="72"/>
    </row>
    <row r="3" spans="1:4" ht="16">
      <c r="B3" s="98" t="s">
        <v>497</v>
      </c>
      <c r="D3" s="188"/>
    </row>
    <row r="4" spans="1:4" ht="29" customHeight="1">
      <c r="B4" s="97"/>
      <c r="C4" s="580" t="s">
        <v>45</v>
      </c>
      <c r="D4" s="580"/>
    </row>
    <row r="5" spans="1:4">
      <c r="B5" s="97" t="s">
        <v>50</v>
      </c>
      <c r="C5" s="189" t="s">
        <v>27</v>
      </c>
      <c r="D5" s="190" t="s">
        <v>496</v>
      </c>
    </row>
    <row r="6" spans="1:4">
      <c r="B6" t="s">
        <v>51</v>
      </c>
      <c r="C6" s="75">
        <v>2013</v>
      </c>
      <c r="D6" s="77">
        <v>54.9101956056913</v>
      </c>
    </row>
    <row r="7" spans="1:4">
      <c r="B7" t="s">
        <v>51</v>
      </c>
      <c r="C7" s="75">
        <v>2014</v>
      </c>
      <c r="D7" s="77">
        <v>44.549781340466524</v>
      </c>
    </row>
    <row r="8" spans="1:4">
      <c r="B8" t="s">
        <v>51</v>
      </c>
      <c r="C8" s="75">
        <v>2015</v>
      </c>
      <c r="D8" s="77">
        <v>52.838112752646346</v>
      </c>
    </row>
    <row r="9" spans="1:4">
      <c r="B9" t="s">
        <v>51</v>
      </c>
      <c r="C9" s="75">
        <v>2016</v>
      </c>
      <c r="D9" s="191">
        <v>41.44165706089909</v>
      </c>
    </row>
    <row r="10" spans="1:4">
      <c r="B10" t="s">
        <v>51</v>
      </c>
      <c r="C10" s="75">
        <v>2017</v>
      </c>
      <c r="D10" s="77">
        <v>35.225408501764228</v>
      </c>
    </row>
    <row r="11" spans="1:4">
      <c r="B11" t="s">
        <v>51</v>
      </c>
      <c r="C11" s="75">
        <v>2018</v>
      </c>
      <c r="D11" s="77">
        <v>37.297491354809182</v>
      </c>
    </row>
    <row r="12" spans="1:4">
      <c r="B12" t="s">
        <v>51</v>
      </c>
      <c r="C12" s="75">
        <v>2019</v>
      </c>
      <c r="D12" s="77">
        <v>48.693947046556431</v>
      </c>
    </row>
    <row r="13" spans="1:4">
      <c r="B13" t="s">
        <v>34</v>
      </c>
      <c r="C13" s="75">
        <v>2008</v>
      </c>
      <c r="D13" s="77">
        <v>98.42393551963535</v>
      </c>
    </row>
    <row r="14" spans="1:4">
      <c r="B14" t="s">
        <v>34</v>
      </c>
      <c r="C14" s="75">
        <v>2010</v>
      </c>
      <c r="D14" s="77">
        <v>88.063521254410574</v>
      </c>
    </row>
    <row r="15" spans="1:4">
      <c r="B15" t="s">
        <v>34</v>
      </c>
      <c r="C15" s="75">
        <v>2012</v>
      </c>
      <c r="D15" s="77">
        <v>82.883314121798179</v>
      </c>
    </row>
    <row r="16" spans="1:4">
      <c r="B16" t="s">
        <v>34</v>
      </c>
      <c r="C16" s="75">
        <v>2016</v>
      </c>
      <c r="D16" s="77">
        <v>63.198527017871115</v>
      </c>
    </row>
    <row r="17" spans="2:4">
      <c r="B17" t="s">
        <v>34</v>
      </c>
      <c r="C17" s="75">
        <v>2018</v>
      </c>
      <c r="D17" s="77">
        <v>71.48685843005093</v>
      </c>
    </row>
    <row r="18" spans="2:4">
      <c r="B18" t="s">
        <v>34</v>
      </c>
      <c r="C18" s="75">
        <v>2019</v>
      </c>
      <c r="D18" s="77">
        <v>52.838112752646346</v>
      </c>
    </row>
    <row r="19" spans="2:4">
      <c r="B19" t="s">
        <v>66</v>
      </c>
      <c r="C19" s="75">
        <v>2008</v>
      </c>
      <c r="D19" s="77">
        <v>51.802071326123865</v>
      </c>
    </row>
    <row r="20" spans="2:4">
      <c r="B20" t="s">
        <v>66</v>
      </c>
      <c r="C20" s="75">
        <v>2009</v>
      </c>
      <c r="D20" s="77">
        <v>70.450817003528456</v>
      </c>
    </row>
    <row r="21" spans="2:4">
      <c r="B21" t="s">
        <v>66</v>
      </c>
      <c r="C21" s="75">
        <v>2010</v>
      </c>
      <c r="D21" s="166">
        <v>94.279769813545443</v>
      </c>
    </row>
    <row r="22" spans="2:4">
      <c r="B22" t="s">
        <v>66</v>
      </c>
      <c r="C22" s="75">
        <v>2011</v>
      </c>
      <c r="D22" s="166">
        <v>82.883314121798179</v>
      </c>
    </row>
    <row r="23" spans="2:4">
      <c r="B23" t="s">
        <v>66</v>
      </c>
      <c r="C23" s="75">
        <v>2012</v>
      </c>
      <c r="D23" s="166">
        <v>58.018319885258734</v>
      </c>
    </row>
    <row r="24" spans="2:4">
      <c r="B24" t="s">
        <v>66</v>
      </c>
      <c r="C24" s="75">
        <v>2013</v>
      </c>
      <c r="D24" s="166">
        <v>61.126444164826161</v>
      </c>
    </row>
    <row r="25" spans="2:4">
      <c r="B25" t="s">
        <v>66</v>
      </c>
      <c r="C25" s="75">
        <v>2014</v>
      </c>
      <c r="D25" s="166">
        <v>91.171645533978008</v>
      </c>
    </row>
    <row r="26" spans="2:4">
      <c r="B26" t="s">
        <v>66</v>
      </c>
      <c r="C26" s="75">
        <v>2015</v>
      </c>
      <c r="D26" s="166">
        <v>44.549781340466524</v>
      </c>
    </row>
    <row r="27" spans="2:4">
      <c r="B27" t="s">
        <v>66</v>
      </c>
      <c r="C27" s="75">
        <v>2016</v>
      </c>
      <c r="D27" s="166">
        <v>39.369574207854136</v>
      </c>
    </row>
    <row r="28" spans="2:4">
      <c r="B28" t="s">
        <v>36</v>
      </c>
      <c r="C28" s="75">
        <v>2017</v>
      </c>
      <c r="D28" s="166">
        <v>83.949221107358738</v>
      </c>
    </row>
    <row r="29" spans="2:4">
      <c r="B29" t="s">
        <v>36</v>
      </c>
      <c r="C29" s="75">
        <v>2018</v>
      </c>
      <c r="D29" s="166">
        <v>108.80413294720563</v>
      </c>
    </row>
    <row r="30" spans="2:4">
      <c r="B30" t="s">
        <v>36</v>
      </c>
      <c r="C30" s="75">
        <v>2019</v>
      </c>
      <c r="D30" s="166">
        <v>99.206753101571152</v>
      </c>
    </row>
    <row r="31" spans="2:4">
      <c r="B31" t="s">
        <v>67</v>
      </c>
      <c r="C31" s="75">
        <v>2008</v>
      </c>
      <c r="D31" s="166">
        <v>70.085155324066889</v>
      </c>
    </row>
    <row r="32" spans="2:4">
      <c r="B32" t="s">
        <v>67</v>
      </c>
      <c r="C32" s="75">
        <v>2011</v>
      </c>
      <c r="D32" s="166">
        <v>66.191535583495607</v>
      </c>
    </row>
    <row r="33" spans="2:4">
      <c r="B33" t="s">
        <v>67</v>
      </c>
      <c r="C33" s="75">
        <v>2012</v>
      </c>
      <c r="D33" s="166">
        <v>61.099878999671617</v>
      </c>
    </row>
    <row r="34" spans="2:4">
      <c r="B34" t="s">
        <v>67</v>
      </c>
      <c r="C34" s="75">
        <v>2013</v>
      </c>
      <c r="D34" s="166">
        <v>63.543874159699925</v>
      </c>
    </row>
    <row r="35" spans="2:4">
      <c r="B35" t="s">
        <v>67</v>
      </c>
      <c r="C35" s="75">
        <v>2014</v>
      </c>
      <c r="D35" s="166">
        <v>56.636931316907443</v>
      </c>
    </row>
    <row r="36" spans="2:4">
      <c r="B36" t="s">
        <v>67</v>
      </c>
      <c r="C36" s="75">
        <v>2015</v>
      </c>
      <c r="D36" s="166">
        <v>47.197442764262206</v>
      </c>
    </row>
    <row r="37" spans="2:4">
      <c r="B37" t="s">
        <v>67</v>
      </c>
      <c r="C37" s="75">
        <v>2017</v>
      </c>
      <c r="D37" s="166">
        <v>44.235476637537801</v>
      </c>
    </row>
    <row r="38" spans="2:4">
      <c r="B38" t="s">
        <v>67</v>
      </c>
      <c r="C38" s="75">
        <v>2018</v>
      </c>
      <c r="D38" s="166">
        <v>46.317146126948167</v>
      </c>
    </row>
    <row r="39" spans="2:4">
      <c r="B39" t="s">
        <v>67</v>
      </c>
      <c r="C39" s="75">
        <v>2019</v>
      </c>
      <c r="D39" s="166">
        <v>44.235476637537801</v>
      </c>
    </row>
    <row r="40" spans="2:4">
      <c r="B40" t="s">
        <v>38</v>
      </c>
      <c r="C40" s="75">
        <v>2008</v>
      </c>
      <c r="D40" s="166">
        <v>97.387894093112862</v>
      </c>
    </row>
    <row r="41" spans="2:4">
      <c r="B41" t="s">
        <v>38</v>
      </c>
      <c r="C41" s="75">
        <v>2009</v>
      </c>
      <c r="D41" s="166">
        <v>115.00059834399498</v>
      </c>
    </row>
    <row r="42" spans="2:4">
      <c r="B42" t="s">
        <v>38</v>
      </c>
      <c r="C42" s="75">
        <v>2010</v>
      </c>
      <c r="D42" s="166">
        <v>70.450817003528456</v>
      </c>
    </row>
    <row r="43" spans="2:4">
      <c r="B43" t="s">
        <v>38</v>
      </c>
      <c r="C43" s="75">
        <v>2011</v>
      </c>
      <c r="D43" s="166">
        <v>73.558941283095891</v>
      </c>
    </row>
    <row r="44" spans="2:4">
      <c r="B44" t="s">
        <v>38</v>
      </c>
      <c r="C44" s="75">
        <v>2012</v>
      </c>
      <c r="D44" s="166">
        <v>70.450817003528456</v>
      </c>
    </row>
    <row r="45" spans="2:4">
      <c r="B45" t="s">
        <v>38</v>
      </c>
      <c r="C45" s="75">
        <v>2013</v>
      </c>
      <c r="D45" s="166">
        <v>61.126444164826161</v>
      </c>
    </row>
    <row r="46" spans="2:4">
      <c r="B46" t="s">
        <v>38</v>
      </c>
      <c r="C46" s="75">
        <v>2014</v>
      </c>
      <c r="D46" s="166">
        <v>63.198527017871115</v>
      </c>
    </row>
    <row r="47" spans="2:4">
      <c r="B47" t="s">
        <v>38</v>
      </c>
      <c r="C47" s="75">
        <v>2015</v>
      </c>
      <c r="D47" s="166">
        <v>44.549781340466524</v>
      </c>
    </row>
    <row r="48" spans="2:4">
      <c r="B48" t="s">
        <v>38</v>
      </c>
      <c r="C48" s="75">
        <v>2016</v>
      </c>
      <c r="D48" s="166">
        <v>46.621864193511477</v>
      </c>
    </row>
    <row r="49" spans="2:4">
      <c r="B49" t="s">
        <v>68</v>
      </c>
      <c r="C49" s="75">
        <v>2008</v>
      </c>
      <c r="D49" s="166">
        <v>75.986510136847912</v>
      </c>
    </row>
    <row r="50" spans="2:4">
      <c r="B50" t="s">
        <v>68</v>
      </c>
      <c r="C50" s="75">
        <v>2009</v>
      </c>
      <c r="D50" s="166">
        <v>70.042676454852668</v>
      </c>
    </row>
    <row r="51" spans="2:4">
      <c r="B51" t="s">
        <v>68</v>
      </c>
      <c r="C51" s="75">
        <v>2010</v>
      </c>
      <c r="D51" s="166">
        <v>65.587502936861512</v>
      </c>
    </row>
    <row r="52" spans="2:4">
      <c r="B52" t="s">
        <v>68</v>
      </c>
      <c r="C52" s="75">
        <v>2011</v>
      </c>
      <c r="D52" s="166">
        <v>66.896975643784884</v>
      </c>
    </row>
    <row r="53" spans="2:4">
      <c r="B53" t="s">
        <v>68</v>
      </c>
      <c r="C53" s="75">
        <v>2012</v>
      </c>
      <c r="D53" s="166">
        <v>60.437202224761066</v>
      </c>
    </row>
    <row r="54" spans="2:4">
      <c r="B54" t="s">
        <v>68</v>
      </c>
      <c r="C54" s="75">
        <v>2013</v>
      </c>
      <c r="D54" s="166">
        <v>61.488283995213592</v>
      </c>
    </row>
    <row r="55" spans="2:4">
      <c r="B55" t="s">
        <v>68</v>
      </c>
      <c r="C55" s="75">
        <v>2014</v>
      </c>
      <c r="D55" s="166">
        <v>60.121877690309972</v>
      </c>
    </row>
    <row r="56" spans="2:4">
      <c r="B56" t="s">
        <v>68</v>
      </c>
      <c r="C56" s="75">
        <v>2015</v>
      </c>
      <c r="D56" s="166">
        <v>48.962892810466208</v>
      </c>
    </row>
    <row r="57" spans="2:4">
      <c r="B57" t="s">
        <v>68</v>
      </c>
      <c r="C57" s="75">
        <v>2016</v>
      </c>
      <c r="D57" s="166">
        <v>47.824220890231217</v>
      </c>
    </row>
    <row r="58" spans="2:4">
      <c r="B58" t="s">
        <v>68</v>
      </c>
      <c r="C58" s="75">
        <v>2017</v>
      </c>
      <c r="D58" s="166">
        <v>47.210105687354151</v>
      </c>
    </row>
    <row r="59" spans="2:4">
      <c r="B59" t="s">
        <v>68</v>
      </c>
      <c r="C59" s="75">
        <v>2018</v>
      </c>
      <c r="D59" s="166">
        <v>48.226105098652795</v>
      </c>
    </row>
    <row r="60" spans="2:4">
      <c r="B60" t="s">
        <v>68</v>
      </c>
      <c r="C60" s="75">
        <v>2019</v>
      </c>
      <c r="D60" s="166">
        <v>44.90717370194816</v>
      </c>
    </row>
    <row r="61" spans="2:4">
      <c r="B61" t="s">
        <v>69</v>
      </c>
      <c r="C61" s="75">
        <v>2011</v>
      </c>
      <c r="D61" s="166">
        <v>47.081105437296593</v>
      </c>
    </row>
    <row r="62" spans="2:4">
      <c r="B62" t="s">
        <v>69</v>
      </c>
      <c r="C62" s="75">
        <v>2012</v>
      </c>
      <c r="D62" s="166">
        <v>40.313002998192061</v>
      </c>
    </row>
    <row r="63" spans="2:4">
      <c r="B63" t="s">
        <v>69</v>
      </c>
      <c r="C63" s="75">
        <v>2013</v>
      </c>
      <c r="D63" s="166">
        <v>38.57005059467312</v>
      </c>
    </row>
    <row r="64" spans="2:4">
      <c r="B64" t="s">
        <v>69</v>
      </c>
      <c r="C64" s="75">
        <v>2014</v>
      </c>
      <c r="D64" s="166">
        <v>55.121747127917821</v>
      </c>
    </row>
    <row r="65" spans="2:4">
      <c r="B65" t="s">
        <v>69</v>
      </c>
      <c r="C65" s="75">
        <v>2015</v>
      </c>
      <c r="D65" s="166">
        <v>37.563237462251436</v>
      </c>
    </row>
    <row r="66" spans="2:4">
      <c r="B66" t="s">
        <v>69</v>
      </c>
      <c r="C66" s="75">
        <v>2016</v>
      </c>
      <c r="D66" s="166">
        <v>29.304487308981852</v>
      </c>
    </row>
    <row r="67" spans="2:4">
      <c r="B67" t="s">
        <v>69</v>
      </c>
      <c r="C67" s="75">
        <v>2017</v>
      </c>
      <c r="D67" s="166">
        <v>27.633397757831226</v>
      </c>
    </row>
    <row r="68" spans="2:4">
      <c r="B68" t="s">
        <v>69</v>
      </c>
      <c r="C68" s="75">
        <v>2019</v>
      </c>
      <c r="D68" s="166">
        <v>23.505183861404678</v>
      </c>
    </row>
    <row r="69" spans="2:4">
      <c r="B69" t="s">
        <v>69</v>
      </c>
      <c r="C69" s="75">
        <v>2020</v>
      </c>
      <c r="D69" s="166">
        <v>22.847525913597892</v>
      </c>
    </row>
    <row r="70" spans="2:4">
      <c r="B70" t="s">
        <v>70</v>
      </c>
      <c r="C70" s="75">
        <v>2008</v>
      </c>
      <c r="D70" s="166">
        <v>48.916262009379352</v>
      </c>
    </row>
    <row r="71" spans="2:4">
      <c r="B71" t="s">
        <v>70</v>
      </c>
      <c r="C71" s="75">
        <v>2009</v>
      </c>
      <c r="D71" s="166">
        <v>62.783214947963231</v>
      </c>
    </row>
    <row r="72" spans="2:4">
      <c r="B72" t="s">
        <v>70</v>
      </c>
      <c r="C72" s="75">
        <v>2010</v>
      </c>
      <c r="D72" s="166">
        <v>55.148503578436987</v>
      </c>
    </row>
    <row r="73" spans="2:4">
      <c r="B73" t="s">
        <v>70</v>
      </c>
      <c r="C73" s="75">
        <v>2011</v>
      </c>
      <c r="D73" s="166">
        <v>60.229650480327223</v>
      </c>
    </row>
    <row r="74" spans="2:4">
      <c r="B74" t="s">
        <v>70</v>
      </c>
      <c r="C74" s="75">
        <v>2012</v>
      </c>
      <c r="D74" s="166">
        <v>41.712724956751138</v>
      </c>
    </row>
    <row r="75" spans="2:4">
      <c r="B75" t="s">
        <v>70</v>
      </c>
      <c r="C75" s="75">
        <v>2013</v>
      </c>
      <c r="D75" s="166">
        <v>57.953232298322057</v>
      </c>
    </row>
    <row r="76" spans="2:4">
      <c r="B76" t="s">
        <v>70</v>
      </c>
      <c r="C76" s="75">
        <v>2014</v>
      </c>
      <c r="D76" s="166">
        <v>32.801262768255022</v>
      </c>
    </row>
    <row r="77" spans="2:4">
      <c r="B77" t="s">
        <v>70</v>
      </c>
      <c r="C77" s="75">
        <v>2015</v>
      </c>
      <c r="D77" s="166">
        <v>23.876307264283394</v>
      </c>
    </row>
    <row r="78" spans="2:4">
      <c r="B78" t="s">
        <v>70</v>
      </c>
      <c r="C78" s="75">
        <v>2016</v>
      </c>
      <c r="D78" s="166">
        <v>29.35634794358565</v>
      </c>
    </row>
    <row r="79" spans="2:4">
      <c r="B79" t="s">
        <v>70</v>
      </c>
      <c r="C79" s="75">
        <v>2017</v>
      </c>
      <c r="D79" s="166">
        <v>22.809948840247884</v>
      </c>
    </row>
    <row r="80" spans="2:4">
      <c r="B80" t="s">
        <v>70</v>
      </c>
      <c r="C80" s="75">
        <v>2018</v>
      </c>
      <c r="D80" s="166">
        <v>19.446139966443749</v>
      </c>
    </row>
    <row r="81" spans="2:4">
      <c r="B81" t="s">
        <v>70</v>
      </c>
      <c r="C81" s="75">
        <v>2019</v>
      </c>
      <c r="D81" s="166">
        <v>16.862950756202792</v>
      </c>
    </row>
    <row r="82" spans="2:4">
      <c r="B82" t="s">
        <v>70</v>
      </c>
      <c r="C82" s="75">
        <v>2020</v>
      </c>
      <c r="D82" s="166">
        <v>17.029051416634797</v>
      </c>
    </row>
  </sheetData>
  <mergeCells count="1">
    <mergeCell ref="C4:D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2C67-7F41-474C-A896-63071DAA60DE}">
  <sheetPr>
    <tabColor theme="0" tint="-0.249977111117893"/>
  </sheetPr>
  <dimension ref="A1:R55"/>
  <sheetViews>
    <sheetView showGridLines="0" zoomScale="80" zoomScaleNormal="80" workbookViewId="0">
      <selection activeCell="A2" sqref="A2"/>
    </sheetView>
  </sheetViews>
  <sheetFormatPr baseColWidth="10" defaultColWidth="9" defaultRowHeight="15"/>
  <cols>
    <col min="2" max="2" width="9" style="9"/>
    <col min="3" max="3" width="12.33203125" style="9" customWidth="1"/>
    <col min="4" max="4" width="14.83203125" style="9" customWidth="1"/>
    <col min="5" max="5" width="12" style="9" customWidth="1"/>
  </cols>
  <sheetData>
    <row r="1" spans="1:3">
      <c r="A1" s="30" t="s">
        <v>72</v>
      </c>
    </row>
    <row r="3" spans="1:3" ht="16">
      <c r="B3" s="15" t="s">
        <v>24</v>
      </c>
    </row>
    <row r="4" spans="1:3" ht="30.75" customHeight="1">
      <c r="B4" s="20" t="s">
        <v>27</v>
      </c>
      <c r="C4" s="19" t="s">
        <v>21</v>
      </c>
    </row>
    <row r="5" spans="1:3">
      <c r="B5" s="17">
        <v>1983</v>
      </c>
      <c r="C5" s="14">
        <v>0.32785080700000002</v>
      </c>
    </row>
    <row r="6" spans="1:3">
      <c r="B6" s="17">
        <v>1984</v>
      </c>
      <c r="C6" s="14">
        <v>0.320073883</v>
      </c>
    </row>
    <row r="7" spans="1:3">
      <c r="B7" s="17">
        <v>1985</v>
      </c>
      <c r="C7" s="14">
        <v>0.297221393</v>
      </c>
    </row>
    <row r="8" spans="1:3">
      <c r="B8" s="17">
        <v>1986</v>
      </c>
      <c r="C8" s="14">
        <v>0.26419417899999997</v>
      </c>
    </row>
    <row r="9" spans="1:3">
      <c r="B9" s="17">
        <v>1987</v>
      </c>
      <c r="C9" s="14">
        <v>0.256419701</v>
      </c>
    </row>
    <row r="10" spans="1:3">
      <c r="B10" s="17">
        <v>1988</v>
      </c>
      <c r="C10" s="14">
        <v>0.212157389</v>
      </c>
    </row>
    <row r="11" spans="1:3">
      <c r="B11" s="17">
        <v>1989</v>
      </c>
      <c r="C11" s="14">
        <v>0.196434673</v>
      </c>
    </row>
    <row r="12" spans="1:3">
      <c r="B12" s="17">
        <v>1990</v>
      </c>
      <c r="C12" s="14">
        <v>0.208687606</v>
      </c>
    </row>
    <row r="13" spans="1:3">
      <c r="B13" s="17">
        <v>1991</v>
      </c>
      <c r="C13" s="14">
        <v>0.20031709</v>
      </c>
    </row>
    <row r="14" spans="1:3">
      <c r="B14" s="17">
        <v>1992</v>
      </c>
      <c r="C14" s="14">
        <v>0.200652674</v>
      </c>
    </row>
    <row r="15" spans="1:3">
      <c r="B15" s="17">
        <v>1993</v>
      </c>
      <c r="C15" s="14">
        <v>0.211169264</v>
      </c>
    </row>
    <row r="16" spans="1:3">
      <c r="B16" s="17">
        <v>1994</v>
      </c>
      <c r="C16" s="14">
        <v>0.198257403</v>
      </c>
    </row>
    <row r="17" spans="2:3">
      <c r="B17" s="17">
        <v>1995</v>
      </c>
      <c r="C17" s="14">
        <v>0.207732477</v>
      </c>
    </row>
    <row r="18" spans="2:3">
      <c r="B18" s="17">
        <v>1996</v>
      </c>
      <c r="C18" s="14">
        <v>0.18573205100000001</v>
      </c>
    </row>
    <row r="19" spans="2:3">
      <c r="B19" s="17">
        <v>1997</v>
      </c>
      <c r="C19" s="14">
        <v>0.16313074699999999</v>
      </c>
    </row>
    <row r="20" spans="2:3">
      <c r="B20" s="17">
        <v>1998</v>
      </c>
      <c r="C20" s="14">
        <v>0.152880772</v>
      </c>
    </row>
    <row r="21" spans="2:3">
      <c r="B21" s="17">
        <v>1999</v>
      </c>
      <c r="C21" s="14">
        <v>0.15087588199999999</v>
      </c>
    </row>
    <row r="22" spans="2:3">
      <c r="B22" s="17">
        <v>2000</v>
      </c>
      <c r="C22" s="14">
        <v>0.16236141900000001</v>
      </c>
    </row>
    <row r="23" spans="2:3">
      <c r="B23" s="17">
        <v>2001</v>
      </c>
      <c r="C23" s="14">
        <v>0.14201892599999999</v>
      </c>
    </row>
    <row r="24" spans="2:3">
      <c r="B24" s="17">
        <v>2002</v>
      </c>
      <c r="C24" s="14">
        <v>0.131276748</v>
      </c>
    </row>
    <row r="25" spans="2:3">
      <c r="B25" s="17">
        <v>2003</v>
      </c>
      <c r="C25" s="14">
        <v>0.11504813799999999</v>
      </c>
    </row>
    <row r="26" spans="2:3">
      <c r="B26" s="17">
        <v>2004</v>
      </c>
      <c r="C26" s="14">
        <v>0.11660801899999999</v>
      </c>
    </row>
    <row r="27" spans="2:3">
      <c r="B27" s="17">
        <v>2005</v>
      </c>
      <c r="C27" s="14">
        <v>0.109436927</v>
      </c>
    </row>
    <row r="28" spans="2:3">
      <c r="B28" s="17">
        <v>2006</v>
      </c>
      <c r="C28" s="14">
        <v>0.11239331800000001</v>
      </c>
    </row>
    <row r="29" spans="2:3">
      <c r="B29" s="17">
        <v>2007</v>
      </c>
      <c r="C29" s="14">
        <v>0.102280071</v>
      </c>
    </row>
    <row r="30" spans="2:3">
      <c r="B30" s="17">
        <v>2008</v>
      </c>
      <c r="C30" s="14">
        <v>0.107605441</v>
      </c>
    </row>
    <row r="31" spans="2:3">
      <c r="B31" s="17">
        <v>2009</v>
      </c>
      <c r="C31" s="14">
        <v>0.10530679799999999</v>
      </c>
    </row>
    <row r="32" spans="2:3">
      <c r="B32" s="17">
        <v>2010</v>
      </c>
      <c r="C32" s="14">
        <v>0.10206146300000001</v>
      </c>
    </row>
    <row r="33" spans="2:18">
      <c r="B33" s="17">
        <v>2011</v>
      </c>
      <c r="C33" s="14">
        <v>9.648669E-2</v>
      </c>
    </row>
    <row r="34" spans="2:18">
      <c r="B34" s="17">
        <v>2012</v>
      </c>
      <c r="C34" s="14">
        <v>8.8390283E-2</v>
      </c>
      <c r="H34" s="31"/>
    </row>
    <row r="35" spans="2:18">
      <c r="B35" s="17">
        <v>2013</v>
      </c>
      <c r="C35" s="14">
        <v>8.9206278E-2</v>
      </c>
      <c r="H35" s="31"/>
    </row>
    <row r="36" spans="2:18">
      <c r="B36" s="17">
        <v>2014</v>
      </c>
      <c r="C36" s="14">
        <v>8.0203143000000005E-2</v>
      </c>
      <c r="H36" s="31"/>
      <c r="I36" s="31"/>
      <c r="J36" s="31"/>
      <c r="K36" s="31"/>
      <c r="L36" s="31"/>
      <c r="M36" s="31"/>
      <c r="N36" s="31"/>
      <c r="O36" s="31"/>
      <c r="P36" s="31"/>
      <c r="Q36" s="31"/>
    </row>
    <row r="37" spans="2:18" ht="16">
      <c r="B37" s="17">
        <v>2015</v>
      </c>
      <c r="C37" s="14">
        <v>6.8961548999999997E-2</v>
      </c>
      <c r="H37" s="11"/>
      <c r="I37" s="31"/>
      <c r="J37" s="31"/>
      <c r="K37" s="31"/>
      <c r="L37" s="31"/>
      <c r="M37" s="31"/>
      <c r="N37" s="31"/>
      <c r="O37" s="31"/>
      <c r="P37" s="31"/>
      <c r="Q37" s="31"/>
    </row>
    <row r="38" spans="2:18">
      <c r="B38" s="17">
        <v>2016</v>
      </c>
      <c r="C38" s="14">
        <v>6.3855355000000003E-2</v>
      </c>
      <c r="H38" s="9"/>
      <c r="I38" s="31"/>
      <c r="J38" s="31"/>
      <c r="K38" s="31"/>
      <c r="L38" s="31"/>
      <c r="M38" s="31"/>
      <c r="N38" s="31"/>
      <c r="O38" s="31"/>
      <c r="P38" s="31"/>
      <c r="Q38" s="31"/>
    </row>
    <row r="39" spans="2:18" ht="16">
      <c r="B39" s="17">
        <v>2017</v>
      </c>
      <c r="C39" s="14">
        <v>5.9959159999999997E-2</v>
      </c>
      <c r="G39" s="31"/>
      <c r="H39" s="31"/>
      <c r="I39" s="18"/>
      <c r="J39" s="18"/>
      <c r="K39" s="18"/>
      <c r="L39" s="18"/>
      <c r="M39" s="18"/>
      <c r="N39" s="18"/>
      <c r="O39" s="18"/>
      <c r="P39" s="18"/>
      <c r="Q39" s="18"/>
      <c r="R39" s="18"/>
    </row>
    <row r="40" spans="2:18">
      <c r="B40" s="17">
        <v>2018</v>
      </c>
      <c r="C40" s="14">
        <v>5.0879960000000002E-2</v>
      </c>
      <c r="G40" s="31"/>
      <c r="H40" s="31"/>
      <c r="I40" s="14"/>
      <c r="J40" s="14"/>
      <c r="K40" s="14"/>
      <c r="L40" s="14"/>
      <c r="M40" s="14"/>
      <c r="N40" s="14"/>
      <c r="O40" s="14"/>
      <c r="P40" s="14"/>
      <c r="Q40" s="14"/>
      <c r="R40" s="14"/>
    </row>
    <row r="41" spans="2:18">
      <c r="B41" s="17">
        <v>2019</v>
      </c>
      <c r="C41" s="14">
        <v>4.4592005999999997E-2</v>
      </c>
      <c r="G41" s="31"/>
      <c r="H41" s="31"/>
      <c r="I41" s="31"/>
      <c r="J41" s="14"/>
      <c r="K41" s="14"/>
      <c r="L41" s="14"/>
      <c r="M41" s="14"/>
      <c r="N41" s="14"/>
      <c r="O41" s="14"/>
      <c r="P41" s="14"/>
      <c r="Q41" s="14"/>
      <c r="R41" s="14"/>
    </row>
    <row r="42" spans="2:18">
      <c r="B42" s="17">
        <v>2020</v>
      </c>
      <c r="C42" s="14">
        <v>3.7136821E-2</v>
      </c>
      <c r="G42" s="31"/>
      <c r="H42" s="31"/>
      <c r="I42" s="31"/>
      <c r="J42" s="14"/>
      <c r="K42" s="14"/>
      <c r="L42" s="14"/>
      <c r="M42" s="14"/>
      <c r="N42" s="14"/>
      <c r="O42" s="14"/>
      <c r="P42" s="14"/>
      <c r="Q42" s="14"/>
      <c r="R42" s="14"/>
    </row>
    <row r="43" spans="2:18">
      <c r="B43" s="17">
        <v>2021</v>
      </c>
      <c r="C43" s="14">
        <v>3.3123367000000001E-2</v>
      </c>
      <c r="I43" s="31"/>
    </row>
    <row r="44" spans="2:18">
      <c r="I44" s="31"/>
    </row>
    <row r="45" spans="2:18" ht="16">
      <c r="F45" s="11"/>
      <c r="G45" s="31"/>
      <c r="H45" s="31"/>
      <c r="I45" s="31"/>
    </row>
    <row r="46" spans="2:18" ht="16">
      <c r="F46" s="18"/>
      <c r="G46" s="31"/>
      <c r="H46" s="31"/>
      <c r="I46" s="31"/>
    </row>
    <row r="47" spans="2:18" ht="16">
      <c r="F47" s="18"/>
      <c r="G47" s="31"/>
      <c r="H47" s="31"/>
      <c r="I47" s="31"/>
    </row>
    <row r="48" spans="2:18" ht="16">
      <c r="F48" s="18"/>
      <c r="G48" s="31"/>
      <c r="H48" s="31"/>
      <c r="I48" s="31"/>
    </row>
    <row r="49" spans="6:9" ht="16">
      <c r="F49" s="18"/>
      <c r="G49" s="31"/>
      <c r="H49" s="31"/>
      <c r="I49" s="31"/>
    </row>
    <row r="50" spans="6:9" ht="16">
      <c r="F50" s="18"/>
      <c r="G50" s="31"/>
      <c r="H50" s="31"/>
      <c r="I50" s="31"/>
    </row>
    <row r="51" spans="6:9" ht="16">
      <c r="F51" s="18"/>
      <c r="G51" s="14"/>
      <c r="H51" s="14"/>
      <c r="I51" s="14"/>
    </row>
    <row r="52" spans="6:9" ht="16">
      <c r="F52" s="18"/>
      <c r="G52" s="14"/>
      <c r="H52" s="14"/>
      <c r="I52" s="14"/>
    </row>
    <row r="53" spans="6:9" ht="16">
      <c r="F53" s="18"/>
      <c r="G53" s="14"/>
      <c r="H53" s="14"/>
      <c r="I53" s="14"/>
    </row>
    <row r="54" spans="6:9" ht="16">
      <c r="F54" s="18"/>
      <c r="G54" s="14"/>
      <c r="H54" s="14"/>
      <c r="I54" s="14"/>
    </row>
    <row r="55" spans="6:9" ht="16">
      <c r="F55" s="18"/>
      <c r="G55" s="14"/>
      <c r="H55" s="14"/>
      <c r="I55" s="14"/>
    </row>
  </sheetData>
  <pageMargins left="0.7" right="0.7" top="0.75" bottom="0.75" header="0.3" footer="0.3"/>
  <pageSetup orientation="portrait" horizontalDpi="203" verticalDpi="203"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8EF4-0C6A-468D-B629-B0B8BF26CD96}">
  <sheetPr>
    <tabColor theme="0" tint="-0.249977111117893"/>
  </sheetPr>
  <dimension ref="A1:BC126"/>
  <sheetViews>
    <sheetView showGridLines="0" zoomScale="80" zoomScaleNormal="80" workbookViewId="0">
      <selection activeCell="A2" sqref="A2"/>
    </sheetView>
  </sheetViews>
  <sheetFormatPr baseColWidth="10" defaultColWidth="9.1640625" defaultRowHeight="15"/>
  <cols>
    <col min="2" max="2" width="24.1640625" bestFit="1" customWidth="1"/>
    <col min="3" max="40" width="7" customWidth="1"/>
    <col min="41" max="41" width="21.83203125" bestFit="1" customWidth="1"/>
  </cols>
  <sheetData>
    <row r="1" spans="1:55">
      <c r="A1" s="30" t="s">
        <v>74</v>
      </c>
    </row>
    <row r="4" spans="1:55" ht="16">
      <c r="B4" s="98" t="s">
        <v>24</v>
      </c>
    </row>
    <row r="5" spans="1:55" ht="17">
      <c r="B5" s="70" t="s">
        <v>45</v>
      </c>
      <c r="C5" s="71"/>
      <c r="D5" s="71"/>
    </row>
    <row r="7" spans="1:5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30">
        <v>2020</v>
      </c>
      <c r="AN7" s="75">
        <v>2021</v>
      </c>
      <c r="AO7" s="75" t="s">
        <v>50</v>
      </c>
      <c r="AP7" s="160" t="s">
        <v>73</v>
      </c>
      <c r="AQ7" s="30"/>
      <c r="AR7" s="30"/>
      <c r="AS7" s="30"/>
      <c r="AT7" s="30"/>
      <c r="AU7" s="30"/>
      <c r="AV7" s="30"/>
      <c r="AW7" s="30"/>
      <c r="AX7" s="30"/>
      <c r="AY7" s="30"/>
      <c r="AZ7" s="30"/>
      <c r="BA7" s="30"/>
      <c r="BB7" s="30"/>
      <c r="BC7" s="30"/>
    </row>
    <row r="8" spans="1:55">
      <c r="B8" s="30" t="s">
        <v>51</v>
      </c>
      <c r="C8">
        <v>0.237174789</v>
      </c>
      <c r="D8">
        <v>0.222352824</v>
      </c>
      <c r="E8">
        <v>0.21547598700000001</v>
      </c>
      <c r="F8">
        <v>0.20560089400000001</v>
      </c>
      <c r="G8">
        <v>0.215514546</v>
      </c>
      <c r="H8">
        <v>0.19646903800000001</v>
      </c>
      <c r="I8">
        <v>0.19716702999999999</v>
      </c>
      <c r="J8">
        <v>0.186585695</v>
      </c>
      <c r="K8">
        <v>0.183288748</v>
      </c>
      <c r="L8">
        <v>0.184118592</v>
      </c>
      <c r="M8" s="167"/>
      <c r="N8">
        <v>0.15327153800000001</v>
      </c>
      <c r="O8">
        <v>0.149337949</v>
      </c>
      <c r="P8">
        <v>0.15341400999999999</v>
      </c>
      <c r="Q8">
        <v>0.156576469</v>
      </c>
      <c r="R8">
        <v>0.15372644299999999</v>
      </c>
      <c r="S8">
        <v>0.167354797</v>
      </c>
      <c r="T8">
        <v>0.16139817000000001</v>
      </c>
      <c r="U8">
        <v>0.118548905</v>
      </c>
      <c r="V8">
        <v>9.5194219999999996E-2</v>
      </c>
      <c r="W8">
        <v>8.4908879000000007E-2</v>
      </c>
      <c r="X8">
        <v>9.9561739999999996E-2</v>
      </c>
      <c r="Y8">
        <v>0.123286045</v>
      </c>
      <c r="Z8" s="167"/>
      <c r="AA8">
        <v>0.118735943</v>
      </c>
      <c r="AB8" s="167"/>
      <c r="AC8">
        <v>0.11967063999999999</v>
      </c>
      <c r="AD8">
        <v>0.11685397</v>
      </c>
      <c r="AE8">
        <v>9.1054254000000001E-2</v>
      </c>
      <c r="AF8">
        <v>8.8960739999999996E-2</v>
      </c>
      <c r="AG8" s="167"/>
      <c r="AH8">
        <v>6.3312921999999994E-2</v>
      </c>
      <c r="AI8">
        <v>5.5428234999999999E-2</v>
      </c>
      <c r="AJ8">
        <v>4.5787793E-2</v>
      </c>
      <c r="AK8">
        <v>4.3740117000000002E-2</v>
      </c>
      <c r="AL8">
        <v>4.5336848999999999E-2</v>
      </c>
      <c r="AM8">
        <v>3.9978839000000002E-2</v>
      </c>
      <c r="AO8" s="30" t="s">
        <v>51</v>
      </c>
      <c r="AP8" s="21">
        <f>(AM8-C8)/C8</f>
        <v>-0.83143723172027362</v>
      </c>
    </row>
    <row r="9" spans="1:55">
      <c r="B9" s="30" t="s">
        <v>30</v>
      </c>
      <c r="C9" s="167"/>
      <c r="D9" s="167"/>
      <c r="E9" s="167"/>
      <c r="F9" s="167"/>
      <c r="G9" s="167"/>
      <c r="H9" s="167"/>
      <c r="I9" s="167"/>
      <c r="J9" s="167"/>
      <c r="K9" s="167"/>
      <c r="L9" s="167"/>
      <c r="M9" s="167"/>
      <c r="N9" s="167"/>
      <c r="O9" s="167"/>
      <c r="P9" s="167"/>
      <c r="Q9">
        <v>5.3076696E-2</v>
      </c>
      <c r="R9" s="167"/>
      <c r="S9" s="167"/>
      <c r="T9">
        <v>0.140413232</v>
      </c>
      <c r="U9">
        <v>0.119206481</v>
      </c>
      <c r="V9">
        <v>0.13523010199999999</v>
      </c>
      <c r="W9" s="167"/>
      <c r="X9">
        <v>0.126946009</v>
      </c>
      <c r="Y9">
        <v>9.1864658000000002E-2</v>
      </c>
      <c r="Z9">
        <v>9.6921620999999999E-2</v>
      </c>
      <c r="AA9">
        <v>8.5403155999999994E-2</v>
      </c>
      <c r="AB9">
        <v>0.112596801</v>
      </c>
      <c r="AC9">
        <v>0.10943051099999999</v>
      </c>
      <c r="AD9">
        <v>8.8391284000000001E-2</v>
      </c>
      <c r="AE9">
        <v>8.4496716999999999E-2</v>
      </c>
      <c r="AF9">
        <v>7.8261776000000005E-2</v>
      </c>
      <c r="AG9">
        <v>6.4308809999999994E-2</v>
      </c>
      <c r="AH9">
        <v>5.5246472999999997E-2</v>
      </c>
      <c r="AI9">
        <v>5.3584163999999997E-2</v>
      </c>
      <c r="AJ9">
        <v>4.5001923999999999E-2</v>
      </c>
      <c r="AK9">
        <v>4.4300147999999998E-2</v>
      </c>
      <c r="AL9">
        <v>3.4077008999999998E-2</v>
      </c>
      <c r="AM9">
        <v>3.2227435999999998E-2</v>
      </c>
      <c r="AN9">
        <v>2.3675622E-2</v>
      </c>
      <c r="AO9" s="30" t="s">
        <v>30</v>
      </c>
      <c r="AP9" s="21">
        <f>(AN9-T9)/T9</f>
        <v>-0.83138610469417862</v>
      </c>
    </row>
    <row r="10" spans="1:55">
      <c r="B10" s="30" t="s">
        <v>31</v>
      </c>
      <c r="C10" s="167"/>
      <c r="D10" s="167"/>
      <c r="E10" s="167"/>
      <c r="F10" s="167"/>
      <c r="G10" s="167"/>
      <c r="H10" s="167"/>
      <c r="I10">
        <v>0.19400419799999999</v>
      </c>
      <c r="J10" s="167"/>
      <c r="K10">
        <v>0.18494709000000001</v>
      </c>
      <c r="L10" s="167"/>
      <c r="M10">
        <v>9.2796271999999999E-2</v>
      </c>
      <c r="N10" s="167"/>
      <c r="O10">
        <v>0.15513031799999999</v>
      </c>
      <c r="P10" s="167"/>
      <c r="Q10" s="167"/>
      <c r="R10">
        <v>0.15476183199999999</v>
      </c>
      <c r="S10">
        <v>0.12835398100000001</v>
      </c>
      <c r="T10">
        <v>9.7053465000000005E-2</v>
      </c>
      <c r="U10">
        <v>9.1420989999999994E-2</v>
      </c>
      <c r="V10">
        <v>9.2589343000000005E-2</v>
      </c>
      <c r="W10">
        <v>9.0750549999999999E-2</v>
      </c>
      <c r="X10">
        <v>8.2951566000000004E-2</v>
      </c>
      <c r="Y10">
        <v>8.7878812000000001E-2</v>
      </c>
      <c r="Z10">
        <v>9.9669688000000006E-2</v>
      </c>
      <c r="AA10">
        <v>0.10012214699999999</v>
      </c>
      <c r="AB10">
        <v>9.9461029000000006E-2</v>
      </c>
      <c r="AC10">
        <v>0.111037993</v>
      </c>
      <c r="AD10">
        <v>9.8163898999999999E-2</v>
      </c>
      <c r="AE10">
        <v>0.108819866</v>
      </c>
      <c r="AF10">
        <v>0.100194728</v>
      </c>
      <c r="AG10">
        <v>8.7568664000000004E-2</v>
      </c>
      <c r="AH10">
        <v>8.0491067999999999E-2</v>
      </c>
      <c r="AI10">
        <v>8.0697164000000002E-2</v>
      </c>
      <c r="AJ10">
        <v>6.5094527999999999E-2</v>
      </c>
      <c r="AK10">
        <v>5.3536170000000001E-2</v>
      </c>
      <c r="AL10">
        <v>5.6972078000000002E-2</v>
      </c>
      <c r="AM10">
        <v>3.6497706999999997E-2</v>
      </c>
      <c r="AN10">
        <v>2.9625542000000001E-2</v>
      </c>
      <c r="AO10" s="30" t="s">
        <v>31</v>
      </c>
      <c r="AP10" s="21">
        <f>(AN10-I10)/I10</f>
        <v>-0.84729432504341995</v>
      </c>
    </row>
    <row r="11" spans="1:55">
      <c r="B11" s="30" t="s">
        <v>32</v>
      </c>
      <c r="C11" s="167"/>
      <c r="D11" s="167"/>
      <c r="E11" s="167"/>
      <c r="F11" s="167"/>
      <c r="G11" s="167"/>
      <c r="H11" s="167"/>
      <c r="I11" s="167"/>
      <c r="J11" s="167"/>
      <c r="K11" s="167"/>
      <c r="L11" s="167"/>
      <c r="M11" s="167"/>
      <c r="N11" s="167"/>
      <c r="O11">
        <v>0.181642479</v>
      </c>
      <c r="P11">
        <v>0.181642479</v>
      </c>
      <c r="Q11">
        <v>0.16672599299999999</v>
      </c>
      <c r="R11">
        <v>0.16321817899999999</v>
      </c>
      <c r="S11">
        <v>0.14922290899999999</v>
      </c>
      <c r="T11">
        <v>0.124685693</v>
      </c>
      <c r="U11">
        <v>0.14047136700000001</v>
      </c>
      <c r="V11">
        <v>9.8667339000000007E-2</v>
      </c>
      <c r="W11">
        <v>0.10413199200000001</v>
      </c>
      <c r="X11">
        <v>0.102066826</v>
      </c>
      <c r="Y11">
        <v>9.6912528999999997E-2</v>
      </c>
      <c r="Z11">
        <v>8.4959537000000002E-2</v>
      </c>
      <c r="AA11">
        <v>8.9872299000000003E-2</v>
      </c>
      <c r="AB11">
        <v>9.0991710000000003E-2</v>
      </c>
      <c r="AC11">
        <v>8.2918512E-2</v>
      </c>
      <c r="AD11">
        <v>7.8294889000000006E-2</v>
      </c>
      <c r="AE11">
        <v>7.6968380000000003E-2</v>
      </c>
      <c r="AF11">
        <v>7.2256916000000004E-2</v>
      </c>
      <c r="AG11">
        <v>6.8088578999999996E-2</v>
      </c>
      <c r="AH11">
        <v>6.3241175999999996E-2</v>
      </c>
      <c r="AI11">
        <v>5.8467353999999999E-2</v>
      </c>
      <c r="AJ11">
        <v>4.6077925999999998E-2</v>
      </c>
      <c r="AK11">
        <v>4.8294801999999998E-2</v>
      </c>
      <c r="AL11">
        <v>3.7572194000000003E-2</v>
      </c>
      <c r="AM11">
        <v>3.4588664999999998E-2</v>
      </c>
      <c r="AN11">
        <v>2.8007098000000001E-2</v>
      </c>
      <c r="AO11" s="30" t="s">
        <v>32</v>
      </c>
      <c r="AP11" s="21">
        <f>(AN11-O11)/O11</f>
        <v>-0.84581195899666173</v>
      </c>
    </row>
    <row r="12" spans="1:55">
      <c r="B12" s="30" t="s">
        <v>33</v>
      </c>
      <c r="C12" s="167"/>
      <c r="D12" s="167"/>
      <c r="E12" s="167"/>
      <c r="F12" s="167"/>
      <c r="G12" s="167"/>
      <c r="H12" s="167"/>
      <c r="I12" s="167"/>
      <c r="J12">
        <v>0.203592934</v>
      </c>
      <c r="K12" s="167"/>
      <c r="L12">
        <v>0.21636421</v>
      </c>
      <c r="M12" s="167"/>
      <c r="N12" s="167"/>
      <c r="O12">
        <v>0.198679618</v>
      </c>
      <c r="P12">
        <v>0.184960347</v>
      </c>
      <c r="Q12">
        <v>0.18308548599999999</v>
      </c>
      <c r="R12">
        <v>0.17547305999999999</v>
      </c>
      <c r="S12">
        <v>0.139877908</v>
      </c>
      <c r="T12">
        <v>0.14184268899999999</v>
      </c>
      <c r="U12">
        <v>0.146902422</v>
      </c>
      <c r="V12">
        <v>0.113806485</v>
      </c>
      <c r="W12">
        <v>0.12794919599999999</v>
      </c>
      <c r="X12">
        <v>0.12641829099999999</v>
      </c>
      <c r="Y12">
        <v>0.12728357000000001</v>
      </c>
      <c r="Z12">
        <v>0.119852019</v>
      </c>
      <c r="AA12">
        <v>0.160038654</v>
      </c>
      <c r="AB12">
        <v>0.13216022399999999</v>
      </c>
      <c r="AC12">
        <v>0.13456737899999999</v>
      </c>
      <c r="AD12">
        <v>0.118863866</v>
      </c>
      <c r="AE12">
        <v>0.105976607</v>
      </c>
      <c r="AF12">
        <v>9.6194118999999995E-2</v>
      </c>
      <c r="AG12">
        <v>8.8104501000000002E-2</v>
      </c>
      <c r="AH12">
        <v>8.2430765000000003E-2</v>
      </c>
      <c r="AI12">
        <v>7.5594966999999999E-2</v>
      </c>
      <c r="AJ12">
        <v>8.2786704000000003E-2</v>
      </c>
      <c r="AK12">
        <v>6.4475745000000001E-2</v>
      </c>
      <c r="AL12">
        <v>5.2885621000000001E-2</v>
      </c>
      <c r="AM12">
        <v>4.6687215999999997E-2</v>
      </c>
      <c r="AN12">
        <v>4.3461749000000001E-2</v>
      </c>
      <c r="AO12" s="30" t="s">
        <v>33</v>
      </c>
      <c r="AP12" s="21">
        <f>(AN12-J12)/J12</f>
        <v>-0.78652624064055188</v>
      </c>
    </row>
    <row r="13" spans="1:55">
      <c r="B13" s="30" t="s">
        <v>34</v>
      </c>
      <c r="C13">
        <v>0.25298054800000003</v>
      </c>
      <c r="D13" s="167"/>
      <c r="E13" s="167"/>
      <c r="F13" s="167"/>
      <c r="G13" s="167"/>
      <c r="H13" s="167"/>
      <c r="I13">
        <v>0.22033587700000001</v>
      </c>
      <c r="J13">
        <v>0.208616995</v>
      </c>
      <c r="K13">
        <v>0.22682063299999999</v>
      </c>
      <c r="L13">
        <v>0.22207907900000001</v>
      </c>
      <c r="M13">
        <v>0.167748282</v>
      </c>
      <c r="N13">
        <v>0.20612059099999999</v>
      </c>
      <c r="O13">
        <v>0.189437777</v>
      </c>
      <c r="P13">
        <v>0.18820949000000001</v>
      </c>
      <c r="Q13">
        <v>0.17528565800000001</v>
      </c>
      <c r="R13">
        <v>0.186831952</v>
      </c>
      <c r="S13">
        <v>0.18414359599999999</v>
      </c>
      <c r="T13">
        <v>0.192239041</v>
      </c>
      <c r="U13">
        <v>0.153127236</v>
      </c>
      <c r="V13">
        <v>0.13988974800000001</v>
      </c>
      <c r="W13">
        <v>0.13999987999999999</v>
      </c>
      <c r="X13">
        <v>0.144917511</v>
      </c>
      <c r="Y13">
        <v>0.149107347</v>
      </c>
      <c r="Z13">
        <v>0.13707228199999999</v>
      </c>
      <c r="AA13">
        <v>0.16447600500000001</v>
      </c>
      <c r="AB13">
        <v>0.15193174100000001</v>
      </c>
      <c r="AC13">
        <v>0.14217848299999999</v>
      </c>
      <c r="AD13">
        <v>0.135952192</v>
      </c>
      <c r="AE13">
        <v>0.12134924800000001</v>
      </c>
      <c r="AF13">
        <v>0.11335187300000001</v>
      </c>
      <c r="AG13">
        <v>0.10103901799999999</v>
      </c>
      <c r="AH13">
        <v>9.0764666999999993E-2</v>
      </c>
      <c r="AI13">
        <v>8.1804279999999993E-2</v>
      </c>
      <c r="AJ13">
        <v>7.9378671999999997E-2</v>
      </c>
      <c r="AK13">
        <v>6.6807567999999998E-2</v>
      </c>
      <c r="AL13">
        <v>5.4783766999999997E-2</v>
      </c>
      <c r="AM13">
        <v>4.6763394E-2</v>
      </c>
      <c r="AN13">
        <v>5.1362185999999997E-2</v>
      </c>
      <c r="AO13" s="30" t="s">
        <v>34</v>
      </c>
      <c r="AP13" s="21">
        <f>(AN13-C13)/C13</f>
        <v>-0.79697179721501754</v>
      </c>
    </row>
    <row r="14" spans="1:55">
      <c r="B14" s="30" t="s">
        <v>35</v>
      </c>
      <c r="C14" s="167"/>
      <c r="D14" s="167"/>
      <c r="E14" s="167"/>
      <c r="F14" s="167"/>
      <c r="G14" s="167"/>
      <c r="H14" s="167"/>
      <c r="I14">
        <v>0.23740890000000001</v>
      </c>
      <c r="J14">
        <v>0.27127090599999998</v>
      </c>
      <c r="K14">
        <v>0.248645175</v>
      </c>
      <c r="L14">
        <v>0.248645175</v>
      </c>
      <c r="M14">
        <v>0.248645175</v>
      </c>
      <c r="N14">
        <v>0.233561354</v>
      </c>
      <c r="O14">
        <v>0.22601944400000001</v>
      </c>
      <c r="P14">
        <v>0.207553657</v>
      </c>
      <c r="Q14">
        <v>0.21093562299999999</v>
      </c>
      <c r="R14">
        <v>0.203393713</v>
      </c>
      <c r="S14">
        <v>0.198190958</v>
      </c>
      <c r="T14">
        <v>0.15253795000000001</v>
      </c>
      <c r="U14">
        <v>0.138033297</v>
      </c>
      <c r="V14">
        <v>0.14955789799999999</v>
      </c>
      <c r="W14">
        <v>0.124231019</v>
      </c>
      <c r="X14">
        <v>0.11563678600000001</v>
      </c>
      <c r="Y14">
        <v>0.13297397999999999</v>
      </c>
      <c r="Z14">
        <v>0.104079069</v>
      </c>
      <c r="AA14">
        <v>0.110581656</v>
      </c>
      <c r="AB14">
        <v>8.5253160999999994E-2</v>
      </c>
      <c r="AC14">
        <v>8.9879318E-2</v>
      </c>
      <c r="AD14">
        <v>8.2927675000000006E-2</v>
      </c>
      <c r="AE14">
        <v>9.5943982999999997E-2</v>
      </c>
      <c r="AF14">
        <v>9.5000978E-2</v>
      </c>
      <c r="AG14">
        <v>9.1142237000000001E-2</v>
      </c>
      <c r="AH14">
        <v>7.7122412000000001E-2</v>
      </c>
      <c r="AI14">
        <v>6.6954523000000002E-2</v>
      </c>
      <c r="AJ14">
        <v>5.3850763000000003E-2</v>
      </c>
      <c r="AK14">
        <v>4.2266529999999997E-2</v>
      </c>
      <c r="AL14">
        <v>4.2114196999999999E-2</v>
      </c>
      <c r="AM14">
        <v>3.8190298999999997E-2</v>
      </c>
      <c r="AN14">
        <v>2.9906465E-2</v>
      </c>
      <c r="AO14" s="30" t="s">
        <v>35</v>
      </c>
      <c r="AP14" s="21">
        <f>(AN14-I14)/I14</f>
        <v>-0.87402972255884259</v>
      </c>
    </row>
    <row r="15" spans="1:55">
      <c r="B15" s="30" t="s">
        <v>52</v>
      </c>
      <c r="C15" s="167"/>
      <c r="D15" s="167"/>
      <c r="E15" s="167"/>
      <c r="F15" s="167"/>
      <c r="G15" s="167"/>
      <c r="H15">
        <v>0.20437230100000001</v>
      </c>
      <c r="I15" s="167"/>
      <c r="J15">
        <v>0.19418891999999999</v>
      </c>
      <c r="K15">
        <v>0.21040869700000001</v>
      </c>
      <c r="L15">
        <v>0.205667143</v>
      </c>
      <c r="M15">
        <v>0.193273416</v>
      </c>
      <c r="N15">
        <v>0.182790118</v>
      </c>
      <c r="O15">
        <v>0.18741954799999999</v>
      </c>
      <c r="P15">
        <v>0.17426327999999999</v>
      </c>
      <c r="Q15">
        <v>0.17238841899999999</v>
      </c>
      <c r="R15">
        <v>0.16477599300000001</v>
      </c>
      <c r="S15">
        <v>0.15811983800000001</v>
      </c>
      <c r="T15">
        <v>0.13254089199999999</v>
      </c>
      <c r="U15">
        <v>0.148092894</v>
      </c>
      <c r="V15">
        <v>0.133849788</v>
      </c>
      <c r="W15">
        <v>0.1159124</v>
      </c>
      <c r="X15">
        <v>0.13125772599999999</v>
      </c>
      <c r="Y15">
        <v>0.12893744100000001</v>
      </c>
      <c r="Z15">
        <v>0.12794913799999999</v>
      </c>
      <c r="AA15">
        <v>0.13672335799999999</v>
      </c>
      <c r="AB15">
        <v>0.14629455899999999</v>
      </c>
      <c r="AC15">
        <v>0.135688264</v>
      </c>
      <c r="AD15">
        <v>0.15576812900000001</v>
      </c>
      <c r="AE15">
        <v>0.14094089200000001</v>
      </c>
      <c r="AF15">
        <v>0.102453897</v>
      </c>
      <c r="AG15">
        <v>9.7567389000000004E-2</v>
      </c>
      <c r="AH15">
        <v>9.4148872999999994E-2</v>
      </c>
      <c r="AI15">
        <v>7.2153990000000001E-2</v>
      </c>
      <c r="AJ15">
        <v>8.7398475000000003E-2</v>
      </c>
      <c r="AK15">
        <v>5.7036684999999997E-2</v>
      </c>
      <c r="AL15">
        <v>5.2479446999999999E-2</v>
      </c>
      <c r="AM15">
        <v>5.2158934999999997E-2</v>
      </c>
      <c r="AN15">
        <v>4.0853689999999998E-2</v>
      </c>
      <c r="AO15" s="30" t="s">
        <v>52</v>
      </c>
      <c r="AP15" s="21">
        <f>(AN15-H15)/H15</f>
        <v>-0.80010162923203576</v>
      </c>
    </row>
    <row r="16" spans="1:55">
      <c r="B16" s="30" t="s">
        <v>36</v>
      </c>
      <c r="C16" s="167"/>
      <c r="D16" s="167"/>
      <c r="E16" s="167"/>
      <c r="F16" s="167"/>
      <c r="G16" s="167"/>
      <c r="H16" s="167"/>
      <c r="I16" s="167"/>
      <c r="J16" s="167"/>
      <c r="K16" s="167"/>
      <c r="L16" s="167"/>
      <c r="M16" s="167"/>
      <c r="N16" s="167"/>
      <c r="O16" s="167"/>
      <c r="P16" s="167"/>
      <c r="Q16" s="167"/>
      <c r="R16" s="167"/>
      <c r="S16">
        <v>0.16865392100000001</v>
      </c>
      <c r="T16" s="167"/>
      <c r="U16" s="167"/>
      <c r="V16" s="167"/>
      <c r="W16" s="167"/>
      <c r="X16">
        <v>0.16682676399999999</v>
      </c>
      <c r="Y16" s="167"/>
      <c r="Z16" s="167"/>
      <c r="AA16" s="167"/>
      <c r="AB16" s="167"/>
      <c r="AC16">
        <v>0.170226409</v>
      </c>
      <c r="AD16">
        <v>0.148169256</v>
      </c>
      <c r="AE16">
        <v>0.18525063</v>
      </c>
      <c r="AF16">
        <v>0.16559905799999999</v>
      </c>
      <c r="AG16">
        <v>0.15481061600000001</v>
      </c>
      <c r="AH16">
        <v>0.12809746499999999</v>
      </c>
      <c r="AI16">
        <v>0.17842601799999999</v>
      </c>
      <c r="AJ16">
        <v>0.125896225</v>
      </c>
      <c r="AK16">
        <v>0.142243021</v>
      </c>
      <c r="AL16">
        <v>0.121834989</v>
      </c>
      <c r="AM16">
        <v>0.107433787</v>
      </c>
      <c r="AN16">
        <v>0.140557126</v>
      </c>
      <c r="AO16" s="30" t="s">
        <v>36</v>
      </c>
      <c r="AP16" s="21">
        <f>(AN16-S16)/S16</f>
        <v>-0.1665943776071474</v>
      </c>
    </row>
    <row r="17" spans="2:42">
      <c r="B17" s="30" t="s">
        <v>54</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v>6.3693426999999997E-2</v>
      </c>
      <c r="AA17">
        <v>5.6250178999999997E-2</v>
      </c>
      <c r="AB17">
        <v>8.3626792000000005E-2</v>
      </c>
      <c r="AC17">
        <v>9.8754605999999995E-2</v>
      </c>
      <c r="AD17">
        <v>8.5091089999999994E-2</v>
      </c>
      <c r="AE17">
        <v>6.6447076999999993E-2</v>
      </c>
      <c r="AF17">
        <v>7.7420038999999996E-2</v>
      </c>
      <c r="AG17">
        <v>7.5549520999999994E-2</v>
      </c>
      <c r="AH17">
        <v>6.9459525999999994E-2</v>
      </c>
      <c r="AI17">
        <v>6.9406519999999999E-2</v>
      </c>
      <c r="AJ17">
        <v>5.8093074000000001E-2</v>
      </c>
      <c r="AK17">
        <v>4.1350256000000002E-2</v>
      </c>
      <c r="AL17">
        <v>5.6750347E-2</v>
      </c>
      <c r="AM17">
        <v>4.6000249999999999E-2</v>
      </c>
      <c r="AN17">
        <v>4.2141281000000003E-2</v>
      </c>
      <c r="AO17" s="30" t="s">
        <v>54</v>
      </c>
      <c r="AP17" s="21">
        <f>(AN17-Z17)/Z17</f>
        <v>-0.33837315740602236</v>
      </c>
    </row>
    <row r="18" spans="2:42">
      <c r="B18" s="30" t="s">
        <v>53</v>
      </c>
      <c r="C18" s="167"/>
      <c r="D18" s="167"/>
      <c r="E18" s="167"/>
      <c r="F18" s="167"/>
      <c r="G18" s="167"/>
      <c r="H18" s="167"/>
      <c r="I18">
        <v>0.15276394400000001</v>
      </c>
      <c r="J18">
        <v>0.151411297</v>
      </c>
      <c r="K18">
        <v>0.143840997</v>
      </c>
      <c r="L18">
        <v>0.140416295</v>
      </c>
      <c r="M18">
        <v>0.131464626</v>
      </c>
      <c r="N18">
        <v>0.12389281100000001</v>
      </c>
      <c r="O18">
        <v>0.120468113</v>
      </c>
      <c r="P18">
        <v>0.117734096</v>
      </c>
      <c r="Q18">
        <v>0.113587062</v>
      </c>
      <c r="R18">
        <v>0.10563063</v>
      </c>
      <c r="S18">
        <v>0.109967272</v>
      </c>
      <c r="T18">
        <v>0.10643822999999999</v>
      </c>
      <c r="U18">
        <v>0.10074361900000001</v>
      </c>
      <c r="V18">
        <v>9.7385052999999999E-2</v>
      </c>
      <c r="W18">
        <v>0.107384252</v>
      </c>
      <c r="X18">
        <v>0.10111703800000001</v>
      </c>
      <c r="Y18">
        <v>0.104385385</v>
      </c>
      <c r="Z18">
        <v>0.12110264499999999</v>
      </c>
      <c r="AA18">
        <v>0.11930963</v>
      </c>
      <c r="AB18">
        <v>0.11426747399999999</v>
      </c>
      <c r="AC18">
        <v>0.116899613</v>
      </c>
      <c r="AD18">
        <v>0.110066523</v>
      </c>
      <c r="AE18">
        <v>9.5026447E-2</v>
      </c>
      <c r="AF18">
        <v>9.1033718999999999E-2</v>
      </c>
      <c r="AG18">
        <v>7.6079326000000003E-2</v>
      </c>
      <c r="AH18">
        <v>6.1772663999999998E-2</v>
      </c>
      <c r="AI18">
        <v>5.6985090000000002E-2</v>
      </c>
      <c r="AJ18">
        <v>5.6011846999999997E-2</v>
      </c>
      <c r="AK18">
        <v>7.6938342000000007E-2</v>
      </c>
      <c r="AL18">
        <v>3.8418750000000002E-2</v>
      </c>
      <c r="AM18">
        <v>3.0920204E-2</v>
      </c>
      <c r="AN18">
        <v>2.5176685000000001E-2</v>
      </c>
      <c r="AO18" s="30" t="s">
        <v>53</v>
      </c>
      <c r="AP18" s="21">
        <f>(AN18-I18)/I18</f>
        <v>-0.83519222965335327</v>
      </c>
    </row>
    <row r="19" spans="2:42">
      <c r="B19" s="30" t="s">
        <v>38</v>
      </c>
      <c r="C19">
        <v>0.25233688999999998</v>
      </c>
      <c r="D19" s="167"/>
      <c r="E19" s="167"/>
      <c r="F19" s="167"/>
      <c r="G19" s="167"/>
      <c r="H19" s="167"/>
      <c r="I19">
        <v>0.21972275599999999</v>
      </c>
      <c r="J19">
        <v>0.20803190299999999</v>
      </c>
      <c r="K19">
        <v>0.226155091</v>
      </c>
      <c r="L19">
        <v>0.22141353699999999</v>
      </c>
      <c r="M19">
        <v>0.20901981</v>
      </c>
      <c r="N19">
        <v>0.198536512</v>
      </c>
      <c r="O19">
        <v>0.203994699</v>
      </c>
      <c r="P19">
        <v>0.19000967399999999</v>
      </c>
      <c r="Q19">
        <v>0.18813481300000001</v>
      </c>
      <c r="R19">
        <v>0.18052238700000001</v>
      </c>
      <c r="S19" s="167"/>
      <c r="T19">
        <v>0.14623340800000001</v>
      </c>
      <c r="U19">
        <v>0.16733990500000001</v>
      </c>
      <c r="V19">
        <v>0.12967010700000001</v>
      </c>
      <c r="W19">
        <v>0.14061679299999999</v>
      </c>
      <c r="X19">
        <v>0.145512961</v>
      </c>
      <c r="Y19">
        <v>0.145512961</v>
      </c>
      <c r="Z19">
        <v>0.13179845200000001</v>
      </c>
      <c r="AA19">
        <v>0.14917385599999999</v>
      </c>
      <c r="AB19">
        <v>0.14366922100000001</v>
      </c>
      <c r="AC19">
        <v>0.114510111</v>
      </c>
      <c r="AD19">
        <v>0.10907322899999999</v>
      </c>
      <c r="AE19">
        <v>0.10546224899999999</v>
      </c>
      <c r="AF19">
        <v>8.3965433000000006E-2</v>
      </c>
      <c r="AG19">
        <v>9.0954411999999998E-2</v>
      </c>
      <c r="AH19">
        <v>7.3755249999999994E-2</v>
      </c>
      <c r="AI19">
        <v>6.3134981000000007E-2</v>
      </c>
      <c r="AJ19">
        <v>5.6847085999999998E-2</v>
      </c>
      <c r="AK19">
        <v>4.2380389999999997E-2</v>
      </c>
      <c r="AL19">
        <v>4.0514875999999998E-2</v>
      </c>
      <c r="AM19">
        <v>3.8623495000000001E-2</v>
      </c>
      <c r="AN19">
        <v>3.6375676000000003E-2</v>
      </c>
      <c r="AO19" s="30" t="s">
        <v>38</v>
      </c>
      <c r="AP19" s="21">
        <f>(AN19-C19)/C19</f>
        <v>-0.85584479542408565</v>
      </c>
    </row>
    <row r="20" spans="2:42">
      <c r="B20" s="30" t="s">
        <v>39</v>
      </c>
      <c r="C20" s="167"/>
      <c r="D20" s="167"/>
      <c r="E20" s="167"/>
      <c r="F20" s="167"/>
      <c r="G20" s="167"/>
      <c r="H20" s="167"/>
      <c r="I20" s="167"/>
      <c r="J20" s="167"/>
      <c r="K20" s="167"/>
      <c r="L20" s="167"/>
      <c r="M20" s="167"/>
      <c r="N20" s="167"/>
      <c r="O20" s="167"/>
      <c r="P20" s="167"/>
      <c r="Q20">
        <v>8.6582855E-2</v>
      </c>
      <c r="R20" s="167"/>
      <c r="S20">
        <v>7.8637850999999995E-2</v>
      </c>
      <c r="T20" s="167"/>
      <c r="U20" s="167"/>
      <c r="V20" s="167"/>
      <c r="W20" s="167"/>
      <c r="X20" s="167"/>
      <c r="Y20" s="167"/>
      <c r="Z20" s="167"/>
      <c r="AA20" s="167"/>
      <c r="AB20">
        <v>6.7746160999999999E-2</v>
      </c>
      <c r="AC20">
        <v>0.127971428</v>
      </c>
      <c r="AD20">
        <v>9.4776312000000001E-2</v>
      </c>
      <c r="AE20">
        <v>8.4221727999999996E-2</v>
      </c>
      <c r="AF20">
        <v>8.4957126999999993E-2</v>
      </c>
      <c r="AG20">
        <v>9.2708582999999997E-2</v>
      </c>
      <c r="AH20">
        <v>8.0663282000000003E-2</v>
      </c>
      <c r="AI20">
        <v>7.2154437000000002E-2</v>
      </c>
      <c r="AJ20">
        <v>6.5168418000000006E-2</v>
      </c>
      <c r="AK20">
        <v>7.2465284000000005E-2</v>
      </c>
      <c r="AL20">
        <v>6.9263565999999999E-2</v>
      </c>
      <c r="AM20">
        <v>5.0269815000000002E-2</v>
      </c>
      <c r="AN20">
        <v>4.4634294999999997E-2</v>
      </c>
      <c r="AO20" s="30" t="s">
        <v>39</v>
      </c>
      <c r="AP20" s="21">
        <f>(AN20-Q20)/Q20</f>
        <v>-0.48449037629909525</v>
      </c>
    </row>
    <row r="21" spans="2:42">
      <c r="B21" s="30" t="s">
        <v>40</v>
      </c>
      <c r="C21" s="167"/>
      <c r="D21" s="167"/>
      <c r="E21" s="167"/>
      <c r="F21" s="167"/>
      <c r="G21" s="167"/>
      <c r="H21">
        <v>0.20415091299999999</v>
      </c>
      <c r="I21">
        <v>0.205008096</v>
      </c>
      <c r="J21">
        <v>0.19398991300000001</v>
      </c>
      <c r="K21">
        <v>0.20847157299999999</v>
      </c>
      <c r="L21">
        <v>0.191274048</v>
      </c>
      <c r="M21">
        <v>0.193047046</v>
      </c>
      <c r="N21">
        <v>0.182563749</v>
      </c>
      <c r="O21">
        <v>0.18718126400000001</v>
      </c>
      <c r="P21">
        <v>0.17403691099999999</v>
      </c>
      <c r="Q21">
        <v>0.17216205000000001</v>
      </c>
      <c r="R21">
        <v>0.16454962300000001</v>
      </c>
      <c r="S21">
        <v>0.113155676</v>
      </c>
      <c r="T21">
        <v>0.12832650100000001</v>
      </c>
      <c r="U21">
        <v>0.13384653099999999</v>
      </c>
      <c r="V21">
        <v>0.133652944</v>
      </c>
      <c r="W21">
        <v>0.140297855</v>
      </c>
      <c r="X21">
        <v>0.132689626</v>
      </c>
      <c r="Y21">
        <v>0.133145609</v>
      </c>
      <c r="Z21">
        <v>0.126347288</v>
      </c>
      <c r="AA21">
        <v>0.138780401</v>
      </c>
      <c r="AB21">
        <v>7.6754605000000004E-2</v>
      </c>
      <c r="AC21">
        <v>0.10233368</v>
      </c>
      <c r="AD21">
        <v>0.105028565</v>
      </c>
      <c r="AE21">
        <v>9.3658954000000003E-2</v>
      </c>
      <c r="AF21">
        <v>9.3227381999999998E-2</v>
      </c>
      <c r="AG21">
        <v>8.8084549999999998E-2</v>
      </c>
      <c r="AH21">
        <v>8.0427290999999998E-2</v>
      </c>
      <c r="AI21">
        <v>6.9576773999999994E-2</v>
      </c>
      <c r="AJ21">
        <v>6.6068397000000001E-2</v>
      </c>
      <c r="AK21">
        <v>4.6249684999999999E-2</v>
      </c>
      <c r="AL21">
        <v>5.6466476000000002E-2</v>
      </c>
      <c r="AM21">
        <v>4.5735207999999999E-2</v>
      </c>
      <c r="AN21">
        <v>4.2237154999999998E-2</v>
      </c>
      <c r="AO21" s="30" t="s">
        <v>40</v>
      </c>
      <c r="AP21" s="21">
        <f>(AN21-H21)/H21</f>
        <v>-0.79310817483338902</v>
      </c>
    </row>
    <row r="22" spans="2:42">
      <c r="B22" s="30" t="s">
        <v>41</v>
      </c>
      <c r="C22">
        <v>0.32380807900000003</v>
      </c>
      <c r="D22">
        <v>0.30440877599999999</v>
      </c>
      <c r="E22">
        <v>0.275236969</v>
      </c>
      <c r="F22">
        <v>0.26940260700000002</v>
      </c>
      <c r="G22">
        <v>0.21000880799999999</v>
      </c>
      <c r="H22">
        <v>0.19602022599999999</v>
      </c>
      <c r="I22">
        <v>0.21628319500000001</v>
      </c>
      <c r="J22">
        <v>0.20989212099999999</v>
      </c>
      <c r="K22" s="167"/>
      <c r="L22" s="167"/>
      <c r="M22" s="167"/>
      <c r="N22" s="167"/>
      <c r="O22" s="167"/>
      <c r="P22" s="167"/>
      <c r="Q22">
        <v>0.120570144</v>
      </c>
      <c r="R22">
        <v>0.116133368</v>
      </c>
      <c r="S22">
        <v>0.101388466</v>
      </c>
      <c r="T22">
        <v>9.5340821000000006E-2</v>
      </c>
      <c r="U22">
        <v>9.0225073000000003E-2</v>
      </c>
      <c r="V22">
        <v>8.0114979000000003E-2</v>
      </c>
      <c r="W22">
        <v>8.8245271E-2</v>
      </c>
      <c r="X22">
        <v>7.8024899999999994E-2</v>
      </c>
      <c r="Y22">
        <v>8.8190391000000007E-2</v>
      </c>
      <c r="Z22">
        <v>8.6833841999999994E-2</v>
      </c>
      <c r="AA22">
        <v>9.8846485999999997E-2</v>
      </c>
      <c r="AB22">
        <v>0.110272799</v>
      </c>
      <c r="AC22">
        <v>0.102645763</v>
      </c>
      <c r="AD22">
        <v>0.108479914</v>
      </c>
      <c r="AE22">
        <v>9.2057023000000002E-2</v>
      </c>
      <c r="AF22">
        <v>7.5948828999999995E-2</v>
      </c>
      <c r="AG22">
        <v>6.2685058000000002E-2</v>
      </c>
      <c r="AH22">
        <v>5.6870522E-2</v>
      </c>
      <c r="AI22">
        <v>5.2276863E-2</v>
      </c>
      <c r="AJ22">
        <v>4.5964380999999999E-2</v>
      </c>
      <c r="AK22">
        <v>4.2361674000000002E-2</v>
      </c>
      <c r="AL22">
        <v>3.8209515999999999E-2</v>
      </c>
      <c r="AM22">
        <v>3.4139893999999997E-2</v>
      </c>
      <c r="AN22">
        <v>2.9612550000000001E-2</v>
      </c>
      <c r="AO22" s="30" t="s">
        <v>41</v>
      </c>
      <c r="AP22" s="21">
        <f>(AN22-C22)/C22</f>
        <v>-0.90854906989519546</v>
      </c>
    </row>
    <row r="23" spans="2:42">
      <c r="C23" s="30"/>
      <c r="D23" s="60"/>
      <c r="H23" s="30"/>
      <c r="I23" s="60"/>
      <c r="M23" s="30"/>
      <c r="N23" s="60"/>
    </row>
    <row r="24" spans="2:42">
      <c r="C24" s="30"/>
      <c r="D24" s="60"/>
      <c r="H24" s="30"/>
      <c r="I24" s="60"/>
      <c r="M24" s="30"/>
      <c r="N24" s="60"/>
    </row>
    <row r="25" spans="2:42">
      <c r="C25" s="30"/>
      <c r="D25" s="60"/>
      <c r="H25" s="30"/>
      <c r="I25" s="60"/>
      <c r="M25" s="30"/>
      <c r="N25" s="60"/>
    </row>
    <row r="26" spans="2:42">
      <c r="C26" s="30"/>
      <c r="D26" s="60"/>
      <c r="H26" s="30"/>
      <c r="I26" s="60"/>
      <c r="M26" s="30"/>
      <c r="N26" s="60"/>
    </row>
    <row r="27" spans="2:42">
      <c r="C27" s="30"/>
      <c r="D27" s="60"/>
      <c r="H27" s="30"/>
      <c r="I27" s="60"/>
      <c r="M27" s="30"/>
      <c r="N27" s="60"/>
    </row>
    <row r="28" spans="2:42">
      <c r="C28" s="30"/>
      <c r="D28" s="60"/>
      <c r="H28" s="30"/>
      <c r="I28" s="60"/>
      <c r="M28" s="30"/>
      <c r="N28" s="60"/>
    </row>
    <row r="29" spans="2:42">
      <c r="C29" s="30"/>
      <c r="D29" s="60"/>
      <c r="H29" s="30"/>
      <c r="I29" s="60"/>
      <c r="M29" s="30"/>
      <c r="N29" s="60"/>
    </row>
    <row r="30" spans="2:42">
      <c r="C30" s="30"/>
      <c r="D30" s="60"/>
      <c r="H30" s="30"/>
      <c r="I30" s="60"/>
      <c r="M30" s="30"/>
      <c r="N30" s="60"/>
    </row>
    <row r="31" spans="2:42">
      <c r="C31" s="30"/>
      <c r="D31" s="60"/>
      <c r="H31" s="30"/>
      <c r="I31" s="60"/>
      <c r="M31" s="30"/>
      <c r="N31" s="60"/>
    </row>
    <row r="32" spans="2:42">
      <c r="C32" s="30"/>
      <c r="D32" s="60"/>
      <c r="H32" s="30"/>
      <c r="I32" s="60"/>
      <c r="M32" s="30"/>
      <c r="N32" s="60"/>
    </row>
    <row r="33" spans="3:14">
      <c r="C33" s="30"/>
      <c r="D33" s="60"/>
      <c r="H33" s="30"/>
      <c r="I33" s="60"/>
      <c r="M33" s="30"/>
      <c r="N33" s="60"/>
    </row>
    <row r="34" spans="3:14">
      <c r="C34" s="30"/>
      <c r="D34" s="60"/>
      <c r="H34" s="30"/>
      <c r="I34" s="60"/>
      <c r="M34" s="30"/>
      <c r="N34" s="60"/>
    </row>
    <row r="35" spans="3:14">
      <c r="C35" s="30"/>
      <c r="D35" s="60"/>
      <c r="H35" s="30"/>
      <c r="I35" s="60"/>
      <c r="M35" s="30"/>
      <c r="N35" s="60"/>
    </row>
    <row r="36" spans="3:14">
      <c r="C36" s="30"/>
      <c r="D36" s="60"/>
      <c r="H36" s="30"/>
      <c r="I36" s="60"/>
      <c r="M36" s="30"/>
      <c r="N36" s="60"/>
    </row>
    <row r="37" spans="3:14">
      <c r="C37" s="30"/>
      <c r="D37" s="60"/>
      <c r="H37" s="30"/>
      <c r="I37" s="60"/>
      <c r="M37" s="30"/>
      <c r="N37" s="60"/>
    </row>
    <row r="38" spans="3:14">
      <c r="C38" s="30"/>
      <c r="D38" s="60"/>
      <c r="H38" s="30"/>
      <c r="I38" s="60"/>
      <c r="M38" s="30"/>
      <c r="N38" s="60"/>
    </row>
    <row r="39" spans="3:14">
      <c r="C39" s="30"/>
      <c r="D39" s="60"/>
      <c r="H39" s="30"/>
      <c r="I39" s="60"/>
      <c r="M39" s="30"/>
      <c r="N39" s="60"/>
    </row>
    <row r="40" spans="3:14">
      <c r="C40" s="30"/>
      <c r="D40" s="60"/>
      <c r="H40" s="30"/>
      <c r="I40" s="60"/>
      <c r="M40" s="30"/>
      <c r="N40" s="60"/>
    </row>
    <row r="41" spans="3:14">
      <c r="C41" s="30"/>
      <c r="D41" s="60"/>
      <c r="H41" s="30"/>
      <c r="I41" s="60"/>
      <c r="M41" s="30"/>
      <c r="N41" s="60"/>
    </row>
    <row r="42" spans="3:14">
      <c r="C42" s="30"/>
      <c r="D42" s="60"/>
      <c r="H42" s="30"/>
      <c r="I42" s="60"/>
      <c r="M42" s="30"/>
      <c r="N42" s="60"/>
    </row>
    <row r="43" spans="3:14">
      <c r="C43" s="30"/>
      <c r="D43" s="60"/>
      <c r="H43" s="30"/>
      <c r="I43" s="60"/>
      <c r="M43" s="30"/>
      <c r="N43" s="60"/>
    </row>
    <row r="44" spans="3:14">
      <c r="C44" s="30"/>
      <c r="D44" s="60"/>
      <c r="H44" s="30"/>
      <c r="I44" s="60"/>
      <c r="M44" s="30"/>
      <c r="N44" s="60"/>
    </row>
    <row r="45" spans="3:14">
      <c r="C45" s="30"/>
      <c r="D45" s="60"/>
      <c r="H45" s="30"/>
      <c r="I45" s="60"/>
      <c r="M45" s="30"/>
      <c r="N45" s="60"/>
    </row>
    <row r="46" spans="3:14">
      <c r="C46" s="30"/>
      <c r="D46" s="60"/>
      <c r="H46" s="30"/>
      <c r="I46" s="60"/>
      <c r="M46" s="30"/>
      <c r="N46" s="60"/>
    </row>
    <row r="47" spans="3:14">
      <c r="C47" s="30"/>
      <c r="D47" s="60"/>
      <c r="H47" s="30"/>
      <c r="I47" s="60"/>
      <c r="M47" s="30"/>
      <c r="N47" s="60"/>
    </row>
    <row r="48" spans="3:14">
      <c r="C48" s="30"/>
      <c r="D48" s="60"/>
      <c r="H48" s="30"/>
      <c r="I48" s="60"/>
      <c r="M48" s="30"/>
      <c r="N48" s="60"/>
    </row>
    <row r="49" spans="3:14">
      <c r="C49" s="30"/>
      <c r="D49" s="60"/>
      <c r="H49" s="30"/>
      <c r="I49" s="60"/>
      <c r="M49" s="30"/>
      <c r="N49" s="60"/>
    </row>
    <row r="50" spans="3:14">
      <c r="C50" s="30"/>
      <c r="D50" s="60"/>
      <c r="H50" s="30"/>
      <c r="I50" s="60"/>
      <c r="M50" s="30"/>
      <c r="N50" s="60"/>
    </row>
    <row r="51" spans="3:14">
      <c r="C51" s="30"/>
      <c r="D51" s="60"/>
      <c r="H51" s="30"/>
      <c r="I51" s="60"/>
      <c r="M51" s="30"/>
      <c r="N51" s="60"/>
    </row>
    <row r="52" spans="3:14">
      <c r="C52" s="30"/>
      <c r="D52" s="60"/>
      <c r="H52" s="30"/>
      <c r="I52" s="60"/>
      <c r="M52" s="30"/>
      <c r="N52" s="60"/>
    </row>
    <row r="53" spans="3:14">
      <c r="C53" s="30"/>
      <c r="D53" s="60"/>
      <c r="H53" s="30"/>
      <c r="I53" s="60"/>
      <c r="M53" s="30"/>
      <c r="N53" s="60"/>
    </row>
    <row r="54" spans="3:14">
      <c r="C54" s="30"/>
      <c r="D54" s="60"/>
      <c r="H54" s="30"/>
      <c r="I54" s="60"/>
      <c r="M54" s="30"/>
      <c r="N54" s="60"/>
    </row>
    <row r="55" spans="3:14">
      <c r="C55" s="30"/>
      <c r="D55" s="60"/>
      <c r="H55" s="30"/>
      <c r="I55" s="60"/>
      <c r="M55" s="30"/>
      <c r="N55" s="60"/>
    </row>
    <row r="56" spans="3:14">
      <c r="C56" s="30"/>
      <c r="D56" s="60"/>
      <c r="H56" s="30"/>
      <c r="I56" s="60"/>
      <c r="M56" s="30"/>
      <c r="N56" s="60"/>
    </row>
    <row r="57" spans="3:14">
      <c r="C57" s="30"/>
      <c r="D57" s="60"/>
      <c r="H57" s="30"/>
      <c r="I57" s="60"/>
      <c r="M57" s="30"/>
      <c r="N57" s="60"/>
    </row>
    <row r="58" spans="3:14">
      <c r="C58" s="30"/>
      <c r="D58" s="60"/>
      <c r="H58" s="30"/>
      <c r="I58" s="60"/>
      <c r="M58" s="30"/>
      <c r="N58" s="60"/>
    </row>
    <row r="59" spans="3:14">
      <c r="C59" s="30"/>
      <c r="D59" s="60"/>
      <c r="H59" s="30"/>
      <c r="I59" s="60"/>
      <c r="M59" s="30"/>
      <c r="N59" s="60"/>
    </row>
    <row r="60" spans="3:14">
      <c r="C60" s="30"/>
      <c r="D60" s="60"/>
      <c r="H60" s="30"/>
      <c r="I60" s="60"/>
      <c r="M60" s="30"/>
      <c r="N60" s="60"/>
    </row>
    <row r="61" spans="3:14">
      <c r="C61" s="30"/>
      <c r="D61" s="60"/>
      <c r="H61" s="30"/>
      <c r="I61" s="60"/>
      <c r="M61" s="30"/>
      <c r="N61" s="60"/>
    </row>
    <row r="62" spans="3:14">
      <c r="C62" s="30"/>
      <c r="D62" s="60"/>
      <c r="H62" s="30"/>
      <c r="I62" s="60"/>
      <c r="M62" s="30"/>
      <c r="N62" s="60"/>
    </row>
    <row r="63" spans="3:14">
      <c r="C63" s="30"/>
      <c r="D63" s="60"/>
      <c r="H63" s="30"/>
      <c r="I63" s="60"/>
      <c r="M63" s="30"/>
      <c r="N63" s="60"/>
    </row>
    <row r="64" spans="3:14">
      <c r="C64" s="30"/>
      <c r="D64" s="60"/>
      <c r="H64" s="30"/>
      <c r="I64" s="60"/>
      <c r="M64" s="30"/>
      <c r="N64" s="60"/>
    </row>
    <row r="65" spans="3:14">
      <c r="C65" s="30"/>
      <c r="D65" s="60"/>
      <c r="H65" s="30"/>
      <c r="I65" s="60"/>
      <c r="M65" s="30"/>
      <c r="N65" s="60"/>
    </row>
    <row r="66" spans="3:14">
      <c r="C66" s="30"/>
      <c r="D66" s="60"/>
      <c r="H66" s="30"/>
      <c r="I66" s="60"/>
      <c r="M66" s="30"/>
      <c r="N66" s="60"/>
    </row>
    <row r="67" spans="3:14">
      <c r="C67" s="30"/>
      <c r="D67" s="60"/>
      <c r="H67" s="30"/>
      <c r="I67" s="60"/>
      <c r="M67" s="30"/>
      <c r="N67" s="60"/>
    </row>
    <row r="68" spans="3:14">
      <c r="C68" s="30"/>
      <c r="D68" s="60"/>
      <c r="H68" s="30"/>
      <c r="I68" s="60"/>
      <c r="M68" s="30"/>
      <c r="N68" s="60"/>
    </row>
    <row r="69" spans="3:14">
      <c r="C69" s="30"/>
      <c r="D69" s="60"/>
      <c r="H69" s="30"/>
      <c r="I69" s="60"/>
      <c r="M69" s="30"/>
      <c r="N69" s="60"/>
    </row>
    <row r="70" spans="3:14">
      <c r="C70" s="30"/>
      <c r="D70" s="60"/>
      <c r="H70" s="30"/>
      <c r="I70" s="60"/>
      <c r="M70" s="30"/>
      <c r="N70" s="60"/>
    </row>
    <row r="71" spans="3:14">
      <c r="C71" s="30"/>
      <c r="D71" s="60"/>
      <c r="H71" s="30"/>
      <c r="I71" s="60"/>
      <c r="M71" s="30"/>
      <c r="N71" s="60"/>
    </row>
    <row r="72" spans="3:14">
      <c r="C72" s="30"/>
      <c r="D72" s="60"/>
      <c r="H72" s="30"/>
      <c r="I72" s="60"/>
      <c r="M72" s="30"/>
      <c r="N72" s="60"/>
    </row>
    <row r="73" spans="3:14">
      <c r="C73" s="30"/>
      <c r="D73" s="60"/>
      <c r="H73" s="30"/>
      <c r="I73" s="60"/>
      <c r="M73" s="30"/>
      <c r="N73" s="60"/>
    </row>
    <row r="74" spans="3:14">
      <c r="C74" s="30"/>
      <c r="D74" s="60"/>
      <c r="H74" s="30"/>
      <c r="I74" s="60"/>
      <c r="M74" s="30"/>
      <c r="N74" s="60"/>
    </row>
    <row r="75" spans="3:14">
      <c r="C75" s="30"/>
      <c r="D75" s="60"/>
      <c r="H75" s="30"/>
      <c r="I75" s="60"/>
      <c r="M75" s="30"/>
      <c r="N75" s="60"/>
    </row>
    <row r="76" spans="3:14">
      <c r="C76" s="30"/>
      <c r="D76" s="60"/>
      <c r="H76" s="30"/>
      <c r="I76" s="60"/>
      <c r="M76" s="30"/>
      <c r="N76" s="60"/>
    </row>
    <row r="77" spans="3:14">
      <c r="C77" s="30"/>
      <c r="D77" s="60"/>
      <c r="H77" s="30"/>
      <c r="I77" s="60"/>
      <c r="M77" s="30"/>
      <c r="N77" s="60"/>
    </row>
    <row r="78" spans="3:14">
      <c r="C78" s="30"/>
      <c r="D78" s="60"/>
      <c r="H78" s="30"/>
      <c r="I78" s="60"/>
      <c r="M78" s="30"/>
      <c r="N78" s="60"/>
    </row>
    <row r="79" spans="3:14">
      <c r="C79" s="30"/>
      <c r="D79" s="60"/>
      <c r="H79" s="30"/>
      <c r="I79" s="60"/>
      <c r="M79" s="30"/>
      <c r="N79" s="60"/>
    </row>
    <row r="80" spans="3:14">
      <c r="C80" s="30"/>
      <c r="D80" s="60"/>
      <c r="H80" s="30"/>
      <c r="I80" s="60"/>
      <c r="M80" s="30"/>
      <c r="N80" s="60"/>
    </row>
    <row r="81" spans="3:14">
      <c r="C81" s="30"/>
      <c r="D81" s="60"/>
      <c r="H81" s="30"/>
      <c r="I81" s="60"/>
      <c r="M81" s="30"/>
      <c r="N81" s="60"/>
    </row>
    <row r="82" spans="3:14">
      <c r="C82" s="30"/>
      <c r="D82" s="60"/>
      <c r="H82" s="30"/>
      <c r="I82" s="60"/>
      <c r="M82" s="30"/>
      <c r="N82" s="60"/>
    </row>
    <row r="83" spans="3:14">
      <c r="C83" s="30"/>
      <c r="D83" s="60"/>
      <c r="H83" s="30"/>
      <c r="I83" s="60"/>
      <c r="M83" s="30"/>
      <c r="N83" s="60"/>
    </row>
    <row r="84" spans="3:14">
      <c r="C84" s="30"/>
      <c r="D84" s="60"/>
      <c r="H84" s="30"/>
      <c r="I84" s="60"/>
      <c r="M84" s="30"/>
      <c r="N84" s="60"/>
    </row>
    <row r="85" spans="3:14">
      <c r="C85" s="30"/>
      <c r="D85" s="60"/>
      <c r="H85" s="30"/>
      <c r="I85" s="60"/>
      <c r="M85" s="30"/>
      <c r="N85" s="60"/>
    </row>
    <row r="86" spans="3:14">
      <c r="C86" s="30"/>
      <c r="D86" s="60"/>
      <c r="H86" s="30"/>
      <c r="I86" s="60"/>
      <c r="M86" s="30"/>
      <c r="N86" s="60"/>
    </row>
    <row r="87" spans="3:14">
      <c r="C87" s="30"/>
      <c r="D87" s="60"/>
      <c r="H87" s="30"/>
      <c r="I87" s="60"/>
      <c r="M87" s="30"/>
      <c r="N87" s="60"/>
    </row>
    <row r="88" spans="3:14">
      <c r="C88" s="30"/>
      <c r="D88" s="60"/>
      <c r="H88" s="30"/>
      <c r="I88" s="60"/>
      <c r="M88" s="30"/>
      <c r="N88" s="60"/>
    </row>
    <row r="89" spans="3:14">
      <c r="C89" s="30"/>
      <c r="D89" s="60"/>
      <c r="H89" s="30"/>
      <c r="I89" s="60"/>
      <c r="M89" s="30"/>
      <c r="N89" s="60"/>
    </row>
    <row r="90" spans="3:14">
      <c r="C90" s="30"/>
      <c r="D90" s="60"/>
      <c r="H90" s="30"/>
      <c r="I90" s="60"/>
      <c r="M90" s="30"/>
      <c r="N90" s="60"/>
    </row>
    <row r="91" spans="3:14">
      <c r="C91" s="30"/>
      <c r="D91" s="60"/>
      <c r="H91" s="30"/>
      <c r="I91" s="60"/>
      <c r="M91" s="30"/>
      <c r="N91" s="60"/>
    </row>
    <row r="92" spans="3:14">
      <c r="C92" s="30"/>
      <c r="D92" s="60"/>
      <c r="H92" s="30"/>
      <c r="I92" s="60"/>
      <c r="M92" s="30"/>
      <c r="N92" s="60"/>
    </row>
    <row r="93" spans="3:14">
      <c r="C93" s="30"/>
      <c r="D93" s="60"/>
      <c r="H93" s="30"/>
      <c r="I93" s="60"/>
      <c r="M93" s="30"/>
      <c r="N93" s="60"/>
    </row>
    <row r="94" spans="3:14">
      <c r="C94" s="30"/>
      <c r="D94" s="60"/>
      <c r="H94" s="30"/>
      <c r="I94" s="60"/>
      <c r="M94" s="30"/>
      <c r="N94" s="60"/>
    </row>
    <row r="95" spans="3:14">
      <c r="C95" s="30"/>
      <c r="D95" s="60"/>
      <c r="H95" s="30"/>
      <c r="I95" s="60"/>
      <c r="M95" s="30"/>
      <c r="N95" s="60"/>
    </row>
    <row r="96" spans="3:14">
      <c r="C96" s="30"/>
      <c r="D96" s="60"/>
      <c r="H96" s="30"/>
      <c r="I96" s="60"/>
      <c r="M96" s="30"/>
      <c r="N96" s="60"/>
    </row>
    <row r="97" spans="3:14">
      <c r="C97" s="30"/>
      <c r="D97" s="60"/>
      <c r="H97" s="30"/>
      <c r="I97" s="60"/>
      <c r="M97" s="30"/>
      <c r="N97" s="60"/>
    </row>
    <row r="98" spans="3:14">
      <c r="C98" s="30"/>
      <c r="D98" s="60"/>
      <c r="H98" s="30"/>
      <c r="I98" s="60"/>
      <c r="M98" s="30"/>
      <c r="N98" s="60"/>
    </row>
    <row r="99" spans="3:14">
      <c r="C99" s="30"/>
      <c r="D99" s="60"/>
      <c r="H99" s="30"/>
      <c r="I99" s="60"/>
      <c r="M99" s="30"/>
      <c r="N99" s="60"/>
    </row>
    <row r="100" spans="3:14">
      <c r="C100" s="30"/>
      <c r="D100" s="60"/>
      <c r="H100" s="30"/>
      <c r="I100" s="60"/>
      <c r="M100" s="30"/>
      <c r="N100" s="60"/>
    </row>
    <row r="101" spans="3:14">
      <c r="C101" s="30"/>
      <c r="D101" s="60"/>
      <c r="H101" s="30"/>
      <c r="I101" s="60"/>
    </row>
    <row r="102" spans="3:14">
      <c r="C102" s="30"/>
      <c r="D102" s="60"/>
      <c r="H102" s="30"/>
      <c r="I102" s="60"/>
    </row>
    <row r="103" spans="3:14">
      <c r="C103" s="30"/>
      <c r="D103" s="60"/>
      <c r="H103" s="30"/>
      <c r="I103" s="60"/>
    </row>
    <row r="104" spans="3:14">
      <c r="C104" s="30"/>
      <c r="D104" s="60"/>
      <c r="H104" s="30"/>
      <c r="I104" s="60"/>
    </row>
    <row r="105" spans="3:14">
      <c r="C105" s="30"/>
      <c r="D105" s="60"/>
      <c r="H105" s="30"/>
      <c r="I105" s="60"/>
    </row>
    <row r="106" spans="3:14">
      <c r="C106" s="30"/>
      <c r="D106" s="60"/>
      <c r="H106" s="30"/>
      <c r="I106" s="60"/>
    </row>
    <row r="107" spans="3:14">
      <c r="C107" s="30"/>
      <c r="D107" s="60"/>
      <c r="H107" s="30"/>
      <c r="I107" s="60"/>
    </row>
    <row r="108" spans="3:14">
      <c r="C108" s="30"/>
      <c r="D108" s="60"/>
      <c r="H108" s="30"/>
      <c r="I108" s="60"/>
    </row>
    <row r="109" spans="3:14">
      <c r="C109" s="30"/>
      <c r="D109" s="60"/>
      <c r="H109" s="30"/>
      <c r="I109" s="60"/>
    </row>
    <row r="110" spans="3:14">
      <c r="C110" s="30"/>
      <c r="D110" s="60"/>
      <c r="H110" s="30"/>
      <c r="I110" s="60"/>
    </row>
    <row r="111" spans="3:14">
      <c r="C111" s="30"/>
      <c r="D111" s="60"/>
      <c r="H111" s="30"/>
      <c r="I111" s="60"/>
    </row>
    <row r="112" spans="3:14">
      <c r="C112" s="30"/>
      <c r="D112" s="60"/>
      <c r="H112" s="30"/>
      <c r="I112" s="60"/>
    </row>
    <row r="113" spans="3:9">
      <c r="C113" s="30"/>
      <c r="D113" s="60"/>
      <c r="H113" s="30"/>
      <c r="I113" s="60"/>
    </row>
    <row r="114" spans="3:9">
      <c r="C114" s="30"/>
      <c r="D114" s="60"/>
      <c r="H114" s="30"/>
      <c r="I114" s="60"/>
    </row>
    <row r="115" spans="3:9">
      <c r="C115" s="30"/>
      <c r="D115" s="60"/>
      <c r="H115" s="30"/>
      <c r="I115" s="60"/>
    </row>
    <row r="116" spans="3:9">
      <c r="C116" s="30"/>
      <c r="D116" s="60"/>
      <c r="H116" s="30"/>
      <c r="I116" s="60"/>
    </row>
    <row r="117" spans="3:9">
      <c r="C117" s="30"/>
      <c r="D117" s="60"/>
      <c r="H117" s="30"/>
      <c r="I117" s="60"/>
    </row>
    <row r="118" spans="3:9">
      <c r="C118" s="30"/>
      <c r="D118" s="60"/>
    </row>
    <row r="119" spans="3:9">
      <c r="C119" s="30"/>
      <c r="D119" s="60"/>
    </row>
    <row r="120" spans="3:9">
      <c r="C120" s="30"/>
      <c r="D120" s="60"/>
    </row>
    <row r="121" spans="3:9">
      <c r="C121" s="30"/>
      <c r="D121" s="60"/>
    </row>
    <row r="122" spans="3:9">
      <c r="C122" s="30"/>
      <c r="D122" s="60"/>
    </row>
    <row r="123" spans="3:9">
      <c r="C123" s="30"/>
      <c r="D123" s="60"/>
    </row>
    <row r="124" spans="3:9">
      <c r="C124" s="30"/>
      <c r="D124" s="60"/>
    </row>
    <row r="125" spans="3:9">
      <c r="C125" s="30"/>
      <c r="D125" s="60"/>
    </row>
    <row r="126" spans="3:9">
      <c r="C126" s="30"/>
      <c r="D126"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53B3-BDF9-4604-AB16-3DDFF61A03F9}">
  <sheetPr>
    <tabColor theme="9" tint="-0.249977111117893"/>
  </sheetPr>
  <dimension ref="A1"/>
  <sheetViews>
    <sheetView showGridLines="0" zoomScale="80" zoomScaleNormal="80" workbookViewId="0">
      <selection activeCell="A2" sqref="A2"/>
    </sheetView>
  </sheetViews>
  <sheetFormatPr baseColWidth="10" defaultColWidth="9.1640625" defaultRowHeight="1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698B9-68E8-4494-BCF2-4C2DAAF46957}">
  <sheetPr>
    <tabColor theme="0" tint="-0.249977111117893"/>
  </sheetPr>
  <dimension ref="A1:W242"/>
  <sheetViews>
    <sheetView showGridLines="0" zoomScale="80" zoomScaleNormal="80" workbookViewId="0">
      <selection activeCell="A2" sqref="A2"/>
    </sheetView>
  </sheetViews>
  <sheetFormatPr baseColWidth="10" defaultColWidth="9.1640625" defaultRowHeight="15"/>
  <cols>
    <col min="2" max="2" width="11.33203125" customWidth="1"/>
    <col min="4" max="5" width="11.33203125" customWidth="1"/>
  </cols>
  <sheetData>
    <row r="1" spans="1:23">
      <c r="A1" s="30" t="s">
        <v>495</v>
      </c>
    </row>
    <row r="4" spans="1:23" ht="16">
      <c r="B4" s="98" t="s">
        <v>24</v>
      </c>
    </row>
    <row r="5" spans="1:23" ht="16">
      <c r="B5" s="98" t="s">
        <v>45</v>
      </c>
      <c r="C5" s="98"/>
    </row>
    <row r="7" spans="1:23" ht="32">
      <c r="B7" s="73" t="s">
        <v>50</v>
      </c>
      <c r="C7" s="73" t="s">
        <v>27</v>
      </c>
      <c r="D7" s="73" t="s">
        <v>21</v>
      </c>
      <c r="E7" s="73"/>
      <c r="G7" s="106"/>
      <c r="H7" s="107"/>
      <c r="I7" s="107"/>
      <c r="J7" s="107"/>
    </row>
    <row r="8" spans="1:23">
      <c r="B8" t="s">
        <v>470</v>
      </c>
      <c r="C8" s="77">
        <v>2012</v>
      </c>
      <c r="D8" s="60">
        <v>0.110369168</v>
      </c>
      <c r="E8" s="77"/>
      <c r="G8" s="181"/>
      <c r="H8" s="107"/>
      <c r="I8" s="107"/>
      <c r="J8" s="183"/>
    </row>
    <row r="9" spans="1:23">
      <c r="B9" t="s">
        <v>470</v>
      </c>
      <c r="C9" s="77">
        <v>2013</v>
      </c>
      <c r="D9" s="60">
        <v>0.111340779</v>
      </c>
      <c r="E9" s="77"/>
      <c r="G9" s="181"/>
      <c r="H9" s="107"/>
      <c r="I9" s="107"/>
      <c r="J9" s="183"/>
      <c r="W9" s="77"/>
    </row>
    <row r="10" spans="1:23">
      <c r="B10" t="s">
        <v>470</v>
      </c>
      <c r="C10" s="77">
        <v>2014</v>
      </c>
      <c r="D10" s="60">
        <v>9.7157421999999993E-2</v>
      </c>
      <c r="E10" s="77"/>
      <c r="G10" s="181"/>
      <c r="H10" s="107"/>
      <c r="I10" s="107"/>
      <c r="J10" s="183"/>
      <c r="W10" s="77"/>
    </row>
    <row r="11" spans="1:23">
      <c r="B11" t="s">
        <v>470</v>
      </c>
      <c r="C11" s="77">
        <v>2015</v>
      </c>
      <c r="D11" s="60">
        <v>9.2898746000000004E-2</v>
      </c>
      <c r="E11" s="77"/>
      <c r="G11" s="181"/>
      <c r="H11" s="60"/>
      <c r="I11" s="65"/>
      <c r="J11" s="182"/>
      <c r="K11" s="61"/>
      <c r="W11" s="77"/>
    </row>
    <row r="12" spans="1:23">
      <c r="B12" t="s">
        <v>470</v>
      </c>
      <c r="C12" s="77">
        <v>2017</v>
      </c>
      <c r="D12" s="60">
        <v>9.7755977999999993E-2</v>
      </c>
      <c r="E12" s="77"/>
      <c r="G12" s="181"/>
      <c r="I12" s="65"/>
      <c r="J12" s="182"/>
      <c r="K12" s="61"/>
      <c r="W12" s="77"/>
    </row>
    <row r="13" spans="1:23">
      <c r="B13" t="s">
        <v>470</v>
      </c>
      <c r="C13" s="77">
        <v>2018</v>
      </c>
      <c r="D13" s="60">
        <v>6.7558647999999999E-2</v>
      </c>
      <c r="E13" s="77"/>
      <c r="G13" s="181"/>
      <c r="I13" s="65"/>
      <c r="J13" s="182"/>
      <c r="K13" s="61"/>
      <c r="W13" s="77"/>
    </row>
    <row r="14" spans="1:23">
      <c r="B14" t="s">
        <v>470</v>
      </c>
      <c r="C14" s="77">
        <v>2019</v>
      </c>
      <c r="D14" s="60">
        <v>6.1395190000000002E-2</v>
      </c>
      <c r="E14" s="77"/>
      <c r="G14" s="181"/>
      <c r="I14" s="65"/>
      <c r="J14" s="182"/>
      <c r="K14" s="61"/>
      <c r="W14" s="77"/>
    </row>
    <row r="15" spans="1:23">
      <c r="B15" t="s">
        <v>470</v>
      </c>
      <c r="C15" s="77">
        <v>2020</v>
      </c>
      <c r="D15" s="60">
        <v>6.8502834999999998E-2</v>
      </c>
      <c r="E15" s="77"/>
      <c r="G15" s="181"/>
      <c r="I15" s="65"/>
      <c r="J15" s="182"/>
      <c r="K15" s="61"/>
      <c r="W15" s="77"/>
    </row>
    <row r="16" spans="1:23">
      <c r="B16" t="s">
        <v>470</v>
      </c>
      <c r="C16" s="77">
        <v>2021</v>
      </c>
      <c r="D16" s="60">
        <v>6.6406461E-2</v>
      </c>
      <c r="E16" s="77"/>
      <c r="G16" s="181"/>
      <c r="I16" s="65"/>
      <c r="J16" s="182"/>
      <c r="K16" s="61"/>
      <c r="W16" s="77"/>
    </row>
    <row r="17" spans="2:23">
      <c r="B17" t="s">
        <v>333</v>
      </c>
      <c r="C17" s="77">
        <v>2010</v>
      </c>
      <c r="D17" s="60">
        <v>0.128749271</v>
      </c>
      <c r="E17" s="77"/>
      <c r="G17" s="181"/>
      <c r="I17" s="65"/>
      <c r="J17" s="182"/>
      <c r="K17" s="61"/>
      <c r="W17" s="77"/>
    </row>
    <row r="18" spans="2:23">
      <c r="B18" t="s">
        <v>333</v>
      </c>
      <c r="C18" s="77">
        <v>2011</v>
      </c>
      <c r="D18" s="60">
        <v>0.11040304099999999</v>
      </c>
      <c r="E18" s="77"/>
      <c r="G18" s="181"/>
      <c r="I18" s="65"/>
      <c r="J18" s="182"/>
      <c r="K18" s="61"/>
      <c r="W18" s="77"/>
    </row>
    <row r="19" spans="2:23">
      <c r="B19" t="s">
        <v>333</v>
      </c>
      <c r="C19" s="77">
        <v>2012</v>
      </c>
      <c r="D19" s="60">
        <v>0.107798481</v>
      </c>
      <c r="E19" s="77"/>
      <c r="G19" s="181"/>
      <c r="I19" s="65"/>
      <c r="J19" s="182"/>
      <c r="K19" s="61"/>
      <c r="W19" s="77"/>
    </row>
    <row r="20" spans="2:23">
      <c r="B20" t="s">
        <v>333</v>
      </c>
      <c r="C20" s="77">
        <v>2013</v>
      </c>
      <c r="D20" s="60">
        <v>8.7510553000000005E-2</v>
      </c>
      <c r="E20" s="77"/>
      <c r="G20" s="181"/>
      <c r="I20" s="65"/>
      <c r="J20" s="182"/>
      <c r="K20" s="61"/>
      <c r="W20" s="77"/>
    </row>
    <row r="21" spans="2:23">
      <c r="B21" t="s">
        <v>333</v>
      </c>
      <c r="C21" s="77">
        <v>2014</v>
      </c>
      <c r="D21" s="60">
        <v>8.4916714000000004E-2</v>
      </c>
      <c r="E21" s="77"/>
      <c r="G21" s="181"/>
      <c r="I21" s="65"/>
      <c r="J21" s="182"/>
      <c r="K21" s="61"/>
      <c r="W21" s="77"/>
    </row>
    <row r="22" spans="2:23">
      <c r="B22" t="s">
        <v>333</v>
      </c>
      <c r="C22" s="77">
        <v>2015</v>
      </c>
      <c r="D22" s="60">
        <v>7.1904621000000002E-2</v>
      </c>
      <c r="E22" s="77"/>
      <c r="G22" s="181"/>
      <c r="I22" s="65"/>
      <c r="J22" s="182"/>
      <c r="K22" s="61"/>
      <c r="W22" s="77"/>
    </row>
    <row r="23" spans="2:23">
      <c r="B23" t="s">
        <v>333</v>
      </c>
      <c r="C23" s="77">
        <v>2016</v>
      </c>
      <c r="D23" s="60">
        <v>6.9022318999999999E-2</v>
      </c>
      <c r="E23" s="77"/>
      <c r="G23" s="181"/>
      <c r="I23" s="65"/>
      <c r="J23" s="182"/>
      <c r="K23" s="61"/>
      <c r="W23" s="77"/>
    </row>
    <row r="24" spans="2:23">
      <c r="B24" t="s">
        <v>333</v>
      </c>
      <c r="C24" s="77">
        <v>2017</v>
      </c>
      <c r="D24" s="60">
        <v>5.5838907E-2</v>
      </c>
      <c r="E24" s="77"/>
      <c r="G24" s="181"/>
      <c r="I24" s="65"/>
      <c r="J24" s="182"/>
      <c r="K24" s="61"/>
      <c r="W24" s="77"/>
    </row>
    <row r="25" spans="2:23">
      <c r="B25" t="s">
        <v>333</v>
      </c>
      <c r="C25" s="77">
        <v>2018</v>
      </c>
      <c r="D25" s="60">
        <v>4.4394953000000001E-2</v>
      </c>
      <c r="E25" s="77"/>
      <c r="G25" s="181"/>
      <c r="I25" s="65"/>
      <c r="J25" s="182"/>
      <c r="K25" s="61"/>
      <c r="W25" s="77"/>
    </row>
    <row r="26" spans="2:23">
      <c r="B26" t="s">
        <v>333</v>
      </c>
      <c r="C26" s="77">
        <v>2019</v>
      </c>
      <c r="D26" s="60">
        <v>4.2142521000000002E-2</v>
      </c>
      <c r="E26" s="77"/>
      <c r="G26" s="181"/>
      <c r="I26" s="65"/>
      <c r="J26" s="182"/>
      <c r="K26" s="61"/>
      <c r="W26" s="77"/>
    </row>
    <row r="27" spans="2:23">
      <c r="B27" t="s">
        <v>333</v>
      </c>
      <c r="C27" s="77">
        <v>2020</v>
      </c>
      <c r="D27" s="60">
        <v>4.7479551000000002E-2</v>
      </c>
      <c r="E27" s="77"/>
      <c r="G27" s="181"/>
      <c r="I27" s="65"/>
      <c r="J27" s="182"/>
      <c r="K27" s="61"/>
      <c r="W27" s="77"/>
    </row>
    <row r="28" spans="2:23">
      <c r="B28" t="s">
        <v>333</v>
      </c>
      <c r="C28" s="77">
        <v>2021</v>
      </c>
      <c r="D28" s="60">
        <v>3.1940824E-2</v>
      </c>
      <c r="E28" s="77"/>
      <c r="G28" s="181"/>
      <c r="I28" s="65"/>
      <c r="J28" s="182"/>
      <c r="K28" s="61"/>
      <c r="W28" s="77"/>
    </row>
    <row r="29" spans="2:23">
      <c r="B29" t="s">
        <v>471</v>
      </c>
      <c r="C29" s="77">
        <v>2012</v>
      </c>
      <c r="D29" s="60">
        <v>0.111599511</v>
      </c>
      <c r="E29" s="77"/>
      <c r="G29" s="181"/>
      <c r="I29" s="65"/>
      <c r="J29" s="182"/>
      <c r="K29" s="61"/>
      <c r="W29" s="77"/>
    </row>
    <row r="30" spans="2:23">
      <c r="B30" t="s">
        <v>471</v>
      </c>
      <c r="C30" s="77">
        <v>2013</v>
      </c>
      <c r="D30" s="60">
        <v>0.169443551</v>
      </c>
      <c r="E30" s="77"/>
      <c r="G30" s="181"/>
      <c r="I30" s="65"/>
      <c r="J30" s="182"/>
      <c r="K30" s="61"/>
      <c r="W30" s="77"/>
    </row>
    <row r="31" spans="2:23">
      <c r="B31" t="s">
        <v>471</v>
      </c>
      <c r="C31" s="77">
        <v>2014</v>
      </c>
      <c r="D31" s="60">
        <v>0.105111073</v>
      </c>
      <c r="E31" s="77"/>
      <c r="G31" s="181"/>
      <c r="I31" s="65"/>
      <c r="J31" s="182"/>
      <c r="K31" s="61"/>
      <c r="W31" s="77"/>
    </row>
    <row r="32" spans="2:23">
      <c r="B32" t="s">
        <v>471</v>
      </c>
      <c r="C32" s="77">
        <v>2015</v>
      </c>
      <c r="D32" s="60">
        <v>9.3464191000000002E-2</v>
      </c>
      <c r="E32" s="77"/>
      <c r="G32" s="181"/>
      <c r="I32" s="65"/>
      <c r="J32" s="182"/>
      <c r="K32" s="61"/>
      <c r="W32" s="77"/>
    </row>
    <row r="33" spans="2:23">
      <c r="B33" t="s">
        <v>471</v>
      </c>
      <c r="C33" s="77">
        <v>2016</v>
      </c>
      <c r="D33" s="60">
        <v>8.2801452999999997E-2</v>
      </c>
      <c r="E33" s="77"/>
      <c r="G33" s="181"/>
      <c r="I33" s="65"/>
      <c r="J33" s="182"/>
      <c r="K33" s="61"/>
      <c r="W33" s="77"/>
    </row>
    <row r="34" spans="2:23">
      <c r="B34" t="s">
        <v>471</v>
      </c>
      <c r="C34" s="77">
        <v>2017</v>
      </c>
      <c r="D34" s="60">
        <v>7.2593195999999999E-2</v>
      </c>
      <c r="E34" s="77"/>
      <c r="I34" s="65"/>
      <c r="J34" s="182"/>
      <c r="K34" s="61"/>
      <c r="W34" s="77"/>
    </row>
    <row r="35" spans="2:23">
      <c r="B35" t="s">
        <v>471</v>
      </c>
      <c r="C35" s="77">
        <v>2018</v>
      </c>
      <c r="D35" s="60">
        <v>6.2489131000000003E-2</v>
      </c>
      <c r="E35" s="77"/>
      <c r="F35" s="77"/>
      <c r="G35" s="77"/>
      <c r="I35" s="65"/>
      <c r="J35" s="182"/>
      <c r="K35" s="103"/>
      <c r="W35" s="77"/>
    </row>
    <row r="36" spans="2:23">
      <c r="B36" t="s">
        <v>472</v>
      </c>
      <c r="C36" s="77">
        <v>2011</v>
      </c>
      <c r="D36" s="60">
        <v>0.130310706</v>
      </c>
      <c r="E36" s="77"/>
      <c r="F36" s="77"/>
      <c r="G36" s="77"/>
      <c r="I36" s="65"/>
      <c r="J36" s="182"/>
      <c r="K36" s="103"/>
      <c r="W36" s="77"/>
    </row>
    <row r="37" spans="2:23">
      <c r="B37" t="s">
        <v>472</v>
      </c>
      <c r="C37" s="77">
        <v>2012</v>
      </c>
      <c r="D37" s="60">
        <v>9.1988517000000006E-2</v>
      </c>
      <c r="E37" s="77"/>
      <c r="F37" s="77"/>
      <c r="G37" s="77"/>
      <c r="I37" s="65"/>
      <c r="J37" s="182"/>
      <c r="K37" s="103"/>
      <c r="W37" s="77"/>
    </row>
    <row r="38" spans="2:23">
      <c r="B38" t="s">
        <v>472</v>
      </c>
      <c r="C38" s="77">
        <v>2013</v>
      </c>
      <c r="D38" s="60">
        <v>9.0620880000000001E-2</v>
      </c>
      <c r="E38" s="77"/>
      <c r="F38" s="77"/>
      <c r="G38" s="77"/>
      <c r="I38" s="65"/>
      <c r="J38" s="182"/>
      <c r="K38" s="103"/>
      <c r="W38" s="77"/>
    </row>
    <row r="39" spans="2:23">
      <c r="B39" t="s">
        <v>472</v>
      </c>
      <c r="C39" s="77">
        <v>2014</v>
      </c>
      <c r="D39" s="60">
        <v>8.9264496999999998E-2</v>
      </c>
      <c r="E39" s="77"/>
      <c r="F39" s="77"/>
      <c r="G39" s="77"/>
      <c r="I39" s="65"/>
      <c r="J39" s="182"/>
      <c r="K39" s="103"/>
      <c r="W39" s="77"/>
    </row>
    <row r="40" spans="2:23">
      <c r="B40" t="s">
        <v>472</v>
      </c>
      <c r="C40" s="77">
        <v>2015</v>
      </c>
      <c r="D40" s="60">
        <v>8.4973970999999995E-2</v>
      </c>
      <c r="E40" s="77"/>
      <c r="F40" s="77"/>
      <c r="G40" s="77"/>
      <c r="I40" s="65"/>
      <c r="J40" s="182"/>
      <c r="K40" s="103"/>
      <c r="W40" s="77"/>
    </row>
    <row r="41" spans="2:23">
      <c r="B41" t="s">
        <v>472</v>
      </c>
      <c r="C41" s="77">
        <v>2016</v>
      </c>
      <c r="D41" s="60">
        <v>7.2088203000000003E-2</v>
      </c>
      <c r="E41" s="77"/>
      <c r="F41" s="77"/>
      <c r="G41" s="77"/>
      <c r="I41" s="65"/>
      <c r="J41" s="182"/>
      <c r="K41" s="103"/>
      <c r="W41" s="77"/>
    </row>
    <row r="42" spans="2:23">
      <c r="B42" t="s">
        <v>472</v>
      </c>
      <c r="C42" s="77">
        <v>2017</v>
      </c>
      <c r="D42" s="60">
        <v>6.8173472999999998E-2</v>
      </c>
      <c r="E42" s="77"/>
      <c r="F42" s="77"/>
      <c r="G42" s="77"/>
      <c r="I42" s="65"/>
      <c r="J42" s="182"/>
      <c r="K42" s="103"/>
      <c r="W42" s="77"/>
    </row>
    <row r="43" spans="2:23">
      <c r="B43" t="s">
        <v>472</v>
      </c>
      <c r="C43" s="77">
        <v>2018</v>
      </c>
      <c r="D43" s="60">
        <v>5.0678633000000001E-2</v>
      </c>
      <c r="E43" s="77"/>
      <c r="F43" s="77"/>
      <c r="G43" s="77"/>
      <c r="I43" s="65"/>
      <c r="J43" s="182"/>
      <c r="K43" s="103"/>
      <c r="W43" s="77"/>
    </row>
    <row r="44" spans="2:23">
      <c r="B44" t="s">
        <v>472</v>
      </c>
      <c r="C44" s="77">
        <v>2019</v>
      </c>
      <c r="D44" s="60">
        <v>7.1976226000000004E-2</v>
      </c>
      <c r="E44" s="77"/>
      <c r="F44" s="77"/>
      <c r="G44" s="77"/>
      <c r="I44" s="65"/>
      <c r="J44" s="182"/>
      <c r="K44" s="103"/>
      <c r="W44" s="77"/>
    </row>
    <row r="45" spans="2:23">
      <c r="B45" t="s">
        <v>472</v>
      </c>
      <c r="C45" s="77">
        <v>2020</v>
      </c>
      <c r="D45" s="60">
        <v>3.9220644999999998E-2</v>
      </c>
      <c r="E45" s="77"/>
      <c r="I45" s="65"/>
      <c r="J45" s="182"/>
      <c r="K45" s="61"/>
      <c r="W45" s="77"/>
    </row>
    <row r="46" spans="2:23">
      <c r="B46" t="s">
        <v>472</v>
      </c>
      <c r="C46" s="77">
        <v>2021</v>
      </c>
      <c r="D46" s="60">
        <v>3.949453E-2</v>
      </c>
      <c r="E46" s="77"/>
      <c r="I46" s="65"/>
      <c r="J46" s="182"/>
      <c r="K46" s="61"/>
      <c r="W46" s="77"/>
    </row>
    <row r="47" spans="2:23">
      <c r="B47" t="s">
        <v>473</v>
      </c>
      <c r="C47" s="77">
        <v>2011</v>
      </c>
      <c r="D47" s="60">
        <v>9.4192036000000007E-2</v>
      </c>
      <c r="I47" s="65"/>
      <c r="J47" s="182"/>
      <c r="K47" s="61"/>
    </row>
    <row r="48" spans="2:23">
      <c r="B48" t="s">
        <v>473</v>
      </c>
      <c r="C48" s="77">
        <v>2012</v>
      </c>
      <c r="D48" s="60">
        <v>0.128977541</v>
      </c>
      <c r="I48" s="65"/>
      <c r="J48" s="182"/>
      <c r="K48" s="61"/>
    </row>
    <row r="49" spans="2:11">
      <c r="B49" t="s">
        <v>473</v>
      </c>
      <c r="C49" s="77">
        <v>2014</v>
      </c>
      <c r="D49" s="60">
        <v>6.6331299999999996E-2</v>
      </c>
      <c r="I49" s="65"/>
      <c r="J49" s="182"/>
      <c r="K49" s="61"/>
    </row>
    <row r="50" spans="2:11">
      <c r="B50" t="s">
        <v>473</v>
      </c>
      <c r="C50" s="77">
        <v>2015</v>
      </c>
      <c r="D50" s="60">
        <v>6.4532580000000006E-2</v>
      </c>
      <c r="I50" s="65"/>
      <c r="J50" s="182"/>
      <c r="K50" s="61"/>
    </row>
    <row r="51" spans="2:11">
      <c r="B51" t="s">
        <v>473</v>
      </c>
      <c r="C51" s="77">
        <v>2016</v>
      </c>
      <c r="D51" s="60">
        <v>7.3516635999999996E-2</v>
      </c>
      <c r="I51" s="65"/>
      <c r="J51" s="182"/>
      <c r="K51" s="61"/>
    </row>
    <row r="52" spans="2:11">
      <c r="B52" t="s">
        <v>473</v>
      </c>
      <c r="C52" s="77">
        <v>2017</v>
      </c>
      <c r="D52" s="60">
        <v>4.6132791999999999E-2</v>
      </c>
      <c r="I52" s="65"/>
      <c r="J52" s="182"/>
      <c r="K52" s="61"/>
    </row>
    <row r="53" spans="2:11">
      <c r="B53" t="s">
        <v>474</v>
      </c>
      <c r="C53" s="77">
        <v>2011</v>
      </c>
      <c r="D53" s="60">
        <v>0.15104371999999999</v>
      </c>
      <c r="I53" s="65"/>
      <c r="J53" s="182"/>
    </row>
    <row r="54" spans="2:11">
      <c r="B54" t="s">
        <v>474</v>
      </c>
      <c r="C54" s="77">
        <v>2012</v>
      </c>
      <c r="D54" s="60">
        <v>0.124882945</v>
      </c>
      <c r="I54" s="65"/>
      <c r="J54" s="182"/>
      <c r="K54" s="61"/>
    </row>
    <row r="55" spans="2:11">
      <c r="B55" t="s">
        <v>474</v>
      </c>
      <c r="C55" s="77">
        <v>2014</v>
      </c>
      <c r="D55" s="60">
        <v>0.15852525200000001</v>
      </c>
      <c r="I55" s="65"/>
      <c r="J55" s="182"/>
      <c r="K55" s="61"/>
    </row>
    <row r="56" spans="2:11">
      <c r="B56" t="s">
        <v>474</v>
      </c>
      <c r="C56" s="77">
        <v>2015</v>
      </c>
      <c r="D56" s="60">
        <v>8.6442648999999996E-2</v>
      </c>
      <c r="I56" s="65"/>
      <c r="J56" s="182"/>
      <c r="K56" s="61"/>
    </row>
    <row r="57" spans="2:11">
      <c r="B57" t="s">
        <v>474</v>
      </c>
      <c r="C57" s="77">
        <v>2016</v>
      </c>
      <c r="D57" s="60">
        <v>8.4810641000000006E-2</v>
      </c>
      <c r="I57" s="65"/>
      <c r="J57" s="182"/>
      <c r="K57" s="61"/>
    </row>
    <row r="58" spans="2:11">
      <c r="B58" t="s">
        <v>474</v>
      </c>
      <c r="C58" s="77">
        <v>2017</v>
      </c>
      <c r="D58" s="60">
        <v>6.3148342999999996E-2</v>
      </c>
      <c r="I58" s="65"/>
      <c r="J58" s="182"/>
      <c r="K58" s="61"/>
    </row>
    <row r="59" spans="2:11">
      <c r="B59" t="s">
        <v>474</v>
      </c>
      <c r="C59" s="77">
        <v>2020</v>
      </c>
      <c r="D59" s="60">
        <v>4.7883937000000001E-2</v>
      </c>
      <c r="I59" s="65"/>
      <c r="J59" s="182"/>
      <c r="K59" s="61"/>
    </row>
    <row r="60" spans="2:11">
      <c r="B60" t="s">
        <v>474</v>
      </c>
      <c r="C60" s="77">
        <v>2021</v>
      </c>
      <c r="D60" s="60">
        <v>4.5625244000000002E-2</v>
      </c>
      <c r="I60" s="65"/>
      <c r="J60" s="182"/>
      <c r="K60" s="61"/>
    </row>
    <row r="61" spans="2:11">
      <c r="B61" t="s">
        <v>475</v>
      </c>
      <c r="C61" s="77">
        <v>2010</v>
      </c>
      <c r="D61" s="60">
        <v>0.13080230000000001</v>
      </c>
      <c r="I61" s="65"/>
      <c r="J61" s="182"/>
      <c r="K61" s="61"/>
    </row>
    <row r="62" spans="2:11">
      <c r="B62" t="s">
        <v>475</v>
      </c>
      <c r="C62" s="77">
        <v>2011</v>
      </c>
      <c r="D62" s="60">
        <v>0.132853468</v>
      </c>
      <c r="I62" s="65"/>
      <c r="J62" s="182"/>
      <c r="K62" s="61"/>
    </row>
    <row r="63" spans="2:11">
      <c r="B63" t="s">
        <v>475</v>
      </c>
      <c r="C63" s="77">
        <v>2012</v>
      </c>
      <c r="D63" s="60">
        <v>0.16476893400000001</v>
      </c>
      <c r="I63" s="65"/>
      <c r="J63" s="182"/>
      <c r="K63" s="61"/>
    </row>
    <row r="64" spans="2:11">
      <c r="B64" t="s">
        <v>475</v>
      </c>
      <c r="C64" s="77">
        <v>2013</v>
      </c>
      <c r="D64" s="60">
        <v>0.19263479</v>
      </c>
      <c r="I64" s="65"/>
      <c r="J64" s="182"/>
      <c r="K64" s="61"/>
    </row>
    <row r="65" spans="2:11">
      <c r="B65" t="s">
        <v>475</v>
      </c>
      <c r="C65" s="77">
        <v>2016</v>
      </c>
      <c r="D65" s="60">
        <v>0.106008885</v>
      </c>
      <c r="I65" s="65"/>
      <c r="J65" s="182"/>
      <c r="K65" s="61"/>
    </row>
    <row r="66" spans="2:11">
      <c r="B66" t="s">
        <v>476</v>
      </c>
      <c r="C66" s="77">
        <v>2011</v>
      </c>
      <c r="D66" s="60">
        <v>7.3708359000000001E-2</v>
      </c>
      <c r="I66" s="65"/>
      <c r="J66" s="182"/>
      <c r="K66" s="61"/>
    </row>
    <row r="67" spans="2:11">
      <c r="B67" t="s">
        <v>476</v>
      </c>
      <c r="C67" s="77">
        <v>2012</v>
      </c>
      <c r="D67" s="60">
        <v>0.111216354</v>
      </c>
      <c r="I67" s="65"/>
      <c r="J67" s="182"/>
      <c r="K67" s="61"/>
    </row>
    <row r="68" spans="2:11">
      <c r="B68" t="s">
        <v>476</v>
      </c>
      <c r="C68" s="77">
        <v>2013</v>
      </c>
      <c r="D68" s="60">
        <v>7.6808009999999996E-2</v>
      </c>
      <c r="I68" s="65"/>
      <c r="J68" s="182"/>
      <c r="K68" s="61"/>
    </row>
    <row r="69" spans="2:11">
      <c r="B69" t="s">
        <v>476</v>
      </c>
      <c r="C69" s="77">
        <v>2014</v>
      </c>
      <c r="D69" s="60">
        <v>0.144205366</v>
      </c>
      <c r="I69" s="65"/>
      <c r="J69" s="182"/>
      <c r="K69" s="61"/>
    </row>
    <row r="70" spans="2:11">
      <c r="B70" t="s">
        <v>476</v>
      </c>
      <c r="C70" s="77">
        <v>2016</v>
      </c>
      <c r="D70" s="60">
        <v>8.1377251999999997E-2</v>
      </c>
      <c r="I70" s="65"/>
      <c r="J70" s="182"/>
      <c r="K70" s="61"/>
    </row>
    <row r="71" spans="2:11">
      <c r="B71" t="s">
        <v>476</v>
      </c>
      <c r="C71" s="77">
        <v>2017</v>
      </c>
      <c r="D71" s="60">
        <v>5.2021870999999997E-2</v>
      </c>
      <c r="I71" s="65"/>
      <c r="J71" s="182"/>
      <c r="K71" s="61"/>
    </row>
    <row r="72" spans="2:11">
      <c r="B72" t="s">
        <v>476</v>
      </c>
      <c r="C72" s="77">
        <v>2018</v>
      </c>
      <c r="D72" s="60">
        <v>6.9424425999999997E-2</v>
      </c>
      <c r="I72" s="65"/>
      <c r="J72" s="182"/>
      <c r="K72" s="61"/>
    </row>
    <row r="73" spans="2:11">
      <c r="B73" t="s">
        <v>476</v>
      </c>
      <c r="C73" s="77">
        <v>2019</v>
      </c>
      <c r="D73" s="60">
        <v>5.2258890000000002E-2</v>
      </c>
      <c r="I73" s="65"/>
      <c r="J73" s="182"/>
      <c r="K73" s="61"/>
    </row>
    <row r="74" spans="2:11">
      <c r="B74" t="s">
        <v>476</v>
      </c>
      <c r="C74" s="77">
        <v>2020</v>
      </c>
      <c r="D74" s="60">
        <v>5.7974260999999999E-2</v>
      </c>
      <c r="I74" s="65"/>
      <c r="J74" s="182"/>
      <c r="K74" s="61"/>
    </row>
    <row r="75" spans="2:11">
      <c r="B75" t="s">
        <v>477</v>
      </c>
      <c r="C75" s="77">
        <v>2010</v>
      </c>
      <c r="D75" s="60">
        <v>7.2054815999999994E-2</v>
      </c>
      <c r="I75" s="65"/>
      <c r="J75" s="182"/>
      <c r="K75" s="61"/>
    </row>
    <row r="76" spans="2:11">
      <c r="B76" t="s">
        <v>477</v>
      </c>
      <c r="C76" s="77">
        <v>2011</v>
      </c>
      <c r="D76" s="60">
        <v>5.4269984E-2</v>
      </c>
      <c r="I76" s="65"/>
      <c r="J76" s="182"/>
      <c r="K76" s="61"/>
    </row>
    <row r="77" spans="2:11">
      <c r="B77" t="s">
        <v>477</v>
      </c>
      <c r="C77" s="77">
        <v>2015</v>
      </c>
      <c r="D77" s="60">
        <v>6.3629477000000004E-2</v>
      </c>
      <c r="I77" s="65"/>
      <c r="J77" s="182"/>
      <c r="K77" s="61"/>
    </row>
    <row r="78" spans="2:11">
      <c r="B78" t="s">
        <v>477</v>
      </c>
      <c r="C78" s="77">
        <v>2016</v>
      </c>
      <c r="D78" s="60">
        <v>5.8686868000000003E-2</v>
      </c>
      <c r="I78" s="65"/>
      <c r="J78" s="182"/>
      <c r="K78" s="61"/>
    </row>
    <row r="79" spans="2:11">
      <c r="B79" t="s">
        <v>477</v>
      </c>
      <c r="C79" s="77">
        <v>2018</v>
      </c>
      <c r="D79" s="60">
        <v>4.9060732000000003E-2</v>
      </c>
      <c r="I79" s="65"/>
      <c r="J79" s="182"/>
      <c r="K79" s="61"/>
    </row>
    <row r="80" spans="2:11">
      <c r="B80" t="s">
        <v>477</v>
      </c>
      <c r="C80" s="77">
        <v>2019</v>
      </c>
      <c r="D80" s="60">
        <v>4.6888226999999998E-2</v>
      </c>
      <c r="I80" s="65"/>
      <c r="J80" s="182"/>
      <c r="K80" s="61"/>
    </row>
    <row r="81" spans="2:11">
      <c r="B81" t="s">
        <v>477</v>
      </c>
      <c r="C81" s="77">
        <v>2020</v>
      </c>
      <c r="D81" s="60">
        <v>4.4717373999999997E-2</v>
      </c>
      <c r="I81" s="65"/>
      <c r="J81" s="182"/>
      <c r="K81" s="61"/>
    </row>
    <row r="82" spans="2:11">
      <c r="B82" t="s">
        <v>477</v>
      </c>
      <c r="C82" s="77">
        <v>2021</v>
      </c>
      <c r="D82" s="60">
        <v>4.4409170999999997E-2</v>
      </c>
      <c r="I82" s="65"/>
      <c r="J82" s="182"/>
      <c r="K82" s="61"/>
    </row>
    <row r="83" spans="2:11">
      <c r="B83" t="s">
        <v>478</v>
      </c>
      <c r="C83" s="77">
        <v>2011</v>
      </c>
      <c r="D83" s="60">
        <v>0.10413839599999999</v>
      </c>
      <c r="I83" s="65"/>
      <c r="J83" s="182"/>
      <c r="K83" s="61"/>
    </row>
    <row r="84" spans="2:11">
      <c r="B84" t="s">
        <v>478</v>
      </c>
      <c r="C84" s="77">
        <v>2012</v>
      </c>
      <c r="D84" s="60">
        <v>9.7732856000000007E-2</v>
      </c>
      <c r="I84" s="65"/>
      <c r="J84" s="182"/>
      <c r="K84" s="61"/>
    </row>
    <row r="85" spans="2:11">
      <c r="B85" t="s">
        <v>478</v>
      </c>
      <c r="C85" s="77">
        <v>2015</v>
      </c>
      <c r="D85" s="60">
        <v>8.7588949999999999E-2</v>
      </c>
      <c r="I85" s="65"/>
      <c r="J85" s="182"/>
      <c r="K85" s="61"/>
    </row>
    <row r="86" spans="2:11">
      <c r="B86" t="s">
        <v>478</v>
      </c>
      <c r="C86" s="77">
        <v>2016</v>
      </c>
      <c r="D86" s="60">
        <v>8.9440655999999993E-2</v>
      </c>
      <c r="I86" s="65"/>
      <c r="J86" s="182"/>
      <c r="K86" s="61"/>
    </row>
    <row r="87" spans="2:11">
      <c r="B87" t="s">
        <v>478</v>
      </c>
      <c r="C87" s="77">
        <v>2019</v>
      </c>
      <c r="D87" s="60">
        <v>6.1104140000000001E-2</v>
      </c>
      <c r="I87" s="65"/>
      <c r="J87" s="182"/>
      <c r="K87" s="61"/>
    </row>
    <row r="88" spans="2:11">
      <c r="B88" t="s">
        <v>479</v>
      </c>
      <c r="C88" s="77">
        <v>2013</v>
      </c>
      <c r="D88" s="60">
        <v>6.3393458999999999E-2</v>
      </c>
      <c r="I88" s="65"/>
      <c r="J88" s="77"/>
      <c r="K88" s="61"/>
    </row>
    <row r="89" spans="2:11">
      <c r="B89" t="s">
        <v>479</v>
      </c>
      <c r="C89" s="77">
        <v>2014</v>
      </c>
      <c r="D89" s="60">
        <v>8.2224304999999998E-2</v>
      </c>
      <c r="I89" s="65"/>
      <c r="J89" s="77"/>
      <c r="K89" s="61"/>
    </row>
    <row r="90" spans="2:11">
      <c r="B90" t="s">
        <v>479</v>
      </c>
      <c r="C90" s="77">
        <v>2015</v>
      </c>
      <c r="D90" s="60">
        <v>7.6690271000000004E-2</v>
      </c>
      <c r="I90" s="65"/>
      <c r="J90" s="77"/>
    </row>
    <row r="91" spans="2:11">
      <c r="B91" t="s">
        <v>479</v>
      </c>
      <c r="C91" s="77">
        <v>2016</v>
      </c>
      <c r="D91" s="60">
        <v>6.3923165000000004E-2</v>
      </c>
    </row>
    <row r="92" spans="2:11">
      <c r="B92" t="s">
        <v>479</v>
      </c>
      <c r="C92" s="77">
        <v>2017</v>
      </c>
      <c r="D92" s="60">
        <v>5.5296994000000002E-2</v>
      </c>
    </row>
    <row r="93" spans="2:11">
      <c r="B93" t="s">
        <v>479</v>
      </c>
      <c r="C93" s="77">
        <v>2018</v>
      </c>
      <c r="D93" s="60">
        <v>4.8770486000000002E-2</v>
      </c>
    </row>
    <row r="94" spans="2:11">
      <c r="B94" t="s">
        <v>479</v>
      </c>
      <c r="C94" s="77">
        <v>2019</v>
      </c>
      <c r="D94" s="60">
        <v>2.7672352000000001E-2</v>
      </c>
    </row>
    <row r="95" spans="2:11">
      <c r="B95" t="s">
        <v>479</v>
      </c>
      <c r="C95" s="77">
        <v>2020</v>
      </c>
      <c r="D95" s="60">
        <v>3.2082107999999998E-2</v>
      </c>
    </row>
    <row r="96" spans="2:11">
      <c r="B96" t="s">
        <v>479</v>
      </c>
      <c r="C96" s="77">
        <v>2021</v>
      </c>
      <c r="D96" s="60">
        <v>3.6585854000000001E-2</v>
      </c>
    </row>
    <row r="97" spans="2:4">
      <c r="B97" t="s">
        <v>480</v>
      </c>
      <c r="C97" s="77">
        <v>2010</v>
      </c>
      <c r="D97" s="60">
        <v>0.13660130400000001</v>
      </c>
    </row>
    <row r="98" spans="2:4">
      <c r="B98" t="s">
        <v>480</v>
      </c>
      <c r="C98" s="77">
        <v>2011</v>
      </c>
      <c r="D98" s="60">
        <v>9.1397664000000003E-2</v>
      </c>
    </row>
    <row r="99" spans="2:4">
      <c r="B99" t="s">
        <v>480</v>
      </c>
      <c r="C99" s="77">
        <v>2012</v>
      </c>
      <c r="D99" s="60">
        <v>0.109220478</v>
      </c>
    </row>
    <row r="100" spans="2:4">
      <c r="B100" t="s">
        <v>480</v>
      </c>
      <c r="C100" s="77">
        <v>2014</v>
      </c>
      <c r="D100" s="60">
        <v>9.7776584E-2</v>
      </c>
    </row>
    <row r="101" spans="2:4">
      <c r="B101" t="s">
        <v>480</v>
      </c>
      <c r="C101" s="77">
        <v>2015</v>
      </c>
      <c r="D101" s="60">
        <v>9.3271463999999998E-2</v>
      </c>
    </row>
    <row r="102" spans="2:4">
      <c r="B102" t="s">
        <v>480</v>
      </c>
      <c r="C102" s="77">
        <v>2016</v>
      </c>
      <c r="D102" s="60">
        <v>7.7550602999999996E-2</v>
      </c>
    </row>
    <row r="103" spans="2:4">
      <c r="B103" t="s">
        <v>480</v>
      </c>
      <c r="C103" s="77">
        <v>2017</v>
      </c>
      <c r="D103" s="60">
        <v>7.5120206999999994E-2</v>
      </c>
    </row>
    <row r="104" spans="2:4">
      <c r="B104" t="s">
        <v>480</v>
      </c>
      <c r="C104" s="77">
        <v>2018</v>
      </c>
      <c r="D104" s="60">
        <v>7.7755327999999999E-2</v>
      </c>
    </row>
    <row r="105" spans="2:4">
      <c r="B105" t="s">
        <v>480</v>
      </c>
      <c r="C105" s="77">
        <v>2019</v>
      </c>
      <c r="D105" s="60">
        <v>6.4927164999999995E-2</v>
      </c>
    </row>
    <row r="106" spans="2:4">
      <c r="B106" t="s">
        <v>480</v>
      </c>
      <c r="C106" s="77">
        <v>2020</v>
      </c>
      <c r="D106" s="60">
        <v>6.6017099999999995E-2</v>
      </c>
    </row>
    <row r="107" spans="2:4">
      <c r="B107" t="s">
        <v>480</v>
      </c>
      <c r="C107" s="77">
        <v>2021</v>
      </c>
      <c r="D107" s="60">
        <v>5.3989415999999998E-2</v>
      </c>
    </row>
    <row r="108" spans="2:4">
      <c r="B108" t="s">
        <v>481</v>
      </c>
      <c r="C108" s="77">
        <v>2017</v>
      </c>
      <c r="D108" s="60">
        <v>0.122179496</v>
      </c>
    </row>
    <row r="109" spans="2:4">
      <c r="B109" t="s">
        <v>481</v>
      </c>
      <c r="C109" s="77">
        <v>2018</v>
      </c>
      <c r="D109" s="60">
        <v>6.4672419999999994E-2</v>
      </c>
    </row>
    <row r="110" spans="2:4">
      <c r="B110" t="s">
        <v>481</v>
      </c>
      <c r="C110" s="77">
        <v>2019</v>
      </c>
      <c r="D110" s="60">
        <v>9.9201335000000002E-2</v>
      </c>
    </row>
    <row r="111" spans="2:4">
      <c r="B111" t="s">
        <v>481</v>
      </c>
      <c r="C111" s="77">
        <v>2020</v>
      </c>
      <c r="D111" s="60">
        <v>7.6858340999999997E-2</v>
      </c>
    </row>
    <row r="112" spans="2:4">
      <c r="B112" t="s">
        <v>66</v>
      </c>
      <c r="C112" s="77">
        <v>2010</v>
      </c>
      <c r="D112" s="60">
        <v>0.14252807300000001</v>
      </c>
    </row>
    <row r="113" spans="2:4">
      <c r="B113" t="s">
        <v>66</v>
      </c>
      <c r="C113" s="77">
        <v>2011</v>
      </c>
      <c r="D113" s="60">
        <v>9.5424193000000004E-2</v>
      </c>
    </row>
    <row r="114" spans="2:4">
      <c r="B114" t="s">
        <v>66</v>
      </c>
      <c r="C114" s="77">
        <v>2012</v>
      </c>
      <c r="D114" s="60">
        <v>8.4485989999999997E-2</v>
      </c>
    </row>
    <row r="115" spans="2:4">
      <c r="B115" t="s">
        <v>66</v>
      </c>
      <c r="C115" s="77">
        <v>2013</v>
      </c>
      <c r="D115" s="60">
        <v>8.2983292E-2</v>
      </c>
    </row>
    <row r="116" spans="2:4">
      <c r="B116" t="s">
        <v>66</v>
      </c>
      <c r="C116" s="77">
        <v>2014</v>
      </c>
      <c r="D116" s="60">
        <v>0.105157976</v>
      </c>
    </row>
    <row r="117" spans="2:4">
      <c r="B117" t="s">
        <v>66</v>
      </c>
      <c r="C117" s="77">
        <v>2015</v>
      </c>
      <c r="D117" s="60">
        <v>5.4681446000000002E-2</v>
      </c>
    </row>
    <row r="118" spans="2:4">
      <c r="B118" t="s">
        <v>66</v>
      </c>
      <c r="C118" s="77">
        <v>2016</v>
      </c>
      <c r="D118" s="60">
        <v>4.7009229999999999E-2</v>
      </c>
    </row>
    <row r="119" spans="2:4">
      <c r="B119" t="s">
        <v>66</v>
      </c>
      <c r="C119" s="77">
        <v>2017</v>
      </c>
      <c r="D119" s="60">
        <v>5.3876529999999999E-2</v>
      </c>
    </row>
    <row r="120" spans="2:4">
      <c r="B120" t="s">
        <v>66</v>
      </c>
      <c r="C120" s="77">
        <v>2018</v>
      </c>
      <c r="D120" s="60">
        <v>4.8448119999999997E-2</v>
      </c>
    </row>
    <row r="121" spans="2:4">
      <c r="B121" t="s">
        <v>66</v>
      </c>
      <c r="C121" s="77">
        <v>2019</v>
      </c>
      <c r="D121" s="60">
        <v>5.6662414000000001E-2</v>
      </c>
    </row>
    <row r="122" spans="2:4">
      <c r="B122" t="s">
        <v>66</v>
      </c>
      <c r="C122" s="77">
        <v>2020</v>
      </c>
      <c r="D122" s="60">
        <v>7.1475037000000005E-2</v>
      </c>
    </row>
    <row r="123" spans="2:4">
      <c r="B123" t="s">
        <v>482</v>
      </c>
      <c r="C123" s="77">
        <v>2010</v>
      </c>
      <c r="D123" s="60">
        <v>0.11469220500000001</v>
      </c>
    </row>
    <row r="124" spans="2:4">
      <c r="B124" t="s">
        <v>482</v>
      </c>
      <c r="C124" s="77">
        <v>2011</v>
      </c>
      <c r="D124" s="60">
        <v>7.2391487000000004E-2</v>
      </c>
    </row>
    <row r="125" spans="2:4">
      <c r="B125" t="s">
        <v>482</v>
      </c>
      <c r="C125" s="77">
        <v>2012</v>
      </c>
      <c r="D125" s="60">
        <v>7.1733424000000004E-2</v>
      </c>
    </row>
    <row r="126" spans="2:4">
      <c r="B126" t="s">
        <v>482</v>
      </c>
      <c r="C126" s="77">
        <v>2013</v>
      </c>
      <c r="D126" s="60">
        <v>8.9206276000000001E-2</v>
      </c>
    </row>
    <row r="127" spans="2:4">
      <c r="B127" t="s">
        <v>482</v>
      </c>
      <c r="C127" s="77">
        <v>2014</v>
      </c>
      <c r="D127" s="60">
        <v>9.0928687999999994E-2</v>
      </c>
    </row>
    <row r="128" spans="2:4">
      <c r="B128" t="s">
        <v>482</v>
      </c>
      <c r="C128" s="77">
        <v>2016</v>
      </c>
      <c r="D128" s="60">
        <v>0.106197923</v>
      </c>
    </row>
    <row r="129" spans="2:4">
      <c r="B129" t="s">
        <v>482</v>
      </c>
      <c r="C129" s="77">
        <v>2018</v>
      </c>
      <c r="D129" s="60">
        <v>5.7903098E-2</v>
      </c>
    </row>
    <row r="130" spans="2:4">
      <c r="B130" t="s">
        <v>482</v>
      </c>
      <c r="C130" s="77">
        <v>2021</v>
      </c>
      <c r="D130" s="60">
        <v>4.6979686999999999E-2</v>
      </c>
    </row>
    <row r="131" spans="2:4">
      <c r="B131" t="s">
        <v>37</v>
      </c>
      <c r="C131" s="77">
        <v>2010</v>
      </c>
      <c r="D131" s="60">
        <v>9.4751840000000004E-2</v>
      </c>
    </row>
    <row r="132" spans="2:4">
      <c r="B132" t="s">
        <v>37</v>
      </c>
      <c r="C132" s="77">
        <v>2012</v>
      </c>
      <c r="D132" s="60">
        <v>0.11323960800000001</v>
      </c>
    </row>
    <row r="133" spans="2:4">
      <c r="B133" t="s">
        <v>37</v>
      </c>
      <c r="C133" s="77">
        <v>2013</v>
      </c>
      <c r="D133" s="60">
        <v>8.0684887999999996E-2</v>
      </c>
    </row>
    <row r="134" spans="2:4">
      <c r="B134" t="s">
        <v>37</v>
      </c>
      <c r="C134" s="77">
        <v>2014</v>
      </c>
      <c r="D134" s="60">
        <v>9.6225607000000005E-2</v>
      </c>
    </row>
    <row r="135" spans="2:4">
      <c r="B135" t="s">
        <v>37</v>
      </c>
      <c r="C135" s="77">
        <v>2015</v>
      </c>
      <c r="D135" s="60">
        <v>8.8637310999999996E-2</v>
      </c>
    </row>
    <row r="136" spans="2:4">
      <c r="B136" t="s">
        <v>37</v>
      </c>
      <c r="C136" s="77">
        <v>2016</v>
      </c>
      <c r="D136" s="60">
        <v>7.5240267E-2</v>
      </c>
    </row>
    <row r="137" spans="2:4">
      <c r="B137" t="s">
        <v>37</v>
      </c>
      <c r="C137" s="77">
        <v>2017</v>
      </c>
      <c r="D137" s="60">
        <v>8.2382320999999994E-2</v>
      </c>
    </row>
    <row r="138" spans="2:4">
      <c r="B138" t="s">
        <v>37</v>
      </c>
      <c r="C138" s="77">
        <v>2018</v>
      </c>
      <c r="D138" s="60">
        <v>4.5224779E-2</v>
      </c>
    </row>
    <row r="139" spans="2:4">
      <c r="B139" t="s">
        <v>37</v>
      </c>
      <c r="C139" s="77">
        <v>2019</v>
      </c>
      <c r="D139" s="60">
        <v>5.0039684000000001E-2</v>
      </c>
    </row>
    <row r="140" spans="2:4">
      <c r="B140" t="s">
        <v>37</v>
      </c>
      <c r="C140" s="77">
        <v>2020</v>
      </c>
      <c r="D140" s="60">
        <v>3.7267456999999997E-2</v>
      </c>
    </row>
    <row r="141" spans="2:4">
      <c r="B141" t="s">
        <v>37</v>
      </c>
      <c r="C141" s="77">
        <v>2021</v>
      </c>
      <c r="D141" s="60">
        <v>4.2200452999999999E-2</v>
      </c>
    </row>
    <row r="142" spans="2:4">
      <c r="B142" t="s">
        <v>483</v>
      </c>
      <c r="C142" s="77">
        <v>2011</v>
      </c>
      <c r="D142" s="60">
        <v>7.9440904000000007E-2</v>
      </c>
    </row>
    <row r="143" spans="2:4">
      <c r="B143" t="s">
        <v>483</v>
      </c>
      <c r="C143" s="77">
        <v>2014</v>
      </c>
      <c r="D143" s="60">
        <v>7.3053714000000006E-2</v>
      </c>
    </row>
    <row r="144" spans="2:4">
      <c r="B144" t="s">
        <v>483</v>
      </c>
      <c r="C144" s="77">
        <v>2015</v>
      </c>
      <c r="D144" s="60">
        <v>6.2747087000000007E-2</v>
      </c>
    </row>
    <row r="145" spans="2:4">
      <c r="B145" t="s">
        <v>483</v>
      </c>
      <c r="C145" s="77">
        <v>2020</v>
      </c>
      <c r="D145" s="60">
        <v>3.3735989000000001E-2</v>
      </c>
    </row>
    <row r="146" spans="2:4">
      <c r="B146" t="s">
        <v>483</v>
      </c>
      <c r="C146" s="77">
        <v>2021</v>
      </c>
      <c r="D146" s="60">
        <v>3.3026472000000001E-2</v>
      </c>
    </row>
    <row r="147" spans="2:4">
      <c r="B147" t="s">
        <v>67</v>
      </c>
      <c r="C147" s="77">
        <v>2012</v>
      </c>
      <c r="D147" s="60">
        <v>0.10874911800000001</v>
      </c>
    </row>
    <row r="148" spans="2:4">
      <c r="B148" t="s">
        <v>67</v>
      </c>
      <c r="C148" s="77">
        <v>2013</v>
      </c>
      <c r="D148" s="60">
        <v>8.7361199E-2</v>
      </c>
    </row>
    <row r="149" spans="2:4">
      <c r="B149" t="s">
        <v>67</v>
      </c>
      <c r="C149" s="77">
        <v>2015</v>
      </c>
      <c r="D149" s="60">
        <v>5.5502161000000001E-2</v>
      </c>
    </row>
    <row r="150" spans="2:4">
      <c r="B150" t="s">
        <v>67</v>
      </c>
      <c r="C150" s="77">
        <v>2016</v>
      </c>
      <c r="D150" s="60">
        <v>6.3011934000000006E-2</v>
      </c>
    </row>
    <row r="151" spans="2:4">
      <c r="B151" t="s">
        <v>67</v>
      </c>
      <c r="C151" s="77">
        <v>2017</v>
      </c>
      <c r="D151" s="60">
        <v>5.4459885999999999E-2</v>
      </c>
    </row>
    <row r="152" spans="2:4">
      <c r="B152" t="s">
        <v>67</v>
      </c>
      <c r="C152" s="77">
        <v>2018</v>
      </c>
      <c r="D152" s="60">
        <v>5.7597787999999997E-2</v>
      </c>
    </row>
    <row r="153" spans="2:4">
      <c r="B153" t="s">
        <v>67</v>
      </c>
      <c r="C153" s="77">
        <v>2019</v>
      </c>
      <c r="D153" s="60">
        <v>5.7295094999999997E-2</v>
      </c>
    </row>
    <row r="154" spans="2:4">
      <c r="B154" t="s">
        <v>67</v>
      </c>
      <c r="C154" s="77">
        <v>2020</v>
      </c>
      <c r="D154" s="60">
        <v>3.8056488999999999E-2</v>
      </c>
    </row>
    <row r="155" spans="2:4">
      <c r="B155" t="s">
        <v>67</v>
      </c>
      <c r="C155" s="77">
        <v>2021</v>
      </c>
      <c r="D155" s="60">
        <v>3.7217221000000002E-2</v>
      </c>
    </row>
    <row r="156" spans="2:4">
      <c r="B156" t="s">
        <v>484</v>
      </c>
      <c r="C156" s="77">
        <v>2012</v>
      </c>
      <c r="D156" s="60">
        <v>0.13027049299999999</v>
      </c>
    </row>
    <row r="157" spans="2:4">
      <c r="B157" t="s">
        <v>484</v>
      </c>
      <c r="C157" s="77">
        <v>2014</v>
      </c>
      <c r="D157" s="60">
        <v>8.0505646E-2</v>
      </c>
    </row>
    <row r="158" spans="2:4">
      <c r="B158" t="s">
        <v>484</v>
      </c>
      <c r="C158" s="77">
        <v>2015</v>
      </c>
      <c r="D158" s="60">
        <v>0.12513637499999999</v>
      </c>
    </row>
    <row r="159" spans="2:4">
      <c r="B159" t="s">
        <v>484</v>
      </c>
      <c r="C159" s="77">
        <v>2016</v>
      </c>
      <c r="D159" s="60">
        <v>0.109398812</v>
      </c>
    </row>
    <row r="160" spans="2:4">
      <c r="B160" t="s">
        <v>484</v>
      </c>
      <c r="C160" s="77">
        <v>2017</v>
      </c>
      <c r="D160" s="60">
        <v>0.11817559499999999</v>
      </c>
    </row>
    <row r="161" spans="2:4">
      <c r="B161" t="s">
        <v>484</v>
      </c>
      <c r="C161" s="77">
        <v>2018</v>
      </c>
      <c r="D161" s="60">
        <v>8.5906985000000005E-2</v>
      </c>
    </row>
    <row r="162" spans="2:4">
      <c r="B162" t="s">
        <v>484</v>
      </c>
      <c r="C162" s="77">
        <v>2021</v>
      </c>
      <c r="D162" s="60">
        <v>6.7202238999999997E-2</v>
      </c>
    </row>
    <row r="163" spans="2:4">
      <c r="B163" t="s">
        <v>485</v>
      </c>
      <c r="C163" s="77">
        <v>2013</v>
      </c>
      <c r="D163" s="60">
        <v>8.7553580000000006E-2</v>
      </c>
    </row>
    <row r="164" spans="2:4">
      <c r="B164" t="s">
        <v>485</v>
      </c>
      <c r="C164" s="77">
        <v>2014</v>
      </c>
      <c r="D164" s="60">
        <v>7.8154562999999996E-2</v>
      </c>
    </row>
    <row r="165" spans="2:4">
      <c r="B165" t="s">
        <v>485</v>
      </c>
      <c r="C165" s="77">
        <v>2015</v>
      </c>
      <c r="D165" s="60">
        <v>8.3849035000000002E-2</v>
      </c>
    </row>
    <row r="166" spans="2:4">
      <c r="B166" t="s">
        <v>485</v>
      </c>
      <c r="C166" s="77">
        <v>2016</v>
      </c>
      <c r="D166" s="60">
        <v>0.107542131</v>
      </c>
    </row>
    <row r="167" spans="2:4">
      <c r="B167" t="s">
        <v>486</v>
      </c>
      <c r="C167" s="77">
        <v>2013</v>
      </c>
      <c r="D167" s="60">
        <v>5.7287121000000003E-2</v>
      </c>
    </row>
    <row r="168" spans="2:4">
      <c r="B168" t="s">
        <v>486</v>
      </c>
      <c r="C168" s="77">
        <v>2014</v>
      </c>
      <c r="D168" s="60">
        <v>8.2863146999999998E-2</v>
      </c>
    </row>
    <row r="169" spans="2:4">
      <c r="B169" t="s">
        <v>486</v>
      </c>
      <c r="C169" s="77">
        <v>2015</v>
      </c>
      <c r="D169" s="60">
        <v>6.1192389999999999E-2</v>
      </c>
    </row>
    <row r="170" spans="2:4">
      <c r="B170" t="s">
        <v>486</v>
      </c>
      <c r="C170" s="77">
        <v>2016</v>
      </c>
      <c r="D170" s="60">
        <v>4.9127993000000002E-2</v>
      </c>
    </row>
    <row r="171" spans="2:4">
      <c r="B171" t="s">
        <v>486</v>
      </c>
      <c r="C171" s="77">
        <v>2018</v>
      </c>
      <c r="D171" s="60">
        <v>3.1300473000000002E-2</v>
      </c>
    </row>
    <row r="172" spans="2:4">
      <c r="B172" t="s">
        <v>487</v>
      </c>
      <c r="C172" s="77">
        <v>2013</v>
      </c>
      <c r="D172" s="60">
        <v>0.15388716699999999</v>
      </c>
    </row>
    <row r="173" spans="2:4">
      <c r="B173" t="s">
        <v>487</v>
      </c>
      <c r="C173" s="77">
        <v>2014</v>
      </c>
      <c r="D173" s="60">
        <v>0.13011232</v>
      </c>
    </row>
    <row r="174" spans="2:4">
      <c r="B174" t="s">
        <v>487</v>
      </c>
      <c r="C174" s="77">
        <v>2015</v>
      </c>
      <c r="D174" s="60">
        <v>0.12852682100000001</v>
      </c>
    </row>
    <row r="175" spans="2:4">
      <c r="B175" t="s">
        <v>487</v>
      </c>
      <c r="C175" s="77">
        <v>2016</v>
      </c>
      <c r="D175" s="60">
        <v>0.128980926</v>
      </c>
    </row>
    <row r="176" spans="2:4">
      <c r="B176" t="s">
        <v>487</v>
      </c>
      <c r="C176" s="77">
        <v>2017</v>
      </c>
      <c r="D176" s="60">
        <v>0.100958678</v>
      </c>
    </row>
    <row r="177" spans="2:4">
      <c r="B177" t="s">
        <v>487</v>
      </c>
      <c r="C177" s="77">
        <v>2019</v>
      </c>
      <c r="D177" s="60">
        <v>6.6442795999999998E-2</v>
      </c>
    </row>
    <row r="178" spans="2:4">
      <c r="B178" t="s">
        <v>488</v>
      </c>
      <c r="C178" s="77">
        <v>2010</v>
      </c>
      <c r="D178" s="60">
        <v>0.15997386299999999</v>
      </c>
    </row>
    <row r="179" spans="2:4">
      <c r="B179" t="s">
        <v>488</v>
      </c>
      <c r="C179" s="77">
        <v>2011</v>
      </c>
      <c r="D179" s="60">
        <v>0.138013422</v>
      </c>
    </row>
    <row r="180" spans="2:4">
      <c r="B180" t="s">
        <v>488</v>
      </c>
      <c r="C180" s="77">
        <v>2012</v>
      </c>
      <c r="D180" s="60">
        <v>0.126274319</v>
      </c>
    </row>
    <row r="181" spans="2:4">
      <c r="B181" t="s">
        <v>488</v>
      </c>
      <c r="C181" s="77">
        <v>2013</v>
      </c>
      <c r="D181" s="60">
        <v>0.14695335000000001</v>
      </c>
    </row>
    <row r="182" spans="2:4">
      <c r="B182" t="s">
        <v>488</v>
      </c>
      <c r="C182" s="77">
        <v>2014</v>
      </c>
      <c r="D182" s="60">
        <v>0.10580755999999999</v>
      </c>
    </row>
    <row r="183" spans="2:4">
      <c r="B183" t="s">
        <v>488</v>
      </c>
      <c r="C183" s="77">
        <v>2015</v>
      </c>
      <c r="D183" s="60">
        <v>8.5546739999999996E-2</v>
      </c>
    </row>
    <row r="184" spans="2:4">
      <c r="B184" t="s">
        <v>488</v>
      </c>
      <c r="C184" s="77">
        <v>2016</v>
      </c>
      <c r="D184" s="60">
        <v>7.7601404999999998E-2</v>
      </c>
    </row>
    <row r="185" spans="2:4">
      <c r="B185" t="s">
        <v>488</v>
      </c>
      <c r="C185" s="77">
        <v>2017</v>
      </c>
      <c r="D185" s="60">
        <v>5.9332318000000002E-2</v>
      </c>
    </row>
    <row r="186" spans="2:4">
      <c r="B186" t="s">
        <v>488</v>
      </c>
      <c r="C186" s="77">
        <v>2020</v>
      </c>
      <c r="D186" s="60">
        <v>3.9494427999999998E-2</v>
      </c>
    </row>
    <row r="187" spans="2:4">
      <c r="B187" t="s">
        <v>488</v>
      </c>
      <c r="C187" s="77">
        <v>2021</v>
      </c>
      <c r="D187" s="60">
        <v>4.3574599999999998E-2</v>
      </c>
    </row>
    <row r="188" spans="2:4">
      <c r="B188" t="s">
        <v>489</v>
      </c>
      <c r="C188" s="77">
        <v>2010</v>
      </c>
      <c r="D188" s="60">
        <v>0.10804960800000001</v>
      </c>
    </row>
    <row r="189" spans="2:4">
      <c r="B189" t="s">
        <v>489</v>
      </c>
      <c r="C189" s="77">
        <v>2011</v>
      </c>
      <c r="D189" s="60">
        <v>0.138535666</v>
      </c>
    </row>
    <row r="190" spans="2:4">
      <c r="B190" t="s">
        <v>489</v>
      </c>
      <c r="C190" s="77">
        <v>2012</v>
      </c>
      <c r="D190" s="60">
        <v>0.115770728</v>
      </c>
    </row>
    <row r="191" spans="2:4">
      <c r="B191" t="s">
        <v>489</v>
      </c>
      <c r="C191" s="77">
        <v>2013</v>
      </c>
      <c r="D191" s="60">
        <v>0.1117978</v>
      </c>
    </row>
    <row r="192" spans="2:4">
      <c r="B192" t="s">
        <v>489</v>
      </c>
      <c r="C192" s="77">
        <v>2014</v>
      </c>
      <c r="D192" s="60">
        <v>8.6144335000000002E-2</v>
      </c>
    </row>
    <row r="193" spans="2:4">
      <c r="B193" t="s">
        <v>489</v>
      </c>
      <c r="C193" s="77">
        <v>2015</v>
      </c>
      <c r="D193" s="60">
        <v>8.2992882000000004E-2</v>
      </c>
    </row>
    <row r="194" spans="2:4">
      <c r="B194" t="s">
        <v>489</v>
      </c>
      <c r="C194" s="77">
        <v>2016</v>
      </c>
      <c r="D194" s="60">
        <v>8.6470144999999998E-2</v>
      </c>
    </row>
    <row r="195" spans="2:4">
      <c r="B195" t="s">
        <v>489</v>
      </c>
      <c r="C195" s="77">
        <v>2017</v>
      </c>
      <c r="D195" s="60">
        <v>5.2049559000000002E-2</v>
      </c>
    </row>
    <row r="196" spans="2:4">
      <c r="B196" t="s">
        <v>489</v>
      </c>
      <c r="C196" s="77">
        <v>2018</v>
      </c>
      <c r="D196" s="60">
        <v>4.8062432000000002E-2</v>
      </c>
    </row>
    <row r="197" spans="2:4">
      <c r="B197" t="s">
        <v>334</v>
      </c>
      <c r="C197" s="77">
        <v>2010</v>
      </c>
      <c r="D197" s="60">
        <v>0.12726537099999999</v>
      </c>
    </row>
    <row r="198" spans="2:4">
      <c r="B198" t="s">
        <v>334</v>
      </c>
      <c r="C198" s="77">
        <v>2011</v>
      </c>
      <c r="D198" s="60">
        <v>0.12009887800000001</v>
      </c>
    </row>
    <row r="199" spans="2:4">
      <c r="B199" t="s">
        <v>334</v>
      </c>
      <c r="C199" s="77">
        <v>2012</v>
      </c>
      <c r="D199" s="60">
        <v>0.12782194399999999</v>
      </c>
    </row>
    <row r="200" spans="2:4">
      <c r="B200" t="s">
        <v>334</v>
      </c>
      <c r="C200" s="77">
        <v>2015</v>
      </c>
      <c r="D200" s="60">
        <v>0.121976074</v>
      </c>
    </row>
    <row r="201" spans="2:4">
      <c r="B201" t="s">
        <v>334</v>
      </c>
      <c r="C201" s="77">
        <v>2016</v>
      </c>
      <c r="D201" s="60">
        <v>8.0192081999999998E-2</v>
      </c>
    </row>
    <row r="202" spans="2:4">
      <c r="B202" t="s">
        <v>334</v>
      </c>
      <c r="C202" s="77">
        <v>2017</v>
      </c>
      <c r="D202" s="60">
        <v>7.6532518999999993E-2</v>
      </c>
    </row>
    <row r="203" spans="2:4">
      <c r="B203" t="s">
        <v>334</v>
      </c>
      <c r="C203" s="77">
        <v>2018</v>
      </c>
      <c r="D203" s="60">
        <v>6.1991208999999999E-2</v>
      </c>
    </row>
    <row r="204" spans="2:4">
      <c r="B204" t="s">
        <v>334</v>
      </c>
      <c r="C204" s="77">
        <v>2019</v>
      </c>
      <c r="D204" s="60">
        <v>6.4199934E-2</v>
      </c>
    </row>
    <row r="205" spans="2:4">
      <c r="B205" t="s">
        <v>334</v>
      </c>
      <c r="C205" s="77">
        <v>2021</v>
      </c>
      <c r="D205" s="60">
        <v>6.2329875E-2</v>
      </c>
    </row>
    <row r="206" spans="2:4">
      <c r="B206" t="s">
        <v>490</v>
      </c>
      <c r="C206" s="77">
        <v>2015</v>
      </c>
      <c r="D206" s="60">
        <v>9.7536881000000006E-2</v>
      </c>
    </row>
    <row r="207" spans="2:4">
      <c r="B207" t="s">
        <v>490</v>
      </c>
      <c r="C207" s="77">
        <v>2018</v>
      </c>
      <c r="D207" s="60">
        <v>5.5738870000000003E-2</v>
      </c>
    </row>
    <row r="208" spans="2:4">
      <c r="B208" t="s">
        <v>490</v>
      </c>
      <c r="C208" s="77">
        <v>2019</v>
      </c>
      <c r="D208" s="60">
        <v>5.4237263000000001E-2</v>
      </c>
    </row>
    <row r="209" spans="2:4">
      <c r="B209" t="s">
        <v>490</v>
      </c>
      <c r="C209" s="77">
        <v>2020</v>
      </c>
      <c r="D209" s="60">
        <v>5.3953701999999999E-2</v>
      </c>
    </row>
    <row r="210" spans="2:4">
      <c r="B210" t="s">
        <v>490</v>
      </c>
      <c r="C210" s="77">
        <v>2021</v>
      </c>
      <c r="D210" s="60">
        <v>4.6864531000000001E-2</v>
      </c>
    </row>
    <row r="211" spans="2:4">
      <c r="B211" t="s">
        <v>335</v>
      </c>
      <c r="C211" s="77">
        <v>2012</v>
      </c>
      <c r="D211" s="60">
        <v>0.11582321</v>
      </c>
    </row>
    <row r="212" spans="2:4">
      <c r="B212" t="s">
        <v>335</v>
      </c>
      <c r="C212" s="77">
        <v>2013</v>
      </c>
      <c r="D212" s="60">
        <v>0.131468632</v>
      </c>
    </row>
    <row r="213" spans="2:4">
      <c r="B213" t="s">
        <v>335</v>
      </c>
      <c r="C213" s="77">
        <v>2014</v>
      </c>
      <c r="D213" s="60">
        <v>0.112695829</v>
      </c>
    </row>
    <row r="214" spans="2:4">
      <c r="B214" t="s">
        <v>335</v>
      </c>
      <c r="C214" s="77">
        <v>2015</v>
      </c>
      <c r="D214" s="60">
        <v>9.0951144999999997E-2</v>
      </c>
    </row>
    <row r="215" spans="2:4">
      <c r="B215" t="s">
        <v>335</v>
      </c>
      <c r="C215" s="77">
        <v>2016</v>
      </c>
      <c r="D215" s="60">
        <v>8.2783756999999999E-2</v>
      </c>
    </row>
    <row r="216" spans="2:4">
      <c r="B216" t="s">
        <v>335</v>
      </c>
      <c r="C216" s="77">
        <v>2017</v>
      </c>
      <c r="D216" s="60">
        <v>6.6109981999999998E-2</v>
      </c>
    </row>
    <row r="217" spans="2:4">
      <c r="B217" t="s">
        <v>335</v>
      </c>
      <c r="C217" s="77">
        <v>2019</v>
      </c>
      <c r="D217" s="60">
        <v>5.6957688999999999E-2</v>
      </c>
    </row>
    <row r="218" spans="2:4">
      <c r="B218" t="s">
        <v>335</v>
      </c>
      <c r="C218" s="77">
        <v>2020</v>
      </c>
      <c r="D218" s="60">
        <v>5.1077955000000001E-2</v>
      </c>
    </row>
    <row r="219" spans="2:4">
      <c r="B219" t="s">
        <v>335</v>
      </c>
      <c r="C219" s="77">
        <v>2021</v>
      </c>
      <c r="D219" s="60">
        <v>4.7495306000000001E-2</v>
      </c>
    </row>
    <row r="220" spans="2:4">
      <c r="B220" t="s">
        <v>491</v>
      </c>
      <c r="C220" s="77">
        <v>2011</v>
      </c>
      <c r="D220" s="60"/>
    </row>
    <row r="221" spans="2:4">
      <c r="B221" t="s">
        <v>491</v>
      </c>
      <c r="C221" s="77">
        <v>2012</v>
      </c>
      <c r="D221" s="60"/>
    </row>
    <row r="222" spans="2:4">
      <c r="B222" t="s">
        <v>491</v>
      </c>
      <c r="C222" s="77">
        <v>2013</v>
      </c>
      <c r="D222" s="60">
        <v>0.144683111</v>
      </c>
    </row>
    <row r="223" spans="2:4">
      <c r="B223" t="s">
        <v>491</v>
      </c>
      <c r="C223" s="77">
        <v>2014</v>
      </c>
      <c r="D223" s="60">
        <v>0.118677139</v>
      </c>
    </row>
    <row r="224" spans="2:4">
      <c r="B224" t="s">
        <v>491</v>
      </c>
      <c r="C224" s="77">
        <v>2017</v>
      </c>
      <c r="D224" s="60">
        <v>9.8024706000000003E-2</v>
      </c>
    </row>
    <row r="225" spans="2:4">
      <c r="B225" t="s">
        <v>491</v>
      </c>
      <c r="C225" s="77">
        <v>2019</v>
      </c>
      <c r="D225" s="60">
        <v>7.7173243000000002E-2</v>
      </c>
    </row>
    <row r="226" spans="2:4">
      <c r="B226" t="s">
        <v>491</v>
      </c>
      <c r="C226" s="77">
        <v>2020</v>
      </c>
      <c r="D226" s="60">
        <v>5.2735933999999998E-2</v>
      </c>
    </row>
    <row r="227" spans="2:4">
      <c r="B227" t="s">
        <v>491</v>
      </c>
      <c r="C227" s="77">
        <v>2021</v>
      </c>
      <c r="D227" s="60">
        <v>4.7616089E-2</v>
      </c>
    </row>
    <row r="228" spans="2:4">
      <c r="B228" t="s">
        <v>492</v>
      </c>
      <c r="C228" s="77">
        <v>2011</v>
      </c>
      <c r="D228" s="60">
        <v>0.11638466</v>
      </c>
    </row>
    <row r="229" spans="2:4">
      <c r="B229" t="s">
        <v>492</v>
      </c>
      <c r="C229" s="77">
        <v>2012</v>
      </c>
      <c r="D229" s="60">
        <v>0.10063670700000001</v>
      </c>
    </row>
    <row r="230" spans="2:4">
      <c r="B230" t="s">
        <v>492</v>
      </c>
      <c r="C230" s="77">
        <v>2013</v>
      </c>
      <c r="D230" s="60">
        <v>7.0835646000000002E-2</v>
      </c>
    </row>
    <row r="231" spans="2:4">
      <c r="B231" t="s">
        <v>492</v>
      </c>
      <c r="C231" s="77">
        <v>2014</v>
      </c>
      <c r="D231" s="60">
        <v>7.5457484000000005E-2</v>
      </c>
    </row>
    <row r="232" spans="2:4">
      <c r="B232" t="s">
        <v>492</v>
      </c>
      <c r="C232" s="77">
        <v>2015</v>
      </c>
      <c r="D232" s="60">
        <v>6.0321220000000002E-2</v>
      </c>
    </row>
    <row r="233" spans="2:4">
      <c r="B233" t="s">
        <v>492</v>
      </c>
      <c r="C233" s="77">
        <v>2017</v>
      </c>
      <c r="D233" s="60">
        <v>5.2182480000000003E-2</v>
      </c>
    </row>
    <row r="234" spans="2:4">
      <c r="B234" t="s">
        <v>493</v>
      </c>
      <c r="C234" s="77">
        <v>2011</v>
      </c>
      <c r="D234" s="60">
        <v>0.102009697</v>
      </c>
    </row>
    <row r="235" spans="2:4">
      <c r="B235" t="s">
        <v>493</v>
      </c>
      <c r="C235" s="77">
        <v>2012</v>
      </c>
      <c r="D235" s="60">
        <v>0.103409063</v>
      </c>
    </row>
    <row r="236" spans="2:4">
      <c r="B236" t="s">
        <v>493</v>
      </c>
      <c r="C236" s="77">
        <v>2013</v>
      </c>
      <c r="D236" s="60">
        <v>0.104585144</v>
      </c>
    </row>
    <row r="237" spans="2:4">
      <c r="B237" t="s">
        <v>493</v>
      </c>
      <c r="C237" s="77">
        <v>2015</v>
      </c>
      <c r="D237" s="60">
        <v>8.6197372999999994E-2</v>
      </c>
    </row>
    <row r="238" spans="2:4">
      <c r="B238" t="s">
        <v>493</v>
      </c>
      <c r="C238" s="77">
        <v>2016</v>
      </c>
      <c r="D238" s="60">
        <v>7.1164850000000002E-2</v>
      </c>
    </row>
    <row r="239" spans="2:4">
      <c r="B239" t="s">
        <v>493</v>
      </c>
      <c r="C239" s="77">
        <v>2017</v>
      </c>
      <c r="D239" s="60">
        <v>6.7003946999999994E-2</v>
      </c>
    </row>
    <row r="240" spans="2:4">
      <c r="B240" t="s">
        <v>493</v>
      </c>
      <c r="C240" s="77">
        <v>2019</v>
      </c>
      <c r="D240" s="60">
        <v>7.5719241000000007E-2</v>
      </c>
    </row>
    <row r="241" spans="2:4">
      <c r="B241" t="s">
        <v>493</v>
      </c>
      <c r="C241" s="77">
        <v>2020</v>
      </c>
      <c r="D241" s="60">
        <v>5.6017902000000001E-2</v>
      </c>
    </row>
    <row r="242" spans="2:4">
      <c r="B242" t="s">
        <v>493</v>
      </c>
      <c r="C242" s="77">
        <v>2021</v>
      </c>
      <c r="D242" s="60">
        <v>4.7529466999999999E-2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6AC2-B4F5-4A62-9367-947D8452D0F4}">
  <sheetPr>
    <tabColor theme="0" tint="-0.249977111117893"/>
  </sheetPr>
  <dimension ref="A1:H23"/>
  <sheetViews>
    <sheetView showGridLines="0" zoomScale="80" zoomScaleNormal="80" workbookViewId="0">
      <selection activeCell="A2" sqref="A2"/>
    </sheetView>
  </sheetViews>
  <sheetFormatPr baseColWidth="10" defaultColWidth="9.1640625" defaultRowHeight="14"/>
  <cols>
    <col min="1" max="1" width="9.1640625" style="9"/>
    <col min="2" max="2" width="26.1640625" style="9" customWidth="1"/>
    <col min="3" max="3" width="15.6640625" style="9" bestFit="1" customWidth="1"/>
    <col min="4" max="4" width="9.83203125" style="9" bestFit="1" customWidth="1"/>
    <col min="5" max="5" width="13.6640625" style="9" bestFit="1" customWidth="1"/>
    <col min="6" max="6" width="12.83203125" style="9" bestFit="1" customWidth="1"/>
    <col min="7" max="7" width="9.83203125" style="9" customWidth="1"/>
    <col min="8" max="8" width="13.6640625" style="9" bestFit="1" customWidth="1"/>
    <col min="9" max="16384" width="9.1640625" style="9"/>
  </cols>
  <sheetData>
    <row r="1" spans="1:8" ht="15">
      <c r="A1" s="30" t="s">
        <v>75</v>
      </c>
      <c r="B1"/>
      <c r="C1"/>
    </row>
    <row r="2" spans="1:8" ht="15">
      <c r="A2"/>
      <c r="B2"/>
      <c r="C2"/>
    </row>
    <row r="3" spans="1:8" ht="15">
      <c r="A3"/>
      <c r="B3" s="30" t="s">
        <v>44</v>
      </c>
      <c r="C3"/>
    </row>
    <row r="4" spans="1:8" ht="15">
      <c r="A4"/>
      <c r="B4" s="30" t="s">
        <v>45</v>
      </c>
      <c r="C4"/>
    </row>
    <row r="5" spans="1:8" ht="16">
      <c r="B5" s="11"/>
    </row>
    <row r="6" spans="1:8" ht="11.25" customHeight="1"/>
    <row r="7" spans="1:8" hidden="1"/>
    <row r="8" spans="1:8" ht="13.5" customHeight="1">
      <c r="B8" s="581"/>
      <c r="C8" s="583">
        <v>2010</v>
      </c>
      <c r="D8" s="584"/>
      <c r="E8" s="585"/>
      <c r="F8" s="583">
        <v>2021</v>
      </c>
      <c r="G8" s="584"/>
      <c r="H8" s="584"/>
    </row>
    <row r="9" spans="1:8" ht="26">
      <c r="B9" s="581"/>
      <c r="C9" s="39" t="s">
        <v>161</v>
      </c>
      <c r="D9" s="34" t="s">
        <v>140</v>
      </c>
      <c r="E9" s="39" t="s">
        <v>162</v>
      </c>
      <c r="F9" s="39" t="s">
        <v>161</v>
      </c>
      <c r="G9" s="34" t="s">
        <v>140</v>
      </c>
      <c r="H9" s="39" t="s">
        <v>162</v>
      </c>
    </row>
    <row r="10" spans="1:8" ht="30" customHeight="1" thickBot="1">
      <c r="B10" s="582"/>
      <c r="C10" s="586" t="s">
        <v>76</v>
      </c>
      <c r="D10" s="587"/>
      <c r="E10" s="587"/>
      <c r="F10" s="587"/>
      <c r="G10" s="587"/>
      <c r="H10" s="587"/>
    </row>
    <row r="11" spans="1:8" ht="16" thickTop="1" thickBot="1">
      <c r="B11" s="35" t="s">
        <v>141</v>
      </c>
      <c r="C11" s="40" t="s">
        <v>77</v>
      </c>
      <c r="D11" s="41" t="s">
        <v>78</v>
      </c>
      <c r="E11" s="42" t="s">
        <v>79</v>
      </c>
      <c r="F11" s="42" t="s">
        <v>80</v>
      </c>
      <c r="G11" s="41" t="s">
        <v>81</v>
      </c>
      <c r="H11" s="43" t="s">
        <v>82</v>
      </c>
    </row>
    <row r="12" spans="1:8" ht="13.5" customHeight="1" thickTop="1" thickBot="1">
      <c r="B12" s="36" t="s">
        <v>142</v>
      </c>
      <c r="C12" s="44" t="s">
        <v>83</v>
      </c>
      <c r="D12" s="45" t="s">
        <v>84</v>
      </c>
      <c r="E12" s="46" t="s">
        <v>85</v>
      </c>
      <c r="F12" s="46" t="s">
        <v>86</v>
      </c>
      <c r="G12" s="45" t="s">
        <v>86</v>
      </c>
      <c r="H12" s="47" t="s">
        <v>86</v>
      </c>
    </row>
    <row r="13" spans="1:8" ht="16" thickTop="1" thickBot="1">
      <c r="B13" s="35" t="s">
        <v>143</v>
      </c>
      <c r="C13" s="48" t="s">
        <v>87</v>
      </c>
      <c r="D13" s="49" t="s">
        <v>87</v>
      </c>
      <c r="E13" s="50" t="s">
        <v>87</v>
      </c>
      <c r="F13" s="50">
        <v>888</v>
      </c>
      <c r="G13" s="49" t="s">
        <v>88</v>
      </c>
      <c r="H13" s="51" t="s">
        <v>89</v>
      </c>
    </row>
    <row r="14" spans="1:8" ht="16" thickTop="1" thickBot="1">
      <c r="B14" s="36" t="s">
        <v>144</v>
      </c>
      <c r="C14" s="44" t="s">
        <v>90</v>
      </c>
      <c r="D14" s="45" t="s">
        <v>91</v>
      </c>
      <c r="E14" s="46" t="s">
        <v>92</v>
      </c>
      <c r="F14" s="46" t="s">
        <v>93</v>
      </c>
      <c r="G14" s="45" t="s">
        <v>94</v>
      </c>
      <c r="H14" s="47" t="s">
        <v>95</v>
      </c>
    </row>
    <row r="15" spans="1:8" ht="16" thickTop="1" thickBot="1">
      <c r="B15" s="35" t="s">
        <v>145</v>
      </c>
      <c r="C15" s="48" t="s">
        <v>96</v>
      </c>
      <c r="D15" s="49" t="s">
        <v>97</v>
      </c>
      <c r="E15" s="50" t="s">
        <v>98</v>
      </c>
      <c r="F15" s="50" t="s">
        <v>99</v>
      </c>
      <c r="G15" s="49" t="s">
        <v>100</v>
      </c>
      <c r="H15" s="51" t="s">
        <v>101</v>
      </c>
    </row>
    <row r="16" spans="1:8" ht="16" thickTop="1" thickBot="1">
      <c r="B16" s="36" t="s">
        <v>146</v>
      </c>
      <c r="C16" s="44" t="s">
        <v>102</v>
      </c>
      <c r="D16" s="45" t="s">
        <v>103</v>
      </c>
      <c r="E16" s="46" t="s">
        <v>104</v>
      </c>
      <c r="F16" s="46" t="s">
        <v>105</v>
      </c>
      <c r="G16" s="45" t="s">
        <v>106</v>
      </c>
      <c r="H16" s="47" t="s">
        <v>107</v>
      </c>
    </row>
    <row r="17" spans="2:8" ht="16" thickTop="1" thickBot="1">
      <c r="B17" s="35" t="s">
        <v>147</v>
      </c>
      <c r="C17" s="48" t="s">
        <v>108</v>
      </c>
      <c r="D17" s="49" t="s">
        <v>109</v>
      </c>
      <c r="E17" s="50" t="s">
        <v>110</v>
      </c>
      <c r="F17" s="50" t="s">
        <v>111</v>
      </c>
      <c r="G17" s="49" t="s">
        <v>112</v>
      </c>
      <c r="H17" s="51" t="s">
        <v>113</v>
      </c>
    </row>
    <row r="18" spans="2:8" ht="16" thickTop="1" thickBot="1">
      <c r="B18" s="36" t="s">
        <v>148</v>
      </c>
      <c r="C18" s="48" t="s">
        <v>114</v>
      </c>
      <c r="D18" s="49" t="s">
        <v>115</v>
      </c>
      <c r="E18" s="50" t="s">
        <v>116</v>
      </c>
      <c r="F18" s="50" t="s">
        <v>117</v>
      </c>
      <c r="G18" s="49" t="s">
        <v>118</v>
      </c>
      <c r="H18" s="51" t="s">
        <v>119</v>
      </c>
    </row>
    <row r="19" spans="2:8" ht="16" thickTop="1" thickBot="1">
      <c r="B19" s="35" t="s">
        <v>149</v>
      </c>
      <c r="C19" s="44" t="s">
        <v>120</v>
      </c>
      <c r="D19" s="45" t="s">
        <v>121</v>
      </c>
      <c r="E19" s="46" t="s">
        <v>122</v>
      </c>
      <c r="F19" s="46">
        <v>842</v>
      </c>
      <c r="G19" s="45" t="s">
        <v>123</v>
      </c>
      <c r="H19" s="47" t="s">
        <v>124</v>
      </c>
    </row>
    <row r="20" spans="2:8" ht="16" thickTop="1" thickBot="1">
      <c r="B20" s="36" t="s">
        <v>150</v>
      </c>
      <c r="C20" s="48" t="s">
        <v>125</v>
      </c>
      <c r="D20" s="49" t="s">
        <v>126</v>
      </c>
      <c r="E20" s="50" t="s">
        <v>127</v>
      </c>
      <c r="F20" s="50">
        <v>968</v>
      </c>
      <c r="G20" s="49" t="s">
        <v>128</v>
      </c>
      <c r="H20" s="51" t="s">
        <v>129</v>
      </c>
    </row>
    <row r="21" spans="2:8" ht="15" thickTop="1">
      <c r="B21" s="37" t="s">
        <v>151</v>
      </c>
      <c r="C21" s="52">
        <v>927</v>
      </c>
      <c r="D21" s="53" t="s">
        <v>130</v>
      </c>
      <c r="E21" s="54" t="s">
        <v>131</v>
      </c>
      <c r="F21" s="54">
        <v>755</v>
      </c>
      <c r="G21" s="53">
        <v>926</v>
      </c>
      <c r="H21" s="55" t="s">
        <v>132</v>
      </c>
    </row>
    <row r="23" spans="2:8" ht="15">
      <c r="B23" t="s">
        <v>133</v>
      </c>
    </row>
  </sheetData>
  <mergeCells count="4">
    <mergeCell ref="B8:B10"/>
    <mergeCell ref="C8:E8"/>
    <mergeCell ref="F8:H8"/>
    <mergeCell ref="C10:H10"/>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DE52-F27A-4802-92BC-73312A5EEE31}">
  <sheetPr>
    <tabColor theme="0" tint="-0.249977111117893"/>
  </sheetPr>
  <dimension ref="A1:E24"/>
  <sheetViews>
    <sheetView showGridLines="0" zoomScale="80" zoomScaleNormal="80" workbookViewId="0">
      <selection activeCell="A2" sqref="A2"/>
    </sheetView>
  </sheetViews>
  <sheetFormatPr baseColWidth="10" defaultColWidth="9.1640625" defaultRowHeight="15"/>
  <cols>
    <col min="2" max="2" width="21.1640625" bestFit="1" customWidth="1"/>
    <col min="5" max="5" width="16.1640625" customWidth="1"/>
    <col min="13" max="13" width="28.1640625" bestFit="1" customWidth="1"/>
  </cols>
  <sheetData>
    <row r="1" spans="1:5">
      <c r="A1" s="30" t="s">
        <v>134</v>
      </c>
    </row>
    <row r="3" spans="1:5">
      <c r="B3" s="30" t="s">
        <v>23</v>
      </c>
    </row>
    <row r="4" spans="1:5">
      <c r="B4" s="30" t="s">
        <v>45</v>
      </c>
    </row>
    <row r="5" spans="1:5">
      <c r="C5" s="30"/>
      <c r="D5" s="62"/>
    </row>
    <row r="6" spans="1:5" ht="26">
      <c r="B6" s="33" t="s">
        <v>50</v>
      </c>
      <c r="C6" s="33">
        <v>2010</v>
      </c>
      <c r="D6" s="33">
        <v>2021</v>
      </c>
      <c r="E6" s="192" t="s">
        <v>135</v>
      </c>
    </row>
    <row r="7" spans="1:5">
      <c r="B7" s="193"/>
      <c r="C7" s="588" t="s">
        <v>438</v>
      </c>
      <c r="D7" s="587"/>
      <c r="E7" s="587"/>
    </row>
    <row r="8" spans="1:5">
      <c r="B8" s="35" t="s">
        <v>30</v>
      </c>
      <c r="C8" s="194">
        <v>36</v>
      </c>
      <c r="D8" s="194">
        <v>52</v>
      </c>
      <c r="E8" s="195">
        <v>44</v>
      </c>
    </row>
    <row r="9" spans="1:5" ht="14" customHeight="1">
      <c r="B9" s="36" t="s">
        <v>31</v>
      </c>
      <c r="C9" s="196">
        <v>32</v>
      </c>
      <c r="D9" s="196">
        <v>45</v>
      </c>
      <c r="E9" s="197">
        <v>39</v>
      </c>
    </row>
    <row r="10" spans="1:5" ht="14" customHeight="1">
      <c r="B10" s="35" t="s">
        <v>32</v>
      </c>
      <c r="C10" s="194">
        <v>25</v>
      </c>
      <c r="D10" s="194">
        <v>36</v>
      </c>
      <c r="E10" s="195">
        <v>42</v>
      </c>
    </row>
    <row r="11" spans="1:5">
      <c r="B11" s="36" t="s">
        <v>136</v>
      </c>
      <c r="C11" s="196">
        <v>27</v>
      </c>
      <c r="D11" s="196" t="s">
        <v>137</v>
      </c>
      <c r="E11" s="197">
        <v>44</v>
      </c>
    </row>
    <row r="12" spans="1:5">
      <c r="B12" s="35" t="s">
        <v>33</v>
      </c>
      <c r="C12" s="194">
        <v>26</v>
      </c>
      <c r="D12" s="194">
        <v>36</v>
      </c>
      <c r="E12" s="195">
        <v>35</v>
      </c>
    </row>
    <row r="13" spans="1:5">
      <c r="B13" s="36" t="s">
        <v>34</v>
      </c>
      <c r="C13" s="196">
        <v>24</v>
      </c>
      <c r="D13" s="196">
        <v>28</v>
      </c>
      <c r="E13" s="197">
        <v>15</v>
      </c>
    </row>
    <row r="14" spans="1:5">
      <c r="B14" s="35" t="s">
        <v>35</v>
      </c>
      <c r="C14" s="194">
        <v>25</v>
      </c>
      <c r="D14" s="194">
        <v>35</v>
      </c>
      <c r="E14" s="195">
        <v>42</v>
      </c>
    </row>
    <row r="15" spans="1:5">
      <c r="B15" s="36" t="s">
        <v>52</v>
      </c>
      <c r="C15" s="196">
        <v>25</v>
      </c>
      <c r="D15" s="196">
        <v>33</v>
      </c>
      <c r="E15" s="197">
        <v>30</v>
      </c>
    </row>
    <row r="16" spans="1:5">
      <c r="B16" s="35" t="s">
        <v>36</v>
      </c>
      <c r="C16" s="194">
        <v>24</v>
      </c>
      <c r="D16" s="194">
        <v>24</v>
      </c>
      <c r="E16" s="195" t="s">
        <v>138</v>
      </c>
    </row>
    <row r="17" spans="2:5">
      <c r="B17" s="36" t="s">
        <v>54</v>
      </c>
      <c r="C17" s="196">
        <v>40</v>
      </c>
      <c r="D17" s="196">
        <v>37</v>
      </c>
      <c r="E17" s="197">
        <v>-8</v>
      </c>
    </row>
    <row r="18" spans="2:5">
      <c r="B18" s="35" t="s">
        <v>53</v>
      </c>
      <c r="C18" s="194">
        <v>27</v>
      </c>
      <c r="D18" s="194">
        <v>43</v>
      </c>
      <c r="E18" s="195">
        <v>59</v>
      </c>
    </row>
    <row r="19" spans="2:5">
      <c r="B19" s="36" t="s">
        <v>38</v>
      </c>
      <c r="C19" s="196">
        <v>29</v>
      </c>
      <c r="D19" s="196">
        <v>37</v>
      </c>
      <c r="E19" s="197">
        <v>29</v>
      </c>
    </row>
    <row r="20" spans="2:5">
      <c r="B20" s="35" t="s">
        <v>39</v>
      </c>
      <c r="C20" s="194">
        <v>26</v>
      </c>
      <c r="D20" s="194">
        <v>39</v>
      </c>
      <c r="E20" s="195">
        <v>52</v>
      </c>
    </row>
    <row r="21" spans="2:5">
      <c r="B21" s="36" t="s">
        <v>40</v>
      </c>
      <c r="C21" s="196">
        <v>30</v>
      </c>
      <c r="D21" s="196">
        <v>41</v>
      </c>
      <c r="E21" s="197">
        <v>37</v>
      </c>
    </row>
    <row r="22" spans="2:5">
      <c r="B22" s="37" t="s">
        <v>41</v>
      </c>
      <c r="C22" s="198">
        <v>33</v>
      </c>
      <c r="D22" s="198">
        <v>45</v>
      </c>
      <c r="E22" s="199">
        <v>37</v>
      </c>
    </row>
    <row r="24" spans="2:5">
      <c r="B24" t="s">
        <v>139</v>
      </c>
    </row>
  </sheetData>
  <mergeCells count="1">
    <mergeCell ref="C7:E7"/>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2966-9E1D-4AF2-928C-D292981CCED6}">
  <sheetPr>
    <tabColor theme="0" tint="-0.249977111117893"/>
  </sheetPr>
  <dimension ref="A1:H21"/>
  <sheetViews>
    <sheetView showGridLines="0" zoomScale="80" zoomScaleNormal="80" workbookViewId="0">
      <selection activeCell="A2" sqref="A2"/>
    </sheetView>
  </sheetViews>
  <sheetFormatPr baseColWidth="10" defaultColWidth="9.1640625" defaultRowHeight="14"/>
  <cols>
    <col min="1" max="1" width="9.1640625" style="9"/>
    <col min="2" max="2" width="32.33203125" style="9" bestFit="1" customWidth="1"/>
    <col min="3" max="3" width="12.6640625" style="17" customWidth="1"/>
    <col min="4" max="4" width="13.6640625" style="17" customWidth="1"/>
    <col min="5" max="6" width="14.1640625" style="17" customWidth="1"/>
    <col min="7" max="7" width="15.6640625" style="9" customWidth="1"/>
    <col min="8" max="8" width="14.83203125" style="9" customWidth="1"/>
    <col min="9" max="9" width="9.6640625" style="9" customWidth="1"/>
    <col min="10" max="10" width="9.1640625" style="9"/>
    <col min="11" max="11" width="10.33203125" style="9" customWidth="1"/>
    <col min="12" max="12" width="10.1640625" style="9" customWidth="1"/>
    <col min="13" max="13" width="25.6640625" style="9" bestFit="1" customWidth="1"/>
    <col min="14" max="14" width="15.6640625" style="9" bestFit="1" customWidth="1"/>
    <col min="15" max="15" width="17.33203125" style="9" bestFit="1" customWidth="1"/>
    <col min="16" max="16" width="13.6640625" style="9" customWidth="1"/>
    <col min="17" max="17" width="12.83203125" style="9" bestFit="1" customWidth="1"/>
    <col min="18" max="18" width="17.33203125" style="9" bestFit="1" customWidth="1"/>
    <col min="19" max="19" width="13.6640625" style="9" bestFit="1" customWidth="1"/>
    <col min="20" max="16384" width="9.1640625" style="9"/>
  </cols>
  <sheetData>
    <row r="1" spans="1:8" ht="15">
      <c r="A1" s="30" t="s">
        <v>152</v>
      </c>
      <c r="B1"/>
    </row>
    <row r="2" spans="1:8" ht="15">
      <c r="A2"/>
      <c r="B2"/>
    </row>
    <row r="3" spans="1:8" ht="16">
      <c r="A3"/>
      <c r="B3" s="30" t="s">
        <v>24</v>
      </c>
      <c r="C3" s="16"/>
      <c r="D3" s="16"/>
      <c r="E3" s="16"/>
      <c r="F3" s="16"/>
    </row>
    <row r="4" spans="1:8" ht="15" customHeight="1">
      <c r="A4"/>
      <c r="B4" s="38" t="s">
        <v>45</v>
      </c>
      <c r="C4" s="32"/>
      <c r="D4" s="32"/>
    </row>
    <row r="5" spans="1:8" ht="15">
      <c r="A5"/>
      <c r="B5"/>
    </row>
    <row r="8" spans="1:8" ht="14.25" customHeight="1">
      <c r="B8" s="589"/>
      <c r="C8" s="591">
        <v>2010</v>
      </c>
      <c r="D8" s="592"/>
      <c r="E8" s="593"/>
      <c r="F8" s="591">
        <v>2021</v>
      </c>
      <c r="G8" s="592"/>
      <c r="H8" s="592"/>
    </row>
    <row r="9" spans="1:8" ht="26.25" customHeight="1">
      <c r="B9" s="589"/>
      <c r="C9" s="56" t="s">
        <v>163</v>
      </c>
      <c r="D9" s="34" t="s">
        <v>21</v>
      </c>
      <c r="E9" s="56" t="s">
        <v>164</v>
      </c>
      <c r="F9" s="56" t="s">
        <v>163</v>
      </c>
      <c r="G9" s="34" t="s">
        <v>21</v>
      </c>
      <c r="H9" s="56" t="s">
        <v>164</v>
      </c>
    </row>
    <row r="10" spans="1:8" ht="30" customHeight="1" thickBot="1">
      <c r="B10" s="590"/>
      <c r="C10" s="588" t="s">
        <v>76</v>
      </c>
      <c r="D10" s="587"/>
      <c r="E10" s="587"/>
      <c r="F10" s="587"/>
      <c r="G10" s="587"/>
      <c r="H10" s="587"/>
    </row>
    <row r="11" spans="1:8" ht="16" thickTop="1" thickBot="1">
      <c r="B11" s="35" t="s">
        <v>153</v>
      </c>
      <c r="C11" s="57">
        <v>7.0000000000000007E-2</v>
      </c>
      <c r="D11" s="41">
        <v>9.7000000000000003E-2</v>
      </c>
      <c r="E11" s="42">
        <v>0.111</v>
      </c>
      <c r="F11" s="42">
        <v>4.1000000000000002E-2</v>
      </c>
      <c r="G11" s="41">
        <v>4.9000000000000002E-2</v>
      </c>
      <c r="H11" s="43">
        <v>7.9000000000000001E-2</v>
      </c>
    </row>
    <row r="12" spans="1:8" ht="16" thickTop="1" thickBot="1">
      <c r="B12" s="36" t="s">
        <v>154</v>
      </c>
      <c r="C12" s="44">
        <v>9.0999999999999998E-2</v>
      </c>
      <c r="D12" s="45">
        <v>9.0999999999999998E-2</v>
      </c>
      <c r="E12" s="46">
        <v>9.0999999999999998E-2</v>
      </c>
      <c r="F12" s="58" t="s">
        <v>46</v>
      </c>
      <c r="G12" s="45" t="s">
        <v>46</v>
      </c>
      <c r="H12" s="59" t="s">
        <v>46</v>
      </c>
    </row>
    <row r="13" spans="1:8" ht="16" thickTop="1" thickBot="1">
      <c r="B13" s="35" t="s">
        <v>155</v>
      </c>
      <c r="C13" s="48">
        <v>0.128</v>
      </c>
      <c r="D13" s="49">
        <v>0.128</v>
      </c>
      <c r="E13" s="50">
        <v>0.128</v>
      </c>
      <c r="F13" s="50">
        <v>2.9000000000000001E-2</v>
      </c>
      <c r="G13" s="49">
        <v>4.4999999999999998E-2</v>
      </c>
      <c r="H13" s="51">
        <v>7.0999999999999994E-2</v>
      </c>
    </row>
    <row r="14" spans="1:8" ht="16" thickTop="1" thickBot="1">
      <c r="B14" s="36" t="s">
        <v>156</v>
      </c>
      <c r="C14" s="44">
        <v>8.5999999999999993E-2</v>
      </c>
      <c r="D14" s="45">
        <v>0.13</v>
      </c>
      <c r="E14" s="46">
        <v>0.19500000000000001</v>
      </c>
      <c r="F14" s="46">
        <v>2.5999999999999999E-2</v>
      </c>
      <c r="G14" s="45">
        <v>4.2000000000000003E-2</v>
      </c>
      <c r="H14" s="47">
        <v>5.8999999999999997E-2</v>
      </c>
    </row>
    <row r="15" spans="1:8" ht="16" thickTop="1" thickBot="1">
      <c r="B15" s="35" t="s">
        <v>157</v>
      </c>
      <c r="C15" s="48">
        <v>6.6000000000000003E-2</v>
      </c>
      <c r="D15" s="49">
        <v>0.10299999999999999</v>
      </c>
      <c r="E15" s="50">
        <v>0.14000000000000001</v>
      </c>
      <c r="F15" s="50">
        <v>2.4E-2</v>
      </c>
      <c r="G15" s="49">
        <v>3.1E-2</v>
      </c>
      <c r="H15" s="51">
        <v>5.5E-2</v>
      </c>
    </row>
    <row r="16" spans="1:8" ht="16" thickTop="1" thickBot="1">
      <c r="B16" s="36" t="s">
        <v>158</v>
      </c>
      <c r="C16" s="44">
        <v>0.114</v>
      </c>
      <c r="D16" s="45">
        <v>0.129</v>
      </c>
      <c r="E16" s="46">
        <v>0.14000000000000001</v>
      </c>
      <c r="F16" s="46">
        <v>2.5999999999999999E-2</v>
      </c>
      <c r="G16" s="45">
        <v>3.2000000000000001E-2</v>
      </c>
      <c r="H16" s="47">
        <v>0.04</v>
      </c>
    </row>
    <row r="17" spans="2:8" ht="16" thickTop="1" thickBot="1">
      <c r="B17" s="35" t="s">
        <v>159</v>
      </c>
      <c r="C17" s="48">
        <v>0.107</v>
      </c>
      <c r="D17" s="49">
        <v>0.14799999999999999</v>
      </c>
      <c r="E17" s="50">
        <v>0.16</v>
      </c>
      <c r="F17" s="50">
        <v>3.7999999999999999E-2</v>
      </c>
      <c r="G17" s="49">
        <v>4.8000000000000001E-2</v>
      </c>
      <c r="H17" s="51">
        <v>7.3999999999999996E-2</v>
      </c>
    </row>
    <row r="18" spans="2:8" ht="16" thickTop="1" thickBot="1">
      <c r="B18" s="36" t="s">
        <v>160</v>
      </c>
      <c r="C18" s="48">
        <v>0.09</v>
      </c>
      <c r="D18" s="49">
        <v>0.105</v>
      </c>
      <c r="E18" s="50">
        <v>0.13600000000000001</v>
      </c>
      <c r="F18" s="50">
        <v>3.4000000000000002E-2</v>
      </c>
      <c r="G18" s="49">
        <v>0.05</v>
      </c>
      <c r="H18" s="51">
        <v>8.4000000000000005E-2</v>
      </c>
    </row>
    <row r="19" spans="2:8" ht="16" thickTop="1" thickBot="1">
      <c r="B19" s="35" t="s">
        <v>30</v>
      </c>
      <c r="C19" s="44">
        <v>0.109</v>
      </c>
      <c r="D19" s="45">
        <v>0.109</v>
      </c>
      <c r="E19" s="46">
        <v>0.109</v>
      </c>
      <c r="F19" s="46">
        <v>1.7999999999999999E-2</v>
      </c>
      <c r="G19" s="45">
        <v>2.4E-2</v>
      </c>
      <c r="H19" s="47">
        <v>3.5999999999999997E-2</v>
      </c>
    </row>
    <row r="20" spans="2:8" ht="16" thickTop="1" thickBot="1">
      <c r="B20" s="36" t="s">
        <v>32</v>
      </c>
      <c r="C20" s="48">
        <v>6.7000000000000004E-2</v>
      </c>
      <c r="D20" s="49">
        <v>8.3000000000000004E-2</v>
      </c>
      <c r="E20" s="50">
        <v>0.104</v>
      </c>
      <c r="F20" s="50">
        <v>0.02</v>
      </c>
      <c r="G20" s="49">
        <v>2.8000000000000001E-2</v>
      </c>
      <c r="H20" s="51">
        <v>3.7999999999999999E-2</v>
      </c>
    </row>
    <row r="21" spans="2:8" ht="15" thickTop="1">
      <c r="B21" s="37" t="s">
        <v>35</v>
      </c>
      <c r="C21" s="52">
        <v>5.5E-2</v>
      </c>
      <c r="D21" s="53">
        <v>0.09</v>
      </c>
      <c r="E21" s="54">
        <v>0.113</v>
      </c>
      <c r="F21" s="54">
        <v>2.3E-2</v>
      </c>
      <c r="G21" s="53">
        <v>0.03</v>
      </c>
      <c r="H21" s="55">
        <v>3.4000000000000002E-2</v>
      </c>
    </row>
  </sheetData>
  <mergeCells count="4">
    <mergeCell ref="B8:B10"/>
    <mergeCell ref="C8:E8"/>
    <mergeCell ref="F8:H8"/>
    <mergeCell ref="C10:H10"/>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3853-738F-47B9-81DE-B201C3F194CC}">
  <sheetPr>
    <tabColor theme="7" tint="0.39997558519241921"/>
  </sheetPr>
  <dimension ref="A1"/>
  <sheetViews>
    <sheetView showGridLines="0" zoomScale="80" zoomScaleNormal="80" workbookViewId="0">
      <selection activeCell="A2" sqref="A2"/>
    </sheetView>
  </sheetViews>
  <sheetFormatPr baseColWidth="10" defaultColWidth="9.1640625"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8476-1DA1-429C-9256-D1B6D1C9FB99}">
  <sheetPr>
    <tabColor theme="7" tint="0.39997558519241921"/>
  </sheetPr>
  <dimension ref="A1:N26"/>
  <sheetViews>
    <sheetView showGridLines="0" zoomScale="80" zoomScaleNormal="80" workbookViewId="0">
      <selection activeCell="A2" sqref="A2"/>
    </sheetView>
  </sheetViews>
  <sheetFormatPr baseColWidth="10" defaultColWidth="8.83203125" defaultRowHeight="15"/>
  <cols>
    <col min="2" max="2" width="21.6640625" bestFit="1" customWidth="1"/>
  </cols>
  <sheetData>
    <row r="1" spans="1:14">
      <c r="A1" s="30" t="s">
        <v>56</v>
      </c>
    </row>
    <row r="4" spans="1:14" ht="16">
      <c r="C4" s="23"/>
      <c r="D4" s="23"/>
      <c r="E4" s="23"/>
      <c r="F4" s="23"/>
      <c r="G4" s="23"/>
      <c r="H4" s="23"/>
      <c r="I4" s="23"/>
      <c r="J4" s="23"/>
      <c r="K4" s="23"/>
      <c r="L4" s="23"/>
      <c r="M4" s="23"/>
      <c r="N4" s="23"/>
    </row>
    <row r="5" spans="1:14">
      <c r="B5" s="24"/>
      <c r="C5" s="22"/>
      <c r="D5" s="22"/>
      <c r="E5" s="22"/>
      <c r="F5" s="22"/>
      <c r="G5" s="22"/>
      <c r="H5" s="22"/>
      <c r="I5" s="22"/>
      <c r="J5" s="22"/>
      <c r="K5" s="22"/>
      <c r="L5" s="22"/>
      <c r="M5" s="22"/>
      <c r="N5" s="22"/>
    </row>
    <row r="8" spans="1:14" ht="31">
      <c r="B8" s="10" t="s">
        <v>19</v>
      </c>
      <c r="C8" s="9"/>
      <c r="D8" s="9"/>
      <c r="E8" s="9"/>
      <c r="F8" s="9"/>
      <c r="G8" s="9"/>
      <c r="H8" s="9"/>
      <c r="I8" s="9"/>
      <c r="J8" s="9"/>
      <c r="K8" s="9"/>
      <c r="L8" s="9"/>
      <c r="M8" s="9"/>
      <c r="N8" s="25"/>
    </row>
    <row r="9" spans="1:14">
      <c r="B9" s="9"/>
      <c r="C9" s="8">
        <v>2010</v>
      </c>
      <c r="D9" s="8">
        <v>2011</v>
      </c>
      <c r="E9" s="8">
        <v>2012</v>
      </c>
      <c r="F9" s="8">
        <v>2013</v>
      </c>
      <c r="G9" s="8">
        <v>2014</v>
      </c>
      <c r="H9" s="8">
        <v>2015</v>
      </c>
      <c r="I9" s="8">
        <v>2016</v>
      </c>
      <c r="J9" s="8">
        <v>2017</v>
      </c>
      <c r="K9" s="8">
        <v>2018</v>
      </c>
      <c r="L9" s="8">
        <v>2019</v>
      </c>
      <c r="M9" s="8">
        <v>2020</v>
      </c>
      <c r="N9" s="8">
        <v>2021</v>
      </c>
    </row>
    <row r="10" spans="1:14">
      <c r="B10" s="9" t="s">
        <v>20</v>
      </c>
      <c r="C10" s="26">
        <v>3500.9702070563967</v>
      </c>
      <c r="D10" s="26">
        <v>2696.5141170877187</v>
      </c>
      <c r="E10" s="26">
        <v>2153.123482577656</v>
      </c>
      <c r="F10" s="26">
        <v>1760.0117923353137</v>
      </c>
      <c r="G10" s="26">
        <v>1472.7342414321697</v>
      </c>
      <c r="H10" s="26">
        <v>1248.8607117965782</v>
      </c>
      <c r="I10" s="26">
        <v>1069.5295463758807</v>
      </c>
      <c r="J10" s="26">
        <v>867.07608339716785</v>
      </c>
      <c r="K10" s="26">
        <v>834.87835863083649</v>
      </c>
      <c r="L10" s="26">
        <v>744.08247447267604</v>
      </c>
      <c r="M10" s="26">
        <v>592.83252286476534</v>
      </c>
      <c r="N10" s="26">
        <v>576.67074287500009</v>
      </c>
    </row>
    <row r="11" spans="1:14">
      <c r="B11" s="9" t="s">
        <v>21</v>
      </c>
      <c r="C11" s="26">
        <v>4807.8504600440865</v>
      </c>
      <c r="D11" s="26">
        <v>4104.0258004043535</v>
      </c>
      <c r="E11" s="26">
        <v>3124.4120497662939</v>
      </c>
      <c r="F11" s="26">
        <v>2741.9783641134691</v>
      </c>
      <c r="G11" s="26">
        <v>2478.4406999036969</v>
      </c>
      <c r="H11" s="26">
        <v>1887.4980095309772</v>
      </c>
      <c r="I11" s="26">
        <v>1716.6469895558948</v>
      </c>
      <c r="J11" s="26">
        <v>1483.2636558299546</v>
      </c>
      <c r="K11" s="26">
        <v>1266.7983233768382</v>
      </c>
      <c r="L11" s="26">
        <v>1045.7251578260525</v>
      </c>
      <c r="M11" s="26">
        <v>915.98830965093146</v>
      </c>
      <c r="N11" s="26">
        <v>856.50502268113712</v>
      </c>
    </row>
    <row r="12" spans="1:14">
      <c r="B12" s="9" t="s">
        <v>22</v>
      </c>
      <c r="C12" s="26">
        <v>7838.1558131873844</v>
      </c>
      <c r="D12" s="26">
        <v>7550.1265163815697</v>
      </c>
      <c r="E12" s="26">
        <v>6653.8164655590454</v>
      </c>
      <c r="F12" s="26">
        <v>5526.3427767673102</v>
      </c>
      <c r="G12" s="26">
        <v>5340.460198759386</v>
      </c>
      <c r="H12" s="26">
        <v>4190.2452280424814</v>
      </c>
      <c r="I12" s="26">
        <v>3385.8275219282905</v>
      </c>
      <c r="J12" s="26">
        <v>3122.6388231467613</v>
      </c>
      <c r="K12" s="26">
        <v>2878.803058266386</v>
      </c>
      <c r="L12" s="26">
        <v>2432.1938442098499</v>
      </c>
      <c r="M12" s="26">
        <v>2430.9676031923409</v>
      </c>
      <c r="N12" s="26">
        <v>1959.8257439759034</v>
      </c>
    </row>
    <row r="13" spans="1:14">
      <c r="B13" s="9"/>
      <c r="C13" s="9"/>
      <c r="D13" s="9"/>
      <c r="E13" s="9"/>
      <c r="F13" s="9"/>
      <c r="G13" s="9"/>
      <c r="H13" s="9"/>
      <c r="I13" s="9"/>
      <c r="J13" s="9"/>
      <c r="K13" s="9"/>
      <c r="L13" s="9"/>
      <c r="M13" s="9"/>
      <c r="N13" s="9"/>
    </row>
    <row r="14" spans="1:14">
      <c r="B14" s="9"/>
      <c r="C14" s="9"/>
      <c r="D14" s="9"/>
      <c r="E14" s="27"/>
      <c r="F14" s="27"/>
      <c r="G14" s="27"/>
      <c r="H14" s="27"/>
      <c r="I14" s="27"/>
      <c r="J14" s="27"/>
      <c r="K14" s="27"/>
      <c r="L14" s="27"/>
      <c r="M14" s="9"/>
      <c r="N14" s="9"/>
    </row>
    <row r="15" spans="1:14">
      <c r="B15" s="9" t="s">
        <v>23</v>
      </c>
      <c r="C15" s="9"/>
      <c r="D15" s="9"/>
      <c r="E15" s="9"/>
      <c r="F15" s="27"/>
      <c r="G15" s="27"/>
      <c r="H15" s="27"/>
      <c r="I15" s="27"/>
      <c r="J15" s="27"/>
      <c r="K15" s="27"/>
      <c r="L15" s="27"/>
      <c r="M15" s="9"/>
      <c r="N15" s="9"/>
    </row>
    <row r="16" spans="1:14">
      <c r="B16" s="9"/>
      <c r="C16" s="8">
        <v>2010</v>
      </c>
      <c r="D16" s="8">
        <v>2011</v>
      </c>
      <c r="E16" s="8">
        <v>2012</v>
      </c>
      <c r="F16" s="8">
        <v>2013</v>
      </c>
      <c r="G16" s="8">
        <v>2014</v>
      </c>
      <c r="H16" s="8">
        <v>2015</v>
      </c>
      <c r="I16" s="8">
        <v>2016</v>
      </c>
      <c r="J16" s="8">
        <v>2017</v>
      </c>
      <c r="K16" s="8">
        <v>2018</v>
      </c>
      <c r="L16" s="8">
        <v>2019</v>
      </c>
      <c r="M16" s="8">
        <v>2020</v>
      </c>
      <c r="N16" s="8">
        <v>2021</v>
      </c>
    </row>
    <row r="17" spans="2:14">
      <c r="B17" s="9" t="s">
        <v>20</v>
      </c>
      <c r="C17" s="12">
        <v>0.10993460000000001</v>
      </c>
      <c r="D17" s="12">
        <v>0.101012</v>
      </c>
      <c r="E17" s="12">
        <v>0.10470500000000001</v>
      </c>
      <c r="F17" s="12">
        <v>0.118938</v>
      </c>
      <c r="G17" s="12">
        <v>0.108012</v>
      </c>
      <c r="H17" s="12">
        <v>0.10795204999999999</v>
      </c>
      <c r="I17" s="12">
        <v>0.106874</v>
      </c>
      <c r="J17" s="12">
        <v>0.1148402</v>
      </c>
      <c r="K17" s="12">
        <v>0.12318345000000001</v>
      </c>
      <c r="L17" s="12">
        <v>0.10725</v>
      </c>
      <c r="M17" s="12">
        <v>9.9000000000000005E-2</v>
      </c>
      <c r="N17" s="12">
        <v>0.108</v>
      </c>
    </row>
    <row r="18" spans="2:14">
      <c r="B18" s="9" t="s">
        <v>21</v>
      </c>
      <c r="C18" s="12">
        <v>0.13812397785399644</v>
      </c>
      <c r="D18" s="12">
        <v>0.15304437279975752</v>
      </c>
      <c r="E18" s="12">
        <v>0.15111481809203559</v>
      </c>
      <c r="F18" s="12">
        <v>0.164372497964234</v>
      </c>
      <c r="G18" s="12">
        <v>0.16554999294815612</v>
      </c>
      <c r="H18" s="12">
        <v>0.16510787074463959</v>
      </c>
      <c r="I18" s="12">
        <v>0.16710686043097031</v>
      </c>
      <c r="J18" s="12">
        <v>0.17549429373754619</v>
      </c>
      <c r="K18" s="12">
        <v>0.17902890529585416</v>
      </c>
      <c r="L18" s="12">
        <v>0.17506481760587403</v>
      </c>
      <c r="M18" s="12">
        <v>0.16080594604311857</v>
      </c>
      <c r="N18" s="12">
        <v>0.17199254930321067</v>
      </c>
    </row>
    <row r="19" spans="2:14">
      <c r="B19" s="9" t="s">
        <v>22</v>
      </c>
      <c r="C19" s="12">
        <v>0.23</v>
      </c>
      <c r="D19" s="12">
        <v>0.26</v>
      </c>
      <c r="E19" s="12">
        <v>0.25621050000000012</v>
      </c>
      <c r="F19" s="12">
        <v>0.23</v>
      </c>
      <c r="G19" s="12">
        <v>0.24405884999999997</v>
      </c>
      <c r="H19" s="12">
        <v>0.28988494999999997</v>
      </c>
      <c r="I19" s="12">
        <v>0.25862609999999991</v>
      </c>
      <c r="J19" s="12">
        <v>0.27</v>
      </c>
      <c r="K19" s="12">
        <v>0.26972114999999997</v>
      </c>
      <c r="L19" s="12">
        <v>0.23892227516378797</v>
      </c>
      <c r="M19" s="12">
        <v>0.20820000000000002</v>
      </c>
      <c r="N19" s="12">
        <v>0.21299999999999999</v>
      </c>
    </row>
    <row r="20" spans="2:14">
      <c r="B20" s="9"/>
      <c r="C20" s="9"/>
      <c r="D20" s="9"/>
      <c r="E20" s="9"/>
      <c r="F20" s="9"/>
      <c r="G20" s="9"/>
      <c r="H20" s="9"/>
      <c r="I20" s="9"/>
      <c r="J20" s="9"/>
      <c r="K20" s="9"/>
      <c r="L20" s="9"/>
      <c r="M20" s="9"/>
      <c r="N20" s="9"/>
    </row>
    <row r="21" spans="2:14">
      <c r="B21" s="9"/>
      <c r="C21" s="9"/>
      <c r="D21" s="9"/>
      <c r="E21" s="9"/>
      <c r="F21" s="9"/>
      <c r="G21" s="9"/>
      <c r="H21" s="9"/>
      <c r="I21" s="9"/>
      <c r="J21" s="9"/>
      <c r="K21" s="9"/>
      <c r="L21" s="27"/>
      <c r="M21" s="27"/>
      <c r="N21" s="27"/>
    </row>
    <row r="22" spans="2:14">
      <c r="B22" s="13" t="s">
        <v>24</v>
      </c>
      <c r="C22" s="9"/>
      <c r="D22" s="9"/>
      <c r="E22" s="9"/>
      <c r="F22" s="9"/>
      <c r="G22" s="9"/>
      <c r="H22" s="9"/>
      <c r="I22" s="9"/>
      <c r="J22" s="9"/>
      <c r="K22" s="9"/>
      <c r="L22" s="9"/>
      <c r="M22" s="9"/>
      <c r="N22" s="9"/>
    </row>
    <row r="23" spans="2:14">
      <c r="B23" s="9"/>
      <c r="C23" s="8">
        <v>2010</v>
      </c>
      <c r="D23" s="8">
        <v>2011</v>
      </c>
      <c r="E23" s="8">
        <v>2012</v>
      </c>
      <c r="F23" s="8">
        <v>2013</v>
      </c>
      <c r="G23" s="8">
        <v>2014</v>
      </c>
      <c r="H23" s="8">
        <v>2015</v>
      </c>
      <c r="I23" s="8">
        <v>2016</v>
      </c>
      <c r="J23" s="8">
        <v>2017</v>
      </c>
      <c r="K23" s="8">
        <v>2018</v>
      </c>
      <c r="L23" s="8">
        <v>2019</v>
      </c>
      <c r="M23" s="8">
        <v>2020</v>
      </c>
      <c r="N23" s="8">
        <v>2021</v>
      </c>
    </row>
    <row r="24" spans="2:14">
      <c r="B24" s="9" t="s">
        <v>20</v>
      </c>
      <c r="C24" s="28">
        <v>0.2082290846846476</v>
      </c>
      <c r="D24" s="28">
        <v>0.1750556471881293</v>
      </c>
      <c r="E24" s="28">
        <v>0.14017332094433424</v>
      </c>
      <c r="F24" s="28">
        <v>0.12164745641754134</v>
      </c>
      <c r="G24" s="28">
        <v>9.8981105288865515E-2</v>
      </c>
      <c r="H24" s="28">
        <v>7.9001381262635784E-2</v>
      </c>
      <c r="I24" s="28">
        <v>7.309853942003984E-2</v>
      </c>
      <c r="J24" s="28">
        <v>5.3061951603354467E-2</v>
      </c>
      <c r="K24" s="28">
        <v>4.8438519994991609E-2</v>
      </c>
      <c r="L24" s="28">
        <v>4.6282849357152392E-2</v>
      </c>
      <c r="M24" s="28">
        <v>3.8280691887721652E-2</v>
      </c>
      <c r="N24" s="28">
        <v>2.9304243155080376E-2</v>
      </c>
    </row>
    <row r="25" spans="2:14">
      <c r="B25" s="9" t="s">
        <v>21</v>
      </c>
      <c r="C25" s="28">
        <v>0.41714868063119537</v>
      </c>
      <c r="D25" s="28">
        <v>0.31129824848675725</v>
      </c>
      <c r="E25" s="28">
        <v>0.23263324065167915</v>
      </c>
      <c r="F25" s="28">
        <v>0.17940140470608565</v>
      </c>
      <c r="G25" s="28">
        <v>0.16125812934680686</v>
      </c>
      <c r="H25" s="28">
        <v>0.12107989033040815</v>
      </c>
      <c r="I25" s="28">
        <v>0.10634041757962488</v>
      </c>
      <c r="J25" s="28">
        <v>8.3659747990136299E-2</v>
      </c>
      <c r="K25" s="28">
        <v>7.1138678934922983E-2</v>
      </c>
      <c r="L25" s="28">
        <v>6.2119151558772026E-2</v>
      </c>
      <c r="M25" s="28">
        <v>5.5443966303740391E-2</v>
      </c>
      <c r="N25" s="28">
        <v>4.8345540283663224E-2</v>
      </c>
    </row>
    <row r="26" spans="2:14">
      <c r="B26" s="9" t="s">
        <v>22</v>
      </c>
      <c r="C26" s="28">
        <v>0.52140583458867962</v>
      </c>
      <c r="D26" s="28">
        <v>0.51789809240862328</v>
      </c>
      <c r="E26" s="28">
        <v>0.41552055982092084</v>
      </c>
      <c r="F26" s="28">
        <v>0.37525330413338831</v>
      </c>
      <c r="G26" s="28">
        <v>0.35717047815277703</v>
      </c>
      <c r="H26" s="28">
        <v>0.28572649320814258</v>
      </c>
      <c r="I26" s="28">
        <v>0.24054182127752444</v>
      </c>
      <c r="J26" s="28">
        <v>0.2099887167657459</v>
      </c>
      <c r="K26" s="28">
        <v>0.1944113624615888</v>
      </c>
      <c r="L26" s="28">
        <v>0.16531944191930942</v>
      </c>
      <c r="M26" s="28">
        <v>0.16151447959191539</v>
      </c>
      <c r="N26" s="28">
        <v>0.11982552520622107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3CF1-3974-4E8A-96E1-DEBD7363CFC2}">
  <sheetPr>
    <tabColor theme="7" tint="0.39997558519241921"/>
  </sheetPr>
  <dimension ref="A1:EY35"/>
  <sheetViews>
    <sheetView showGridLines="0" zoomScale="80" zoomScaleNormal="80" workbookViewId="0">
      <selection activeCell="A2" sqref="A2"/>
    </sheetView>
  </sheetViews>
  <sheetFormatPr baseColWidth="10" defaultColWidth="8.83203125" defaultRowHeight="15"/>
  <cols>
    <col min="1" max="1" width="2.33203125" customWidth="1"/>
    <col min="2" max="2" width="17.83203125" bestFit="1" customWidth="1"/>
    <col min="3" max="4" width="15.33203125" bestFit="1" customWidth="1"/>
    <col min="5" max="5" width="51.1640625" bestFit="1" customWidth="1"/>
    <col min="6" max="6" width="8.6640625" bestFit="1" customWidth="1"/>
    <col min="7" max="7" width="8" bestFit="1" customWidth="1"/>
    <col min="8" max="8" width="8.33203125" bestFit="1" customWidth="1"/>
    <col min="9" max="9" width="8.1640625" bestFit="1" customWidth="1"/>
    <col min="10" max="10" width="8" bestFit="1" customWidth="1"/>
    <col min="11" max="11" width="8.6640625" bestFit="1" customWidth="1"/>
    <col min="12" max="12" width="7.83203125" bestFit="1" customWidth="1"/>
    <col min="13" max="13" width="7.1640625" bestFit="1" customWidth="1"/>
    <col min="14" max="14" width="8.33203125" bestFit="1" customWidth="1"/>
    <col min="15" max="15" width="8.6640625" bestFit="1" customWidth="1"/>
    <col min="16" max="16" width="7.83203125" bestFit="1" customWidth="1"/>
    <col min="17" max="17" width="8.1640625" bestFit="1" customWidth="1"/>
    <col min="18" max="18" width="8.6640625" bestFit="1" customWidth="1"/>
    <col min="19" max="19" width="8" bestFit="1" customWidth="1"/>
    <col min="20" max="20" width="8.33203125" bestFit="1" customWidth="1"/>
    <col min="21" max="21" width="8.1640625" bestFit="1" customWidth="1"/>
    <col min="22" max="22" width="8" bestFit="1" customWidth="1"/>
    <col min="23" max="23" width="8.6640625" bestFit="1" customWidth="1"/>
    <col min="24" max="24" width="7.83203125" bestFit="1" customWidth="1"/>
    <col min="25" max="25" width="7.1640625" bestFit="1" customWidth="1"/>
    <col min="26" max="26" width="8.33203125" bestFit="1" customWidth="1"/>
    <col min="27" max="27" width="8.6640625" bestFit="1" customWidth="1"/>
    <col min="28" max="28" width="7.83203125" bestFit="1" customWidth="1"/>
    <col min="29" max="29" width="8.1640625" bestFit="1" customWidth="1"/>
    <col min="30" max="30" width="8.6640625" bestFit="1" customWidth="1"/>
    <col min="31" max="31" width="8" bestFit="1" customWidth="1"/>
    <col min="32" max="32" width="8.33203125" bestFit="1" customWidth="1"/>
    <col min="33" max="33" width="8.1640625" bestFit="1" customWidth="1"/>
    <col min="34" max="34" width="8" bestFit="1" customWidth="1"/>
    <col min="35" max="35" width="8.6640625" bestFit="1" customWidth="1"/>
    <col min="36" max="36" width="7.83203125" bestFit="1" customWidth="1"/>
    <col min="37" max="37" width="7.1640625" bestFit="1" customWidth="1"/>
    <col min="38" max="38" width="8.33203125" bestFit="1" customWidth="1"/>
    <col min="39" max="39" width="8.6640625" bestFit="1" customWidth="1"/>
    <col min="40" max="40" width="7.83203125" bestFit="1" customWidth="1"/>
    <col min="41" max="41" width="8.1640625" bestFit="1" customWidth="1"/>
    <col min="42" max="42" width="8.6640625" bestFit="1" customWidth="1"/>
    <col min="43" max="43" width="8" bestFit="1" customWidth="1"/>
    <col min="44" max="44" width="8.33203125" bestFit="1" customWidth="1"/>
    <col min="45" max="45" width="8.1640625" bestFit="1" customWidth="1"/>
    <col min="46" max="46" width="8" bestFit="1" customWidth="1"/>
    <col min="47" max="47" width="8.6640625" bestFit="1" customWidth="1"/>
    <col min="48" max="48" width="7.83203125" bestFit="1" customWidth="1"/>
    <col min="49" max="49" width="7.1640625" bestFit="1" customWidth="1"/>
    <col min="50" max="50" width="8.33203125" bestFit="1" customWidth="1"/>
    <col min="51" max="51" width="8.6640625" bestFit="1" customWidth="1"/>
    <col min="52" max="52" width="7.83203125" bestFit="1" customWidth="1"/>
    <col min="53" max="53" width="8.1640625" bestFit="1" customWidth="1"/>
    <col min="54" max="54" width="8.6640625" bestFit="1" customWidth="1"/>
    <col min="55" max="55" width="8" bestFit="1" customWidth="1"/>
    <col min="56" max="56" width="8.33203125" bestFit="1" customWidth="1"/>
    <col min="57" max="57" width="8.1640625" bestFit="1" customWidth="1"/>
    <col min="58" max="58" width="8" bestFit="1" customWidth="1"/>
    <col min="59" max="59" width="8.6640625" bestFit="1" customWidth="1"/>
    <col min="60" max="60" width="7.83203125" bestFit="1" customWidth="1"/>
    <col min="61" max="61" width="7.1640625" bestFit="1" customWidth="1"/>
    <col min="62" max="62" width="8.33203125" bestFit="1" customWidth="1"/>
    <col min="63" max="63" width="8.6640625" bestFit="1" customWidth="1"/>
    <col min="64" max="64" width="7.83203125" bestFit="1" customWidth="1"/>
    <col min="65" max="65" width="8.1640625" bestFit="1" customWidth="1"/>
    <col min="66" max="66" width="8.6640625" bestFit="1" customWidth="1"/>
    <col min="67" max="67" width="8" bestFit="1" customWidth="1"/>
    <col min="68" max="68" width="8.33203125" bestFit="1" customWidth="1"/>
    <col min="69" max="69" width="8.1640625" bestFit="1" customWidth="1"/>
    <col min="70" max="70" width="8" bestFit="1" customWidth="1"/>
    <col min="71" max="71" width="8.6640625" bestFit="1" customWidth="1"/>
    <col min="72" max="72" width="7.83203125" bestFit="1" customWidth="1"/>
    <col min="73" max="73" width="7.1640625" bestFit="1" customWidth="1"/>
    <col min="74" max="74" width="8.33203125" bestFit="1" customWidth="1"/>
    <col min="75" max="75" width="8.6640625" bestFit="1" customWidth="1"/>
    <col min="76" max="76" width="7.83203125" bestFit="1" customWidth="1"/>
    <col min="77" max="77" width="8.1640625" bestFit="1" customWidth="1"/>
    <col min="78" max="78" width="8.6640625" bestFit="1" customWidth="1"/>
    <col min="79" max="79" width="8" bestFit="1" customWidth="1"/>
    <col min="80" max="80" width="8.33203125" bestFit="1" customWidth="1"/>
    <col min="81" max="81" width="8.1640625" bestFit="1" customWidth="1"/>
    <col min="82" max="82" width="8" bestFit="1" customWidth="1"/>
    <col min="83" max="83" width="8.6640625" bestFit="1" customWidth="1"/>
    <col min="84" max="84" width="7.83203125" bestFit="1" customWidth="1"/>
    <col min="85" max="85" width="7.1640625" bestFit="1" customWidth="1"/>
    <col min="86" max="86" width="8.33203125" bestFit="1" customWidth="1"/>
    <col min="87" max="87" width="8.6640625" bestFit="1" customWidth="1"/>
    <col min="88" max="88" width="7.83203125" bestFit="1" customWidth="1"/>
    <col min="89" max="89" width="8.1640625" bestFit="1" customWidth="1"/>
    <col min="90" max="90" width="8.6640625" bestFit="1" customWidth="1"/>
    <col min="91" max="91" width="8" bestFit="1" customWidth="1"/>
    <col min="92" max="92" width="8.33203125" bestFit="1" customWidth="1"/>
    <col min="93" max="93" width="8.1640625" bestFit="1" customWidth="1"/>
    <col min="94" max="94" width="8" bestFit="1" customWidth="1"/>
    <col min="95" max="95" width="8.6640625" bestFit="1" customWidth="1"/>
    <col min="96" max="96" width="7.83203125" bestFit="1" customWidth="1"/>
    <col min="97" max="97" width="7.1640625" bestFit="1" customWidth="1"/>
    <col min="98" max="98" width="8.33203125" bestFit="1" customWidth="1"/>
    <col min="99" max="99" width="8.6640625" bestFit="1" customWidth="1"/>
    <col min="100" max="100" width="7.83203125" bestFit="1" customWidth="1"/>
    <col min="101" max="101" width="8.1640625" bestFit="1" customWidth="1"/>
    <col min="102" max="102" width="8.6640625" bestFit="1" customWidth="1"/>
    <col min="103" max="103" width="8" bestFit="1" customWidth="1"/>
    <col min="104" max="104" width="8.33203125" bestFit="1" customWidth="1"/>
    <col min="105" max="105" width="8.1640625" bestFit="1" customWidth="1"/>
    <col min="106" max="106" width="8" bestFit="1" customWidth="1"/>
    <col min="107" max="107" width="8.6640625" bestFit="1" customWidth="1"/>
    <col min="108" max="108" width="7.83203125" bestFit="1" customWidth="1"/>
    <col min="109" max="109" width="7.1640625" bestFit="1" customWidth="1"/>
    <col min="110" max="110" width="8.33203125" bestFit="1" customWidth="1"/>
    <col min="111" max="111" width="8.6640625" bestFit="1" customWidth="1"/>
    <col min="112" max="112" width="7.83203125" bestFit="1" customWidth="1"/>
    <col min="113" max="113" width="8.1640625" bestFit="1" customWidth="1"/>
    <col min="114" max="114" width="8.6640625" bestFit="1" customWidth="1"/>
    <col min="115" max="115" width="8" bestFit="1" customWidth="1"/>
    <col min="116" max="116" width="8.33203125" bestFit="1" customWidth="1"/>
    <col min="117" max="117" width="8.1640625" bestFit="1" customWidth="1"/>
    <col min="118" max="118" width="8" bestFit="1" customWidth="1"/>
    <col min="119" max="119" width="8.6640625" bestFit="1" customWidth="1"/>
    <col min="120" max="120" width="7.83203125" bestFit="1" customWidth="1"/>
    <col min="121" max="121" width="7.1640625" bestFit="1" customWidth="1"/>
    <col min="122" max="122" width="8.33203125" bestFit="1" customWidth="1"/>
    <col min="123" max="123" width="8.6640625" bestFit="1" customWidth="1"/>
    <col min="124" max="124" width="7.83203125" bestFit="1" customWidth="1"/>
    <col min="125" max="125" width="8.1640625" bestFit="1" customWidth="1"/>
    <col min="126" max="126" width="8.6640625" bestFit="1" customWidth="1"/>
    <col min="127" max="127" width="8" bestFit="1" customWidth="1"/>
  </cols>
  <sheetData>
    <row r="1" spans="1:155">
      <c r="A1" s="30" t="s">
        <v>336</v>
      </c>
    </row>
    <row r="3" spans="1:155">
      <c r="B3" s="83" t="s">
        <v>183</v>
      </c>
    </row>
    <row r="4" spans="1:155">
      <c r="E4" s="78"/>
      <c r="F4" s="594" t="s">
        <v>184</v>
      </c>
      <c r="G4" s="568"/>
      <c r="H4" s="568"/>
      <c r="I4" s="568"/>
      <c r="J4" s="568"/>
      <c r="K4" s="568"/>
      <c r="L4" s="568"/>
      <c r="M4" s="568"/>
      <c r="N4" s="568"/>
      <c r="O4" s="568"/>
      <c r="P4" s="568"/>
      <c r="Q4" s="568"/>
      <c r="R4" s="568"/>
      <c r="S4" s="568"/>
      <c r="T4" s="568"/>
      <c r="U4" s="568"/>
      <c r="V4" s="568"/>
      <c r="W4" s="568"/>
      <c r="X4" s="568"/>
      <c r="Y4" s="568"/>
      <c r="Z4" s="568"/>
      <c r="AA4" s="568"/>
      <c r="AB4" s="568"/>
      <c r="AC4" s="568"/>
      <c r="AD4" s="568"/>
      <c r="AE4" s="568"/>
      <c r="AF4" s="568"/>
      <c r="AG4" s="568"/>
      <c r="AH4" s="568"/>
      <c r="AI4" s="568"/>
      <c r="AJ4" s="568"/>
      <c r="AK4" s="568"/>
      <c r="AL4" s="568"/>
      <c r="AM4" s="568"/>
      <c r="AN4" s="568"/>
      <c r="AO4" s="568"/>
      <c r="AP4" s="568"/>
      <c r="AQ4" s="568"/>
      <c r="AR4" s="568"/>
      <c r="AS4" s="568"/>
      <c r="AT4" s="568"/>
      <c r="AU4" s="568"/>
      <c r="AV4" s="568"/>
      <c r="AW4" s="568"/>
      <c r="AX4" s="568"/>
      <c r="AY4" s="568"/>
      <c r="AZ4" s="568"/>
      <c r="BA4" s="568"/>
      <c r="BB4" s="568"/>
      <c r="BC4" s="568"/>
      <c r="BD4" s="568"/>
      <c r="BE4" s="568"/>
      <c r="BF4" s="568"/>
      <c r="BG4" s="568"/>
      <c r="BH4" s="568"/>
      <c r="BI4" s="568"/>
      <c r="BJ4" s="568"/>
      <c r="BK4" s="568"/>
      <c r="BL4" s="568"/>
      <c r="BM4" s="568"/>
      <c r="BN4" s="568"/>
      <c r="BO4" s="568"/>
      <c r="BP4" s="568"/>
      <c r="BQ4" s="568"/>
      <c r="BR4" s="568"/>
      <c r="BS4" s="568"/>
      <c r="BT4" s="568"/>
      <c r="BU4" s="568"/>
      <c r="BV4" s="568"/>
      <c r="BW4" s="568"/>
      <c r="BX4" s="568"/>
      <c r="BY4" s="568"/>
      <c r="BZ4" s="568"/>
      <c r="CA4" s="568"/>
      <c r="CB4" s="568"/>
      <c r="CC4" s="568"/>
      <c r="CD4" s="568"/>
      <c r="CE4" s="568"/>
      <c r="CF4" s="568"/>
      <c r="CG4" s="568"/>
      <c r="CH4" s="568"/>
      <c r="CI4" s="568"/>
      <c r="CJ4" s="568"/>
      <c r="CK4" s="568"/>
      <c r="CL4" s="568"/>
      <c r="CM4" s="568"/>
      <c r="CN4" s="568"/>
      <c r="CO4" s="568"/>
      <c r="CP4" s="568"/>
      <c r="CQ4" s="568"/>
      <c r="CR4" s="568"/>
      <c r="CS4" s="568"/>
      <c r="CT4" s="568"/>
      <c r="CU4" s="568"/>
      <c r="CV4" s="568"/>
      <c r="CW4" s="568"/>
      <c r="CX4" s="568"/>
      <c r="CY4" s="568"/>
      <c r="CZ4" s="568"/>
      <c r="DA4" s="568"/>
      <c r="DB4" s="568"/>
      <c r="DC4" s="568"/>
      <c r="DD4" s="568"/>
      <c r="DE4" s="568"/>
      <c r="DF4" s="568"/>
      <c r="DG4" s="568"/>
      <c r="DH4" s="568"/>
      <c r="DI4" s="568"/>
      <c r="DJ4" s="568"/>
      <c r="DK4" s="568"/>
      <c r="DL4" s="568"/>
      <c r="DM4" s="568"/>
      <c r="DN4" s="568"/>
      <c r="DO4" s="568"/>
      <c r="DP4" s="568"/>
      <c r="DQ4" s="568"/>
      <c r="DR4" s="568"/>
      <c r="DS4" s="568"/>
      <c r="DT4" s="568"/>
      <c r="DU4" s="568"/>
      <c r="DV4" s="568"/>
      <c r="DW4" s="568"/>
    </row>
    <row r="5" spans="1:155">
      <c r="E5" s="83" t="s">
        <v>337</v>
      </c>
      <c r="F5" s="84" t="s">
        <v>185</v>
      </c>
      <c r="G5" s="84" t="s">
        <v>186</v>
      </c>
      <c r="H5" s="84" t="s">
        <v>187</v>
      </c>
      <c r="I5" s="84" t="s">
        <v>188</v>
      </c>
      <c r="J5" s="84" t="s">
        <v>189</v>
      </c>
      <c r="K5" s="84" t="s">
        <v>190</v>
      </c>
      <c r="L5" s="84" t="s">
        <v>191</v>
      </c>
      <c r="M5" s="84" t="s">
        <v>192</v>
      </c>
      <c r="N5" s="84" t="s">
        <v>193</v>
      </c>
      <c r="O5" s="84" t="s">
        <v>194</v>
      </c>
      <c r="P5" s="84" t="s">
        <v>195</v>
      </c>
      <c r="Q5" s="84" t="s">
        <v>196</v>
      </c>
      <c r="R5" s="84" t="s">
        <v>197</v>
      </c>
      <c r="S5" s="84" t="s">
        <v>198</v>
      </c>
      <c r="T5" s="84" t="s">
        <v>199</v>
      </c>
      <c r="U5" s="84" t="s">
        <v>200</v>
      </c>
      <c r="V5" s="84" t="s">
        <v>201</v>
      </c>
      <c r="W5" s="84" t="s">
        <v>202</v>
      </c>
      <c r="X5" s="84" t="s">
        <v>203</v>
      </c>
      <c r="Y5" s="84" t="s">
        <v>204</v>
      </c>
      <c r="Z5" s="84" t="s">
        <v>205</v>
      </c>
      <c r="AA5" s="84" t="s">
        <v>206</v>
      </c>
      <c r="AB5" s="84" t="s">
        <v>207</v>
      </c>
      <c r="AC5" s="84" t="s">
        <v>208</v>
      </c>
      <c r="AD5" s="84" t="s">
        <v>209</v>
      </c>
      <c r="AE5" s="84" t="s">
        <v>210</v>
      </c>
      <c r="AF5" s="84" t="s">
        <v>211</v>
      </c>
      <c r="AG5" s="84" t="s">
        <v>212</v>
      </c>
      <c r="AH5" s="84" t="s">
        <v>213</v>
      </c>
      <c r="AI5" s="84" t="s">
        <v>214</v>
      </c>
      <c r="AJ5" s="84" t="s">
        <v>215</v>
      </c>
      <c r="AK5" s="84" t="s">
        <v>216</v>
      </c>
      <c r="AL5" s="84" t="s">
        <v>217</v>
      </c>
      <c r="AM5" s="84" t="s">
        <v>218</v>
      </c>
      <c r="AN5" s="84" t="s">
        <v>219</v>
      </c>
      <c r="AO5" s="84" t="s">
        <v>220</v>
      </c>
      <c r="AP5" s="84" t="s">
        <v>221</v>
      </c>
      <c r="AQ5" s="84" t="s">
        <v>222</v>
      </c>
      <c r="AR5" s="84" t="s">
        <v>223</v>
      </c>
      <c r="AS5" s="84" t="s">
        <v>224</v>
      </c>
      <c r="AT5" s="84" t="s">
        <v>225</v>
      </c>
      <c r="AU5" s="84" t="s">
        <v>226</v>
      </c>
      <c r="AV5" s="84" t="s">
        <v>227</v>
      </c>
      <c r="AW5" s="84" t="s">
        <v>228</v>
      </c>
      <c r="AX5" s="84" t="s">
        <v>229</v>
      </c>
      <c r="AY5" s="84" t="s">
        <v>230</v>
      </c>
      <c r="AZ5" s="84" t="s">
        <v>231</v>
      </c>
      <c r="BA5" s="84" t="s">
        <v>232</v>
      </c>
      <c r="BB5" s="84" t="s">
        <v>233</v>
      </c>
      <c r="BC5" s="84" t="s">
        <v>234</v>
      </c>
      <c r="BD5" s="84" t="s">
        <v>235</v>
      </c>
      <c r="BE5" s="84" t="s">
        <v>236</v>
      </c>
      <c r="BF5" s="84" t="s">
        <v>237</v>
      </c>
      <c r="BG5" s="84" t="s">
        <v>238</v>
      </c>
      <c r="BH5" s="84" t="s">
        <v>239</v>
      </c>
      <c r="BI5" s="84" t="s">
        <v>240</v>
      </c>
      <c r="BJ5" s="84" t="s">
        <v>241</v>
      </c>
      <c r="BK5" s="84" t="s">
        <v>242</v>
      </c>
      <c r="BL5" s="84" t="s">
        <v>243</v>
      </c>
      <c r="BM5" s="84" t="s">
        <v>244</v>
      </c>
      <c r="BN5" s="84" t="s">
        <v>245</v>
      </c>
      <c r="BO5" s="84" t="s">
        <v>246</v>
      </c>
      <c r="BP5" s="84" t="s">
        <v>247</v>
      </c>
      <c r="BQ5" s="84" t="s">
        <v>248</v>
      </c>
      <c r="BR5" s="84" t="s">
        <v>249</v>
      </c>
      <c r="BS5" s="84" t="s">
        <v>250</v>
      </c>
      <c r="BT5" s="84" t="s">
        <v>251</v>
      </c>
      <c r="BU5" s="84" t="s">
        <v>252</v>
      </c>
      <c r="BV5" s="84" t="s">
        <v>253</v>
      </c>
      <c r="BW5" s="84" t="s">
        <v>254</v>
      </c>
      <c r="BX5" s="84" t="s">
        <v>255</v>
      </c>
      <c r="BY5" s="84" t="s">
        <v>256</v>
      </c>
      <c r="BZ5" s="84" t="s">
        <v>257</v>
      </c>
      <c r="CA5" s="84" t="s">
        <v>258</v>
      </c>
      <c r="CB5" s="84" t="s">
        <v>259</v>
      </c>
      <c r="CC5" s="84" t="s">
        <v>260</v>
      </c>
      <c r="CD5" s="84" t="s">
        <v>261</v>
      </c>
      <c r="CE5" s="84" t="s">
        <v>262</v>
      </c>
      <c r="CF5" s="84" t="s">
        <v>263</v>
      </c>
      <c r="CG5" s="84" t="s">
        <v>264</v>
      </c>
      <c r="CH5" s="84" t="s">
        <v>265</v>
      </c>
      <c r="CI5" s="84" t="s">
        <v>266</v>
      </c>
      <c r="CJ5" s="84" t="s">
        <v>267</v>
      </c>
      <c r="CK5" s="84" t="s">
        <v>268</v>
      </c>
      <c r="CL5" s="84" t="s">
        <v>269</v>
      </c>
      <c r="CM5" s="84" t="s">
        <v>270</v>
      </c>
      <c r="CN5" s="84" t="s">
        <v>271</v>
      </c>
      <c r="CO5" s="84" t="s">
        <v>272</v>
      </c>
      <c r="CP5" s="84" t="s">
        <v>273</v>
      </c>
      <c r="CQ5" s="84" t="s">
        <v>274</v>
      </c>
      <c r="CR5" s="84" t="s">
        <v>275</v>
      </c>
      <c r="CS5" s="84" t="s">
        <v>276</v>
      </c>
      <c r="CT5" s="84" t="s">
        <v>277</v>
      </c>
      <c r="CU5" s="84" t="s">
        <v>278</v>
      </c>
      <c r="CV5" s="84" t="s">
        <v>279</v>
      </c>
      <c r="CW5" s="84" t="s">
        <v>280</v>
      </c>
      <c r="CX5" s="84" t="s">
        <v>281</v>
      </c>
      <c r="CY5" s="84" t="s">
        <v>282</v>
      </c>
      <c r="CZ5" s="84" t="s">
        <v>283</v>
      </c>
      <c r="DA5" s="84" t="s">
        <v>284</v>
      </c>
      <c r="DB5" s="84" t="s">
        <v>285</v>
      </c>
      <c r="DC5" s="84" t="s">
        <v>286</v>
      </c>
      <c r="DD5" s="84" t="s">
        <v>287</v>
      </c>
      <c r="DE5" s="84" t="s">
        <v>288</v>
      </c>
      <c r="DF5" s="84" t="s">
        <v>289</v>
      </c>
      <c r="DG5" s="84" t="s">
        <v>290</v>
      </c>
      <c r="DH5" s="84" t="s">
        <v>291</v>
      </c>
      <c r="DI5" s="84" t="s">
        <v>292</v>
      </c>
      <c r="DJ5" s="84" t="s">
        <v>293</v>
      </c>
      <c r="DK5" s="84" t="s">
        <v>294</v>
      </c>
      <c r="DL5" s="84" t="s">
        <v>295</v>
      </c>
      <c r="DM5" s="84" t="s">
        <v>296</v>
      </c>
      <c r="DN5" s="84" t="s">
        <v>297</v>
      </c>
      <c r="DO5" s="84" t="s">
        <v>298</v>
      </c>
      <c r="DP5" s="84" t="s">
        <v>299</v>
      </c>
      <c r="DQ5" s="84" t="s">
        <v>300</v>
      </c>
      <c r="DR5" s="84" t="s">
        <v>301</v>
      </c>
      <c r="DS5" s="84" t="s">
        <v>302</v>
      </c>
      <c r="DT5" s="84" t="s">
        <v>303</v>
      </c>
      <c r="DU5" s="84" t="s">
        <v>304</v>
      </c>
      <c r="DV5" s="84" t="s">
        <v>305</v>
      </c>
      <c r="DW5" s="84" t="s">
        <v>306</v>
      </c>
      <c r="DX5" s="84" t="s">
        <v>307</v>
      </c>
      <c r="DY5" s="84" t="s">
        <v>308</v>
      </c>
      <c r="DZ5" s="84" t="s">
        <v>309</v>
      </c>
      <c r="EA5" s="84" t="s">
        <v>310</v>
      </c>
      <c r="EB5" s="84" t="s">
        <v>311</v>
      </c>
      <c r="EC5" s="84" t="s">
        <v>312</v>
      </c>
      <c r="ED5" s="84" t="s">
        <v>313</v>
      </c>
      <c r="EE5" s="84" t="s">
        <v>314</v>
      </c>
      <c r="EF5" s="84" t="s">
        <v>315</v>
      </c>
      <c r="EG5" s="84" t="s">
        <v>316</v>
      </c>
      <c r="EH5" s="84" t="s">
        <v>317</v>
      </c>
      <c r="EI5" s="84" t="s">
        <v>318</v>
      </c>
      <c r="EJ5" t="s">
        <v>453</v>
      </c>
      <c r="EK5" t="s">
        <v>454</v>
      </c>
      <c r="EL5" t="s">
        <v>455</v>
      </c>
      <c r="EM5" t="s">
        <v>456</v>
      </c>
      <c r="EN5" t="s">
        <v>457</v>
      </c>
      <c r="EO5" t="s">
        <v>458</v>
      </c>
      <c r="EP5" t="s">
        <v>459</v>
      </c>
      <c r="EQ5" t="s">
        <v>460</v>
      </c>
      <c r="ER5" t="s">
        <v>461</v>
      </c>
      <c r="ES5" t="s">
        <v>462</v>
      </c>
      <c r="ET5" t="s">
        <v>463</v>
      </c>
      <c r="EU5" t="s">
        <v>464</v>
      </c>
      <c r="EV5" t="s">
        <v>465</v>
      </c>
      <c r="EW5" t="s">
        <v>466</v>
      </c>
      <c r="EX5" t="s">
        <v>467</v>
      </c>
      <c r="EY5" t="s">
        <v>468</v>
      </c>
    </row>
    <row r="6" spans="1:155">
      <c r="E6" s="85" t="s">
        <v>319</v>
      </c>
      <c r="F6" s="80">
        <v>3.7289853888467852</v>
      </c>
      <c r="G6" s="80">
        <v>3.569587674909219</v>
      </c>
      <c r="H6" s="80">
        <v>3.3352401900177915</v>
      </c>
      <c r="I6" s="80">
        <v>3.2268247973863549</v>
      </c>
      <c r="J6" s="80">
        <v>3.2108420710740702</v>
      </c>
      <c r="K6" s="80">
        <v>3.0107840243884674</v>
      </c>
      <c r="L6" s="80">
        <v>2.887331309773074</v>
      </c>
      <c r="M6" s="80">
        <v>2.9213710371195805</v>
      </c>
      <c r="N6" s="80">
        <v>2.9571447034803513</v>
      </c>
      <c r="O6" s="80">
        <v>2.9199267035989633</v>
      </c>
      <c r="P6" s="80">
        <v>3.0962183838041426</v>
      </c>
      <c r="Q6" s="80">
        <v>3.0185640937405704</v>
      </c>
      <c r="R6" s="80">
        <v>2.9123065821789385</v>
      </c>
      <c r="S6" s="80">
        <v>2.7540723907906806</v>
      </c>
      <c r="T6" s="80">
        <v>2.7485056213681487</v>
      </c>
      <c r="U6" s="80">
        <v>2.7187514957102672</v>
      </c>
      <c r="V6" s="80">
        <v>2.8031645090014066</v>
      </c>
      <c r="W6" s="80">
        <v>2.7155501871776844</v>
      </c>
      <c r="X6" s="80">
        <v>2.6886969232301925</v>
      </c>
      <c r="Y6" s="80">
        <v>2.5192310450253776</v>
      </c>
      <c r="Z6" s="80">
        <v>2.4044982314091197</v>
      </c>
      <c r="AA6" s="80">
        <v>2.2144196025367417</v>
      </c>
      <c r="AB6" s="80">
        <v>2.1316546443955238</v>
      </c>
      <c r="AC6" s="80">
        <v>1.9337461855928575</v>
      </c>
      <c r="AD6" s="80">
        <v>1.7810072711143727</v>
      </c>
      <c r="AE6" s="80">
        <v>1.632627365332</v>
      </c>
      <c r="AF6" s="80">
        <v>1.6238648472458002</v>
      </c>
      <c r="AG6" s="80">
        <v>1.5947703863759999</v>
      </c>
      <c r="AH6" s="80">
        <v>1.5449598176760002</v>
      </c>
      <c r="AI6" s="80">
        <v>1.4586863505599998</v>
      </c>
      <c r="AJ6" s="80">
        <v>1.3794463629630001</v>
      </c>
      <c r="AK6" s="80">
        <v>1.325539351318</v>
      </c>
      <c r="AL6" s="80">
        <v>1.2896717181920001</v>
      </c>
      <c r="AM6" s="80">
        <v>1.308174882928</v>
      </c>
      <c r="AN6" s="80">
        <v>1.2756453246753248</v>
      </c>
      <c r="AO6" s="80">
        <v>1.244906883116883</v>
      </c>
      <c r="AP6" s="80">
        <v>1.2301443421052631</v>
      </c>
      <c r="AQ6" s="80">
        <v>1.2258849090356143</v>
      </c>
      <c r="AR6" s="80">
        <v>1.1936247798504664</v>
      </c>
      <c r="AS6" s="80">
        <v>1.177929516473077</v>
      </c>
      <c r="AT6" s="80">
        <v>1.1936247798504664</v>
      </c>
      <c r="AU6" s="80">
        <v>1.177672527224483</v>
      </c>
      <c r="AV6" s="80">
        <v>1.1810850629084568</v>
      </c>
      <c r="AW6" s="80">
        <v>1.171357913177218</v>
      </c>
      <c r="AX6" s="80">
        <v>1.1454609181760109</v>
      </c>
      <c r="AY6" s="80">
        <v>1.148766162838377</v>
      </c>
      <c r="AZ6" s="80">
        <v>1.1576131016127829</v>
      </c>
      <c r="BA6" s="80">
        <v>1.0984753375919283</v>
      </c>
      <c r="BB6" s="80">
        <v>1.0996907699985259</v>
      </c>
      <c r="BC6" s="80">
        <v>1.0719192101023252</v>
      </c>
      <c r="BD6" s="80">
        <v>1.091311251784336</v>
      </c>
      <c r="BE6" s="80">
        <v>1.0738380813310184</v>
      </c>
      <c r="BF6" s="80">
        <v>1.0405520580150465</v>
      </c>
      <c r="BG6" s="80">
        <v>1.0031499889770723</v>
      </c>
      <c r="BH6" s="80">
        <v>0.99294020928865379</v>
      </c>
      <c r="BI6" s="80">
        <v>0.98905336937734811</v>
      </c>
      <c r="BJ6" s="80">
        <v>0.97275719676660788</v>
      </c>
      <c r="BK6" s="80">
        <v>0.9130086493318601</v>
      </c>
      <c r="BL6" s="80">
        <v>0.86789928640801139</v>
      </c>
      <c r="BM6" s="80">
        <v>0.85416525729166681</v>
      </c>
      <c r="BN6" s="80">
        <v>0.8442930677951388</v>
      </c>
      <c r="BO6" s="80">
        <v>0.76436712957155006</v>
      </c>
      <c r="BP6" s="80">
        <v>0.73405613833232375</v>
      </c>
      <c r="BQ6" s="80">
        <v>0.71282420914755174</v>
      </c>
      <c r="BR6" s="80">
        <v>0.70898427602603897</v>
      </c>
      <c r="BS6" s="80">
        <v>0.73333663918493097</v>
      </c>
      <c r="BT6" s="80">
        <v>0.72523278780058187</v>
      </c>
      <c r="BU6" s="80">
        <v>0.69911550283972723</v>
      </c>
      <c r="BV6" s="80">
        <v>0.69601357520614027</v>
      </c>
      <c r="BW6" s="80">
        <v>0.73588274669096942</v>
      </c>
      <c r="BX6" s="80">
        <v>0.73557488707020779</v>
      </c>
      <c r="BY6" s="80">
        <v>0.71605426066190148</v>
      </c>
      <c r="BZ6" s="80">
        <v>0.72520941400624106</v>
      </c>
      <c r="CA6" s="80">
        <v>0.71620427520342855</v>
      </c>
      <c r="CB6" s="80">
        <v>0.71921407102535551</v>
      </c>
      <c r="CC6" s="80">
        <v>0.7075079068655955</v>
      </c>
      <c r="CD6" s="80">
        <v>0.72172696343194831</v>
      </c>
      <c r="CE6" s="80">
        <v>0.70754488416561268</v>
      </c>
      <c r="CF6" s="80">
        <v>0.69060916904393321</v>
      </c>
      <c r="CG6" s="80">
        <v>0.66735089418883464</v>
      </c>
      <c r="CH6" s="80">
        <v>0.66327579464194697</v>
      </c>
      <c r="CI6" s="80">
        <v>0.63826361159873146</v>
      </c>
      <c r="CJ6" s="80">
        <v>0.62920473166405511</v>
      </c>
      <c r="CK6" s="80">
        <v>0.603746586742689</v>
      </c>
      <c r="CL6" s="80">
        <v>0.58878809588989378</v>
      </c>
      <c r="CM6" s="80">
        <v>0.55870069274836043</v>
      </c>
      <c r="CN6" s="80">
        <v>0.5487562980518399</v>
      </c>
      <c r="CO6" s="80">
        <v>0.53899191521843859</v>
      </c>
      <c r="CP6" s="80">
        <v>0.53953151228925056</v>
      </c>
      <c r="CQ6" s="80">
        <v>0.54484723410345737</v>
      </c>
    </row>
    <row r="7" spans="1:155">
      <c r="E7" s="85" t="s">
        <v>320</v>
      </c>
      <c r="F7" s="80">
        <v>3.7289853888467852</v>
      </c>
      <c r="G7" s="80">
        <v>3.3585775660475905</v>
      </c>
      <c r="H7" s="80">
        <v>3.065725831228475</v>
      </c>
      <c r="I7" s="80">
        <v>3.1766668989813858</v>
      </c>
      <c r="J7" s="80">
        <v>3.2108420710740702</v>
      </c>
      <c r="K7" s="80">
        <v>2.9797450138277615</v>
      </c>
      <c r="L7" s="80">
        <v>2.8572549419629381</v>
      </c>
      <c r="M7" s="80">
        <v>2.9056647412210879</v>
      </c>
      <c r="N7" s="80">
        <v>2.893550193728085</v>
      </c>
      <c r="O7" s="80">
        <v>2.9359702569154411</v>
      </c>
      <c r="P7" s="80">
        <v>3.0448998470560076</v>
      </c>
      <c r="Q7" s="80">
        <v>2.9679736340689407</v>
      </c>
      <c r="R7" s="80">
        <v>2.8634969746563863</v>
      </c>
      <c r="S7" s="80">
        <v>2.6252268988238652</v>
      </c>
      <c r="T7" s="80">
        <v>2.6497569164088146</v>
      </c>
      <c r="U7" s="80">
        <v>2.6512048746988319</v>
      </c>
      <c r="V7" s="80">
        <v>2.6812877912187369</v>
      </c>
      <c r="W7" s="80">
        <v>2.5771782031176751</v>
      </c>
      <c r="X7" s="80">
        <v>2.4285004467885609</v>
      </c>
      <c r="Y7" s="80">
        <v>2.3811909877637127</v>
      </c>
      <c r="Z7" s="80">
        <v>2.3007069408446976</v>
      </c>
      <c r="AA7" s="80">
        <v>2.1145209738508739</v>
      </c>
      <c r="AB7" s="80">
        <v>2.0159834621415031</v>
      </c>
      <c r="AC7" s="80">
        <v>1.8681954674371672</v>
      </c>
      <c r="AD7" s="80">
        <v>1.749203569844473</v>
      </c>
      <c r="AE7" s="80">
        <v>1.6021109659800001</v>
      </c>
      <c r="AF7" s="80">
        <v>1.6080991691172002</v>
      </c>
      <c r="AG7" s="80">
        <v>1.5635003787999999</v>
      </c>
      <c r="AH7" s="80">
        <v>1.529354162952</v>
      </c>
      <c r="AI7" s="80">
        <v>1.4586863505599998</v>
      </c>
      <c r="AJ7" s="80">
        <v>1.3942791195539999</v>
      </c>
      <c r="AK7" s="80">
        <v>1.3546720843140001</v>
      </c>
      <c r="AL7" s="80">
        <v>1.3336377994939999</v>
      </c>
      <c r="AM7" s="80">
        <v>1.3538088904720003</v>
      </c>
      <c r="AN7" s="80">
        <v>1.3371222077922078</v>
      </c>
      <c r="AO7" s="80">
        <v>1.3063837662337663</v>
      </c>
      <c r="AP7" s="80">
        <v>1.3080015789473685</v>
      </c>
      <c r="AQ7" s="80">
        <v>1.3044672749994355</v>
      </c>
      <c r="AR7" s="80">
        <v>1.2548363070222852</v>
      </c>
      <c r="AS7" s="80">
        <v>1.207750516890117</v>
      </c>
      <c r="AT7" s="80">
        <v>1.2395334252293306</v>
      </c>
      <c r="AU7" s="80">
        <v>1.2229676244254246</v>
      </c>
      <c r="AV7" s="80">
        <v>1.211762597009975</v>
      </c>
      <c r="AW7" s="80">
        <v>1.1865703536080909</v>
      </c>
      <c r="AX7" s="80">
        <v>1.2073777245639035</v>
      </c>
      <c r="AY7" s="80">
        <v>1.1953377640345275</v>
      </c>
      <c r="AZ7" s="80">
        <v>1.205186242774952</v>
      </c>
      <c r="BA7" s="80">
        <v>1.1141678424146702</v>
      </c>
      <c r="BB7" s="80">
        <v>1.1156283173898089</v>
      </c>
      <c r="BC7" s="80">
        <v>1.0719192101023252</v>
      </c>
      <c r="BD7" s="80">
        <v>1.0757210910445598</v>
      </c>
      <c r="BE7" s="80">
        <v>1.0896298178211803</v>
      </c>
      <c r="BF7" s="80">
        <v>1.0720839385609569</v>
      </c>
      <c r="BG7" s="80">
        <v>1.0501726447103725</v>
      </c>
      <c r="BH7" s="80">
        <v>1.0239695908289241</v>
      </c>
      <c r="BI7" s="80">
        <v>1.0045073282738692</v>
      </c>
      <c r="BJ7" s="80">
        <v>0.97275719676660788</v>
      </c>
      <c r="BK7" s="80">
        <v>0.94246054124579104</v>
      </c>
      <c r="BL7" s="80">
        <v>0.91129425072841197</v>
      </c>
      <c r="BM7" s="80">
        <v>0.88263743253472227</v>
      </c>
      <c r="BN7" s="80">
        <v>0.88722322378472229</v>
      </c>
      <c r="BO7" s="80">
        <v>0.77710658173107594</v>
      </c>
      <c r="BP7" s="80">
        <v>0.75893939725884318</v>
      </c>
      <c r="BQ7" s="80">
        <v>0.74846541960492929</v>
      </c>
      <c r="BR7" s="80">
        <v>0.75624989442777502</v>
      </c>
      <c r="BS7" s="80">
        <v>0.79444802578367513</v>
      </c>
      <c r="BT7" s="80">
        <v>0.79898527469555647</v>
      </c>
      <c r="BU7" s="80">
        <v>0.78349151180314269</v>
      </c>
      <c r="BV7" s="80">
        <v>0.79369969102454596</v>
      </c>
      <c r="BW7" s="80">
        <v>0.81200854807279399</v>
      </c>
      <c r="BX7" s="80">
        <v>0.82435116654419838</v>
      </c>
      <c r="BY7" s="80">
        <v>0.78887333801734916</v>
      </c>
      <c r="BZ7" s="80">
        <v>0.7866678389220243</v>
      </c>
      <c r="CA7" s="80">
        <v>0.80117766378688626</v>
      </c>
      <c r="CB7" s="80">
        <v>0.80601576925255369</v>
      </c>
      <c r="CC7" s="80">
        <v>0.78198242337776358</v>
      </c>
      <c r="CD7" s="80">
        <v>0.81036009929201214</v>
      </c>
      <c r="CE7" s="80">
        <v>0.7959879946863142</v>
      </c>
      <c r="CF7" s="80">
        <v>0.77850488146770636</v>
      </c>
      <c r="CG7" s="80">
        <v>0.74150099354314958</v>
      </c>
      <c r="CH7" s="80">
        <v>0.78842217098948408</v>
      </c>
      <c r="CI7" s="80">
        <v>0.7508983665867428</v>
      </c>
      <c r="CJ7" s="80">
        <v>0.72790351310155399</v>
      </c>
      <c r="CK7" s="80">
        <v>0.70034604062151917</v>
      </c>
      <c r="CL7" s="80">
        <v>0.67121842931447884</v>
      </c>
      <c r="CM7" s="80">
        <v>0.66345707263867792</v>
      </c>
      <c r="CN7" s="80">
        <v>0.64216162537981269</v>
      </c>
      <c r="CO7" s="80">
        <v>0.63272963960425399</v>
      </c>
      <c r="CP7" s="80">
        <v>0.62163413372457132</v>
      </c>
      <c r="CQ7" s="80">
        <v>0.64170896461073867</v>
      </c>
    </row>
    <row r="8" spans="1:155">
      <c r="E8" s="85" t="s">
        <v>321</v>
      </c>
      <c r="F8" s="80">
        <v>2.946807965820387</v>
      </c>
      <c r="G8" s="80">
        <v>2.7255472394627045</v>
      </c>
      <c r="H8" s="80">
        <v>2.5603864084985064</v>
      </c>
      <c r="I8" s="80">
        <v>2.5078949202484626</v>
      </c>
      <c r="J8" s="80">
        <v>2.5157113134188593</v>
      </c>
      <c r="K8" s="80">
        <v>2.436562329015409</v>
      </c>
      <c r="L8" s="80">
        <v>2.3910712409058275</v>
      </c>
      <c r="M8" s="80">
        <v>2.5444199355557635</v>
      </c>
      <c r="N8" s="80">
        <v>2.559679017528691</v>
      </c>
      <c r="O8" s="80">
        <v>2.5830120839529291</v>
      </c>
      <c r="P8" s="80">
        <v>2.7198824476511536</v>
      </c>
      <c r="Q8" s="80">
        <v>2.6475673894819534</v>
      </c>
      <c r="R8" s="80">
        <v>2.5543694603468903</v>
      </c>
      <c r="S8" s="80">
        <v>2.3675359148902344</v>
      </c>
      <c r="T8" s="80">
        <v>2.320594566544365</v>
      </c>
      <c r="U8" s="80">
        <v>2.313471769641656</v>
      </c>
      <c r="V8" s="80">
        <v>2.2982466781874886</v>
      </c>
      <c r="W8" s="80">
        <v>2.1620622509376468</v>
      </c>
      <c r="X8" s="80">
        <v>2.064225379770277</v>
      </c>
      <c r="Y8" s="80">
        <v>1.9325608016633036</v>
      </c>
      <c r="Z8" s="80">
        <v>1.7990490364499891</v>
      </c>
      <c r="AA8" s="80">
        <v>1.6316776018691781</v>
      </c>
      <c r="AB8" s="80">
        <v>1.520249823909986</v>
      </c>
      <c r="AC8" s="80">
        <v>1.3929527608084145</v>
      </c>
      <c r="AD8" s="80">
        <v>1.2880499014309303</v>
      </c>
      <c r="AE8" s="80">
        <v>1.2053977744039999</v>
      </c>
      <c r="AF8" s="80">
        <v>1.2139572159022001</v>
      </c>
      <c r="AG8" s="80">
        <v>1.1569902803119998</v>
      </c>
      <c r="AH8" s="80">
        <v>1.1080014854039999</v>
      </c>
      <c r="AI8" s="80">
        <v>1.0484308144649999</v>
      </c>
      <c r="AJ8" s="80">
        <v>0.97896193500600004</v>
      </c>
      <c r="AK8" s="80">
        <v>0.93224745587200009</v>
      </c>
      <c r="AL8" s="80">
        <v>0.89397698647399992</v>
      </c>
      <c r="AM8" s="80">
        <v>0.88225747918399999</v>
      </c>
      <c r="AN8" s="80">
        <v>0.87604558441558433</v>
      </c>
      <c r="AO8" s="80">
        <v>0.86067636363636368</v>
      </c>
      <c r="AP8" s="80">
        <v>0.84085815789473695</v>
      </c>
      <c r="AQ8" s="80">
        <v>0.8329730792165071</v>
      </c>
      <c r="AR8" s="80">
        <v>0.81105273502659903</v>
      </c>
      <c r="AS8" s="80">
        <v>0.82007751146859797</v>
      </c>
      <c r="AT8" s="80">
        <v>0.84165849861250852</v>
      </c>
      <c r="AU8" s="80">
        <v>0.81531174961694974</v>
      </c>
      <c r="AV8" s="80">
        <v>0.85897095484251396</v>
      </c>
      <c r="AW8" s="80">
        <v>0.85189666412888598</v>
      </c>
      <c r="AX8" s="80">
        <v>0.88231449102746784</v>
      </c>
      <c r="AY8" s="80">
        <v>0.90038428979224128</v>
      </c>
      <c r="AZ8" s="80">
        <v>0.91974739580193698</v>
      </c>
      <c r="BA8" s="80">
        <v>0.89447277489628452</v>
      </c>
      <c r="BB8" s="80">
        <v>0.90844020130313008</v>
      </c>
      <c r="BC8" s="80">
        <v>0.88549847791061653</v>
      </c>
      <c r="BD8" s="80">
        <v>0.91981948364679744</v>
      </c>
      <c r="BE8" s="80">
        <v>0.90012897993923591</v>
      </c>
      <c r="BF8" s="80">
        <v>0.88289265528549388</v>
      </c>
      <c r="BG8" s="80">
        <v>0.87775624035493838</v>
      </c>
      <c r="BH8" s="80">
        <v>0.85330799235743682</v>
      </c>
      <c r="BI8" s="80">
        <v>0.84996773930865865</v>
      </c>
      <c r="BJ8" s="80">
        <v>0.82076388477182538</v>
      </c>
      <c r="BK8" s="80">
        <v>0.79520108167613635</v>
      </c>
      <c r="BL8" s="80">
        <v>0.78110935776721024</v>
      </c>
      <c r="BM8" s="80">
        <v>0.75451264394097239</v>
      </c>
      <c r="BN8" s="80">
        <v>0.75843275581597225</v>
      </c>
      <c r="BO8" s="80">
        <v>0.68793041661439502</v>
      </c>
      <c r="BP8" s="80">
        <v>0.67184799101602521</v>
      </c>
      <c r="BQ8" s="80">
        <v>0.64154178823279662</v>
      </c>
      <c r="BR8" s="80">
        <v>0.64990225302386917</v>
      </c>
      <c r="BS8" s="80">
        <v>0.6844475299059356</v>
      </c>
      <c r="BT8" s="80">
        <v>0.6883565443530949</v>
      </c>
      <c r="BU8" s="80">
        <v>0.68706178727352496</v>
      </c>
      <c r="BV8" s="80">
        <v>0.69601357520614027</v>
      </c>
      <c r="BW8" s="80">
        <v>0.72319511312733198</v>
      </c>
      <c r="BX8" s="80">
        <v>0.71021023579192488</v>
      </c>
      <c r="BY8" s="80">
        <v>0.66750820909160324</v>
      </c>
      <c r="BZ8" s="80">
        <v>0.67604267407361462</v>
      </c>
      <c r="CA8" s="80">
        <v>0.67978710866766112</v>
      </c>
      <c r="CB8" s="80">
        <v>0.68201334321369933</v>
      </c>
      <c r="CC8" s="80">
        <v>0.68268306802820633</v>
      </c>
      <c r="CD8" s="80">
        <v>0.69640321032907304</v>
      </c>
      <c r="CE8" s="80">
        <v>0.68227542401684083</v>
      </c>
      <c r="CF8" s="80">
        <v>0.66549610835142647</v>
      </c>
      <c r="CG8" s="80">
        <v>0.642634194404063</v>
      </c>
      <c r="CH8" s="80">
        <v>0.63824651937243959</v>
      </c>
      <c r="CI8" s="80">
        <v>0.65077858437517722</v>
      </c>
      <c r="CJ8" s="80">
        <v>0.6168673839843678</v>
      </c>
      <c r="CK8" s="80">
        <v>0.59167165500783514</v>
      </c>
      <c r="CL8" s="80">
        <v>0.58878809588989378</v>
      </c>
      <c r="CM8" s="80">
        <v>0.5703402905139513</v>
      </c>
      <c r="CN8" s="80">
        <v>0.57210762988383312</v>
      </c>
      <c r="CO8" s="80">
        <v>0.5507091307666655</v>
      </c>
      <c r="CP8" s="80">
        <v>0.53953151228925056</v>
      </c>
      <c r="CQ8" s="80">
        <v>0.55695495041686749</v>
      </c>
    </row>
    <row r="9" spans="1:155">
      <c r="E9" s="85" t="s">
        <v>322</v>
      </c>
      <c r="F9" s="80">
        <v>3.0559490015915123</v>
      </c>
      <c r="G9" s="80">
        <v>2.831052293893519</v>
      </c>
      <c r="H9" s="80">
        <v>2.6109203507715035</v>
      </c>
      <c r="I9" s="80">
        <v>2.624930016526724</v>
      </c>
      <c r="J9" s="80">
        <v>2.5984649750444797</v>
      </c>
      <c r="K9" s="80">
        <v>2.4676013395761149</v>
      </c>
      <c r="L9" s="80">
        <v>2.4512239765260992</v>
      </c>
      <c r="M9" s="80">
        <v>2.5287136396572714</v>
      </c>
      <c r="N9" s="80">
        <v>2.5437803900906246</v>
      </c>
      <c r="O9" s="80">
        <v>2.5027943173705403</v>
      </c>
      <c r="P9" s="80">
        <v>2.6343515530709283</v>
      </c>
      <c r="Q9" s="80">
        <v>2.4620690373526442</v>
      </c>
      <c r="R9" s="80">
        <v>2.3754008994308662</v>
      </c>
      <c r="S9" s="80">
        <v>2.0132108119814918</v>
      </c>
      <c r="T9" s="80">
        <v>2.0078903341731387</v>
      </c>
      <c r="U9" s="80">
        <v>1.9588520093316208</v>
      </c>
      <c r="V9" s="80">
        <v>1.8977946054730022</v>
      </c>
      <c r="W9" s="80">
        <v>1.7988357927801222</v>
      </c>
      <c r="X9" s="80">
        <v>1.7866824715658698</v>
      </c>
      <c r="Y9" s="80">
        <v>1.7772657372439307</v>
      </c>
      <c r="Z9" s="80">
        <v>1.7125562943129702</v>
      </c>
      <c r="AA9" s="80">
        <v>1.53177897318331</v>
      </c>
      <c r="AB9" s="80">
        <v>1.3880541870482479</v>
      </c>
      <c r="AC9" s="80">
        <v>1.2782390040359568</v>
      </c>
      <c r="AD9" s="80">
        <v>1.1608350963513321</v>
      </c>
      <c r="AE9" s="80">
        <v>1.0375575779680002</v>
      </c>
      <c r="AF9" s="80">
        <v>0.99323772210180006</v>
      </c>
      <c r="AG9" s="80">
        <v>0.95373523106799996</v>
      </c>
      <c r="AH9" s="80">
        <v>0.95194493816400005</v>
      </c>
      <c r="AI9" s="80">
        <v>0.92687361858499984</v>
      </c>
      <c r="AJ9" s="80">
        <v>0.88996539546000009</v>
      </c>
      <c r="AK9" s="80">
        <v>0.87398198988000009</v>
      </c>
      <c r="AL9" s="80">
        <v>0.86466626560599991</v>
      </c>
      <c r="AM9" s="80">
        <v>0.89746881503199993</v>
      </c>
      <c r="AN9" s="80">
        <v>0.89141480519480509</v>
      </c>
      <c r="AO9" s="80">
        <v>0.89141480519480509</v>
      </c>
      <c r="AP9" s="80">
        <v>0.88757249999999999</v>
      </c>
      <c r="AQ9" s="80">
        <v>0.88012249879479998</v>
      </c>
      <c r="AR9" s="80">
        <v>0.82635561681955383</v>
      </c>
      <c r="AS9" s="80">
        <v>0.82007751146859797</v>
      </c>
      <c r="AT9" s="80">
        <v>0.84165849861250852</v>
      </c>
      <c r="AU9" s="80">
        <v>0.83041011535059694</v>
      </c>
      <c r="AV9" s="80">
        <v>0.87430972189327294</v>
      </c>
      <c r="AW9" s="80">
        <v>0.88232154499063187</v>
      </c>
      <c r="AX9" s="80">
        <v>0.89779369262444086</v>
      </c>
      <c r="AY9" s="80">
        <v>0.90038428979224128</v>
      </c>
    </row>
    <row r="10" spans="1:155">
      <c r="E10" s="85" t="s">
        <v>323</v>
      </c>
      <c r="F10" s="80">
        <v>2.655765203764052</v>
      </c>
      <c r="G10" s="80">
        <v>2.42661625190873</v>
      </c>
      <c r="H10" s="80">
        <v>2.2908720497091908</v>
      </c>
      <c r="I10" s="80">
        <v>2.2738247276919394</v>
      </c>
      <c r="J10" s="80">
        <v>2.2343488638917504</v>
      </c>
      <c r="K10" s="80">
        <v>2.1416917286887034</v>
      </c>
      <c r="L10" s="80">
        <v>1.9850402754689889</v>
      </c>
      <c r="M10" s="80">
        <v>2.0575247627025002</v>
      </c>
      <c r="N10" s="80">
        <v>1.9873284297583003</v>
      </c>
      <c r="O10" s="80">
        <v>2.0535748245091612</v>
      </c>
      <c r="P10" s="80">
        <v>2.1553785434216683</v>
      </c>
      <c r="Q10" s="80">
        <v>2.1585262793228663</v>
      </c>
      <c r="R10" s="80">
        <v>2.0825432542955542</v>
      </c>
      <c r="S10" s="80">
        <v>2.029316498477344</v>
      </c>
      <c r="T10" s="80">
        <v>2.024348451666361</v>
      </c>
      <c r="U10" s="80">
        <v>2.0770585961016326</v>
      </c>
      <c r="V10" s="80">
        <v>2.0719042023053875</v>
      </c>
      <c r="W10" s="80">
        <v>1.9718007728551337</v>
      </c>
      <c r="X10" s="80">
        <v>1.8907610621425226</v>
      </c>
      <c r="Y10" s="80">
        <v>1.7255007157708067</v>
      </c>
      <c r="Z10" s="80">
        <v>1.6952577458855667</v>
      </c>
      <c r="AA10" s="80">
        <v>1.5484287446309548</v>
      </c>
      <c r="AB10" s="80">
        <v>1.4706764600868343</v>
      </c>
      <c r="AC10" s="80">
        <v>1.3929527608084145</v>
      </c>
      <c r="AD10" s="80">
        <v>1.3039517520658797</v>
      </c>
      <c r="AE10" s="80">
        <v>1.159623175376</v>
      </c>
      <c r="AF10" s="80">
        <v>1.1351288252592</v>
      </c>
      <c r="AG10" s="80">
        <v>1.1100852689479999</v>
      </c>
      <c r="AH10" s="80">
        <v>1.0611845212320001</v>
      </c>
      <c r="AI10" s="80">
        <v>0.98765221652500002</v>
      </c>
      <c r="AJ10" s="80">
        <v>0.91963090864200003</v>
      </c>
      <c r="AK10" s="80">
        <v>0.85941562338199995</v>
      </c>
      <c r="AL10" s="80">
        <v>0.835355544738</v>
      </c>
      <c r="AM10" s="80">
        <v>0.85183480748800011</v>
      </c>
      <c r="AN10" s="80">
        <v>0.84530714285714281</v>
      </c>
      <c r="AO10" s="80">
        <v>0.82993792207792205</v>
      </c>
      <c r="AP10" s="80">
        <v>0.82528671052631586</v>
      </c>
      <c r="AQ10" s="80">
        <v>0.81725660602374284</v>
      </c>
      <c r="AR10" s="80">
        <v>0.78044697144068975</v>
      </c>
      <c r="AS10" s="80">
        <v>0.76043551063451809</v>
      </c>
      <c r="AT10" s="80">
        <v>0.76514408964773495</v>
      </c>
      <c r="AU10" s="80">
        <v>0.75491828668236083</v>
      </c>
      <c r="AV10" s="80">
        <v>0.73626081843644042</v>
      </c>
      <c r="AW10" s="80">
        <v>0.68455981938928334</v>
      </c>
      <c r="AX10" s="80">
        <v>0.71204327346076357</v>
      </c>
      <c r="AY10" s="80">
        <v>0.69857401794225626</v>
      </c>
      <c r="AZ10" s="80">
        <v>0.69781140975873424</v>
      </c>
      <c r="BA10" s="80">
        <v>0.69781140975873424</v>
      </c>
      <c r="BB10" s="80">
        <v>0.69781140975873424</v>
      </c>
      <c r="BC10" s="80">
        <v>0.67914819637345669</v>
      </c>
      <c r="BD10" s="80">
        <v>0.67914819637345669</v>
      </c>
      <c r="BE10" s="80">
        <v>0.67914819637345669</v>
      </c>
      <c r="BF10" s="80">
        <v>0.67572391975308632</v>
      </c>
      <c r="BG10" s="80">
        <v>0.67572391975308632</v>
      </c>
      <c r="BH10" s="80">
        <v>0.67572391975308632</v>
      </c>
      <c r="BI10" s="80">
        <v>0.67572391975308632</v>
      </c>
      <c r="BJ10" s="80">
        <v>0.67572391975308632</v>
      </c>
      <c r="BK10" s="80">
        <v>0.67572391975308632</v>
      </c>
      <c r="BL10" s="80">
        <v>0.67344106867283948</v>
      </c>
      <c r="BM10" s="80">
        <v>0.67344106867283948</v>
      </c>
      <c r="BN10" s="80">
        <v>0.67344106867283948</v>
      </c>
      <c r="BO10" s="80">
        <v>0.65120220588402355</v>
      </c>
      <c r="BP10" s="80">
        <v>0.65120220588402355</v>
      </c>
      <c r="BQ10" s="80">
        <v>0.65120220588402355</v>
      </c>
      <c r="BR10" s="80">
        <v>0.63591122447573034</v>
      </c>
      <c r="BS10" s="80">
        <v>0.63591122447573034</v>
      </c>
      <c r="BT10" s="80">
        <v>0.63591122447573034</v>
      </c>
      <c r="BU10" s="80">
        <v>0.62062024306743691</v>
      </c>
      <c r="BV10" s="80">
        <v>0.62062024306743691</v>
      </c>
      <c r="BW10" s="80">
        <v>0.62062024306743691</v>
      </c>
      <c r="BX10" s="80">
        <v>0.60532926165914347</v>
      </c>
      <c r="BY10" s="80">
        <v>0.60532926165914347</v>
      </c>
      <c r="BZ10" s="80">
        <v>0.60532926165914347</v>
      </c>
      <c r="CA10" s="80">
        <v>0.5913016585798706</v>
      </c>
      <c r="CB10" s="80">
        <v>0.5913016585798706</v>
      </c>
      <c r="CC10" s="80">
        <v>0.5913016585798706</v>
      </c>
      <c r="CD10" s="80">
        <v>0.5838168274586063</v>
      </c>
      <c r="CE10" s="80">
        <v>0.5838168274586063</v>
      </c>
      <c r="CF10" s="80">
        <v>0.5838168274586063</v>
      </c>
      <c r="CG10" s="80">
        <v>0.57633199633734211</v>
      </c>
      <c r="CH10" s="80">
        <v>0.57633199633734211</v>
      </c>
      <c r="CI10" s="80">
        <v>0.57633199633734211</v>
      </c>
      <c r="CJ10" s="80">
        <v>0.56884716521607792</v>
      </c>
      <c r="CK10" s="80">
        <v>0.56884716521607792</v>
      </c>
      <c r="CL10" s="80">
        <v>0.56884716521607792</v>
      </c>
      <c r="CM10" s="80">
        <v>0.52622225515989185</v>
      </c>
      <c r="CN10" s="80">
        <v>0.52622225515989185</v>
      </c>
      <c r="CO10" s="80">
        <v>0.52622225515989185</v>
      </c>
      <c r="CP10" s="80">
        <v>0.50429632786156309</v>
      </c>
      <c r="CQ10" s="80">
        <v>0.50429632786156309</v>
      </c>
      <c r="CR10" s="80">
        <v>0.48457193213579974</v>
      </c>
      <c r="CS10" s="80">
        <v>0.46877067347919749</v>
      </c>
      <c r="CT10" s="80">
        <v>0.46877067347919749</v>
      </c>
      <c r="CU10" s="80">
        <v>0.46877067347919749</v>
      </c>
      <c r="CV10" s="80">
        <v>0.45402283206636879</v>
      </c>
      <c r="CW10" s="80">
        <v>0.45402283206636879</v>
      </c>
      <c r="CX10" s="80">
        <v>0.45402283206636879</v>
      </c>
      <c r="CY10" s="80">
        <v>0.44559549411618099</v>
      </c>
      <c r="CZ10" s="80">
        <v>0.44559549411618099</v>
      </c>
      <c r="DA10" s="80">
        <v>0.44559549411618099</v>
      </c>
      <c r="DB10" s="80">
        <v>0.43716815616599314</v>
      </c>
      <c r="DC10" s="80">
        <v>0.43716815616599314</v>
      </c>
      <c r="DD10" s="80">
        <v>0.43716815616599314</v>
      </c>
      <c r="DE10" s="80">
        <v>0.42874081821580529</v>
      </c>
      <c r="DF10" s="80">
        <v>0.42874081821580529</v>
      </c>
      <c r="DG10" s="80">
        <v>0.42874081821580529</v>
      </c>
      <c r="DH10" s="80">
        <v>0.42242031475316449</v>
      </c>
      <c r="DI10" s="80">
        <v>0.42242031475316449</v>
      </c>
      <c r="DJ10" s="80">
        <v>0.42242031475316449</v>
      </c>
      <c r="DK10" s="80">
        <v>0.41188614231542969</v>
      </c>
      <c r="DL10" s="80">
        <v>0.41188614231542969</v>
      </c>
      <c r="DM10" s="80">
        <v>0.41188614231542969</v>
      </c>
      <c r="DN10" s="80">
        <v>0.40240538712146839</v>
      </c>
      <c r="DO10" s="80">
        <v>0.40240538712146839</v>
      </c>
      <c r="DP10" s="80">
        <v>0.40240538712146839</v>
      </c>
      <c r="DQ10" s="80">
        <v>0.39187121468373359</v>
      </c>
      <c r="DR10" s="80">
        <v>0.39187121468373359</v>
      </c>
      <c r="DS10" s="80">
        <v>0.39187121468373359</v>
      </c>
      <c r="DT10" s="80">
        <v>0.3834438767335458</v>
      </c>
      <c r="DU10" s="80">
        <v>0.3834438767335458</v>
      </c>
      <c r="DV10" s="80">
        <v>0.3834438767335458</v>
      </c>
      <c r="DW10" s="80">
        <v>0.34526014269724087</v>
      </c>
      <c r="DX10">
        <v>0.34526014269724087</v>
      </c>
      <c r="DY10">
        <v>0.34526014269724087</v>
      </c>
      <c r="DZ10">
        <v>0.31578575912111612</v>
      </c>
      <c r="EA10">
        <v>0.31578575912111612</v>
      </c>
      <c r="EB10">
        <v>0.31578575912111612</v>
      </c>
      <c r="EC10">
        <v>0.30518832813736635</v>
      </c>
      <c r="ED10">
        <v>0.30518832813736635</v>
      </c>
      <c r="EE10">
        <v>0.30518832813736635</v>
      </c>
      <c r="EF10">
        <v>0.29495255781841384</v>
      </c>
      <c r="EG10">
        <v>0.29495255781841384</v>
      </c>
      <c r="EH10">
        <v>0.29495255781841384</v>
      </c>
      <c r="EI10">
        <v>0.25375000000000003</v>
      </c>
      <c r="EJ10">
        <v>0.25375000000000003</v>
      </c>
      <c r="EK10">
        <v>0.25375000000000003</v>
      </c>
      <c r="EL10">
        <v>0.29775000000000001</v>
      </c>
      <c r="EM10">
        <v>0.29775000000000001</v>
      </c>
      <c r="EN10">
        <v>0.29775000000000001</v>
      </c>
      <c r="EO10">
        <v>0.25405</v>
      </c>
      <c r="EP10">
        <v>0.25405</v>
      </c>
      <c r="EQ10">
        <v>0.25405</v>
      </c>
      <c r="ER10">
        <v>0.26075000000000004</v>
      </c>
      <c r="ES10">
        <v>0.26075000000000004</v>
      </c>
      <c r="ET10">
        <v>0.26075000000000004</v>
      </c>
    </row>
    <row r="11" spans="1:155">
      <c r="E11" s="85" t="s">
        <v>324</v>
      </c>
      <c r="S11" s="80">
        <v>1.739414141552009</v>
      </c>
      <c r="T11" s="80">
        <v>1.7774766892680245</v>
      </c>
      <c r="U11" s="80">
        <v>1.705552180538739</v>
      </c>
      <c r="V11" s="80">
        <v>1.6366302102244237</v>
      </c>
      <c r="W11" s="80">
        <v>1.6258708127051102</v>
      </c>
      <c r="X11" s="80">
        <v>1.6305645857008908</v>
      </c>
      <c r="Y11" s="80">
        <v>1.552950644193726</v>
      </c>
      <c r="Z11" s="80">
        <v>1.4703766163293179</v>
      </c>
      <c r="AA11" s="80">
        <v>1.2820324014686399</v>
      </c>
      <c r="AB11" s="80">
        <v>1.2228096409710756</v>
      </c>
      <c r="AC11" s="80">
        <v>1.0979745291078091</v>
      </c>
      <c r="AD11" s="80">
        <v>1.0177184406367843</v>
      </c>
      <c r="AE11" s="80">
        <v>0.91549198055999992</v>
      </c>
      <c r="AF11" s="80">
        <v>0.89864365333020002</v>
      </c>
      <c r="AG11" s="80">
        <v>0.89119521591599982</v>
      </c>
      <c r="AH11" s="80">
        <v>0.87391666454400019</v>
      </c>
      <c r="AI11" s="80">
        <v>0.83570572167500001</v>
      </c>
      <c r="AJ11" s="80">
        <v>0.7861360993230001</v>
      </c>
      <c r="AK11" s="80">
        <v>0.74288469139800006</v>
      </c>
      <c r="AL11" s="80">
        <v>0.73276802169999999</v>
      </c>
      <c r="AM11" s="80">
        <v>0.74535545655199997</v>
      </c>
      <c r="AN11" s="80">
        <v>0.72235337662337662</v>
      </c>
      <c r="AO11" s="80">
        <v>0.70698415584415586</v>
      </c>
      <c r="AP11" s="80">
        <v>0.73185802631578956</v>
      </c>
      <c r="AQ11" s="80">
        <v>0.66009187409609993</v>
      </c>
      <c r="AR11" s="80">
        <v>0.64272103530409741</v>
      </c>
      <c r="AS11" s="80">
        <v>0.62624100875783839</v>
      </c>
      <c r="AT11" s="80">
        <v>0.61211527171818803</v>
      </c>
      <c r="AU11" s="80">
        <v>0.6039346293458886</v>
      </c>
      <c r="AV11" s="80">
        <v>0.59821191497960791</v>
      </c>
      <c r="AW11" s="80">
        <v>0.5324354150805537</v>
      </c>
      <c r="AX11" s="80">
        <v>0.55725125749103233</v>
      </c>
      <c r="AY11" s="80">
        <v>0.54333534728842148</v>
      </c>
    </row>
    <row r="12" spans="1:155">
      <c r="E12" s="85" t="s">
        <v>325</v>
      </c>
      <c r="CK12" s="80">
        <v>0.62789645021239648</v>
      </c>
      <c r="CL12" s="80">
        <v>0.61233961972548956</v>
      </c>
      <c r="CM12" s="80">
        <v>0.59361948604513293</v>
      </c>
      <c r="CN12" s="80">
        <v>0.59545896171582624</v>
      </c>
      <c r="CO12" s="80">
        <v>0.60929520850780017</v>
      </c>
      <c r="CP12" s="80">
        <v>0.60990518780523972</v>
      </c>
      <c r="CQ12" s="80">
        <v>0.60538581567050809</v>
      </c>
      <c r="CR12" s="80">
        <v>0.61439818085683862</v>
      </c>
      <c r="CS12" s="80">
        <v>0.64376057362804329</v>
      </c>
      <c r="CT12" s="80">
        <v>0.6604053124476601</v>
      </c>
      <c r="CU12" s="80">
        <v>0.66639339282247023</v>
      </c>
      <c r="CV12" s="80">
        <v>0.65739170337014141</v>
      </c>
      <c r="CW12" s="80">
        <v>0.64310389210545826</v>
      </c>
      <c r="CX12" s="80">
        <v>0.6098866603966725</v>
      </c>
      <c r="CY12" s="80">
        <v>0.6132609151817483</v>
      </c>
      <c r="CZ12" s="80">
        <v>0.62234521764338424</v>
      </c>
      <c r="DA12" s="80">
        <v>0.6206884906423431</v>
      </c>
      <c r="DB12" s="80">
        <v>0.60526452618894577</v>
      </c>
      <c r="DC12" s="80">
        <v>0.58338197282332172</v>
      </c>
      <c r="DD12" s="80">
        <v>0.55037578816350552</v>
      </c>
      <c r="DE12" s="80">
        <v>0.52591669913720518</v>
      </c>
      <c r="DF12" s="80">
        <v>0.51925679159114579</v>
      </c>
      <c r="DG12" s="80">
        <v>0.46182098178172104</v>
      </c>
      <c r="DH12" s="80">
        <v>0.45704408380969624</v>
      </c>
      <c r="DI12" s="80">
        <v>0.43839677124620885</v>
      </c>
      <c r="DJ12" s="80">
        <v>0.4497816131999457</v>
      </c>
      <c r="DK12" s="80">
        <v>0.43292920517704864</v>
      </c>
      <c r="DL12" s="80">
        <v>0.43046420882661873</v>
      </c>
      <c r="DM12" s="80">
        <v>0.4167002591194745</v>
      </c>
      <c r="DN12" s="80">
        <v>0.44985551345000091</v>
      </c>
      <c r="DO12" s="80">
        <v>0.42413106435705256</v>
      </c>
      <c r="DP12" s="80">
        <v>0.45205715548948749</v>
      </c>
      <c r="DQ12" s="80">
        <v>0.40178597778212954</v>
      </c>
      <c r="DR12" s="80">
        <v>0.37505024813515875</v>
      </c>
      <c r="DS12" s="80">
        <v>0.405676247663385</v>
      </c>
      <c r="DT12" s="80">
        <v>0.40748285823645647</v>
      </c>
      <c r="DU12" s="80">
        <v>0.39576885848569554</v>
      </c>
      <c r="DV12" s="80">
        <v>0.39802527822185829</v>
      </c>
      <c r="DW12" s="80">
        <v>0.38157245678056512</v>
      </c>
      <c r="DX12">
        <v>0.38621630235014526</v>
      </c>
      <c r="DY12">
        <v>0.40335093334257544</v>
      </c>
      <c r="DZ12">
        <v>0.39600426115218729</v>
      </c>
      <c r="EA12">
        <v>0.39746076233826244</v>
      </c>
      <c r="EB12">
        <v>0.38687407943147611</v>
      </c>
      <c r="EC12">
        <v>0.39405153394428311</v>
      </c>
      <c r="ED12">
        <v>0.39426750132558752</v>
      </c>
      <c r="EE12">
        <v>0.38079415962969809</v>
      </c>
      <c r="EF12">
        <v>0.3679720429733298</v>
      </c>
      <c r="EG12">
        <v>0.38226309823695098</v>
      </c>
      <c r="EH12">
        <v>0.40565509582325504</v>
      </c>
      <c r="EI12">
        <v>0.40163805000000002</v>
      </c>
      <c r="EJ12">
        <v>0.39923069999999999</v>
      </c>
      <c r="EK12">
        <v>0.39266997000000003</v>
      </c>
      <c r="EL12">
        <v>0.40725976465176894</v>
      </c>
      <c r="EM12">
        <v>0.41294560170425082</v>
      </c>
      <c r="EN12">
        <v>0.42160191865010288</v>
      </c>
      <c r="EO12">
        <v>0.41375951351338569</v>
      </c>
      <c r="EP12">
        <v>0.42377470253370181</v>
      </c>
      <c r="EQ12">
        <v>0.42371335320862824</v>
      </c>
      <c r="ER12">
        <v>0.41750796454429584</v>
      </c>
      <c r="ES12">
        <v>0.42231968181818202</v>
      </c>
      <c r="ET12">
        <v>0.4295437391304347</v>
      </c>
      <c r="EU12">
        <v>0.42361667322951085</v>
      </c>
      <c r="EV12">
        <v>0.41375513416087134</v>
      </c>
      <c r="EW12">
        <v>0.40166451259573982</v>
      </c>
    </row>
    <row r="13" spans="1:155">
      <c r="E13" s="85" t="s">
        <v>326</v>
      </c>
      <c r="CK13" s="80">
        <v>0.71242097235637303</v>
      </c>
      <c r="CL13" s="80">
        <v>0.65944266739668111</v>
      </c>
      <c r="CM13" s="80">
        <v>0.65181747487308728</v>
      </c>
      <c r="CN13" s="80">
        <v>0.63048595946381614</v>
      </c>
      <c r="CO13" s="80">
        <v>0.62087181746944831</v>
      </c>
      <c r="CP13" s="80">
        <v>0.60990518780523972</v>
      </c>
      <c r="CQ13" s="80">
        <v>0.62960124829732844</v>
      </c>
      <c r="CR13" s="80">
        <v>0.62693691924167205</v>
      </c>
      <c r="CS13" s="80">
        <v>0.64376057362804329</v>
      </c>
      <c r="CT13" s="80">
        <v>0.65988734749672084</v>
      </c>
      <c r="CU13" s="80">
        <v>0.67945992993663629</v>
      </c>
      <c r="CV13" s="80">
        <v>0.65739170337014141</v>
      </c>
      <c r="CW13" s="80">
        <v>0.65596596994756751</v>
      </c>
      <c r="CX13" s="80">
        <v>0.62286297232000598</v>
      </c>
      <c r="CY13" s="80">
        <v>0.62630901976008324</v>
      </c>
      <c r="CZ13" s="80">
        <v>0.62234521764338424</v>
      </c>
      <c r="DA13" s="80">
        <v>0.60748235254356986</v>
      </c>
      <c r="DB13" s="80">
        <v>0.57894867722420884</v>
      </c>
      <c r="DC13" s="80">
        <v>0.54533532242180061</v>
      </c>
      <c r="DD13" s="80">
        <v>0.52535870688334618</v>
      </c>
      <c r="DE13" s="80">
        <v>0.50087304679733835</v>
      </c>
      <c r="DF13" s="80">
        <v>0.48216702076320678</v>
      </c>
      <c r="DG13" s="80">
        <v>0.44933933362545836</v>
      </c>
      <c r="DH13" s="80">
        <v>0.43579771018394819</v>
      </c>
      <c r="DI13" s="80">
        <v>0.43839677124620885</v>
      </c>
      <c r="DJ13" s="80">
        <v>0.43762535338373093</v>
      </c>
      <c r="DK13" s="80">
        <v>0.42090339392213061</v>
      </c>
      <c r="DL13" s="80">
        <v>0.41850686969254597</v>
      </c>
      <c r="DM13" s="80">
        <v>0.4167002591194745</v>
      </c>
      <c r="DN13" s="80">
        <v>0.41434060449342186</v>
      </c>
      <c r="DO13" s="80">
        <v>0.40056822744832749</v>
      </c>
      <c r="DP13" s="80">
        <v>0.40447219175375199</v>
      </c>
      <c r="DQ13" s="80">
        <v>0.38996874314147867</v>
      </c>
      <c r="DR13" s="80">
        <v>0.39849088864360621</v>
      </c>
      <c r="DS13" s="80">
        <v>0.37090399786366635</v>
      </c>
      <c r="DT13" s="80">
        <v>0.38419812348008758</v>
      </c>
      <c r="DU13" s="80">
        <v>0.37248833739830167</v>
      </c>
      <c r="DV13" s="80">
        <v>0.38631865239180363</v>
      </c>
      <c r="DW13" s="80">
        <v>0.37000965505994193</v>
      </c>
      <c r="DX13">
        <v>0.3748569993398469</v>
      </c>
      <c r="DY13">
        <v>0.39182662096135906</v>
      </c>
      <c r="DZ13">
        <v>0.3846898536906963</v>
      </c>
      <c r="EA13">
        <v>0.37474871877607607</v>
      </c>
      <c r="EB13">
        <v>0.3751506224790071</v>
      </c>
      <c r="EC13">
        <v>0.37016962279614468</v>
      </c>
      <c r="ED13">
        <v>0.36962578249273825</v>
      </c>
      <c r="EE13">
        <v>0.36851047706099815</v>
      </c>
      <c r="EF13">
        <v>0.3679720429733298</v>
      </c>
      <c r="EG13">
        <v>0.38226309823695098</v>
      </c>
      <c r="EH13">
        <v>0.39297837407877828</v>
      </c>
      <c r="EI13">
        <v>0.38946720000000001</v>
      </c>
      <c r="EJ13">
        <v>0.39923069999999999</v>
      </c>
      <c r="EK13">
        <v>0.38077088000000003</v>
      </c>
      <c r="EL13">
        <v>0.39528153627965806</v>
      </c>
      <c r="EM13">
        <v>0.4008001428305964</v>
      </c>
      <c r="EN13">
        <v>0.40955614954581432</v>
      </c>
      <c r="EO13">
        <v>0.40193781312728899</v>
      </c>
      <c r="EP13">
        <v>0.41200318301887673</v>
      </c>
      <c r="EQ13">
        <v>0.40017372247481559</v>
      </c>
      <c r="ER13">
        <v>0.40591052108473208</v>
      </c>
      <c r="ES13">
        <v>0.41090563636363658</v>
      </c>
      <c r="ET13">
        <v>0.41823995652173901</v>
      </c>
      <c r="EU13">
        <v>0.40189274126902308</v>
      </c>
      <c r="EV13">
        <v>0.40286684115663796</v>
      </c>
      <c r="EW13">
        <v>0.40166451259573982</v>
      </c>
      <c r="EX13">
        <v>0.42652782310740806</v>
      </c>
      <c r="EY13">
        <v>0.4466004175168789</v>
      </c>
    </row>
    <row r="14" spans="1:155">
      <c r="E14" s="85" t="s">
        <v>327</v>
      </c>
      <c r="CK14" s="80">
        <v>0.54337192806842005</v>
      </c>
      <c r="CL14" s="80">
        <v>0.51813352438310656</v>
      </c>
      <c r="CM14" s="80">
        <v>0.51214230168599706</v>
      </c>
      <c r="CN14" s="80">
        <v>0.49037796847185688</v>
      </c>
      <c r="CO14" s="80">
        <v>0.49212305302553083</v>
      </c>
      <c r="CP14" s="80">
        <v>0.49261572861192438</v>
      </c>
      <c r="CQ14" s="80">
        <v>0.50852408516322678</v>
      </c>
      <c r="CR14" s="80">
        <v>0.50390976850107094</v>
      </c>
      <c r="CS14" s="80">
        <v>0.53015576651721208</v>
      </c>
      <c r="CT14" s="80">
        <v>0.54386319848630837</v>
      </c>
      <c r="CU14" s="80">
        <v>0.54879455879497541</v>
      </c>
      <c r="CV14" s="80">
        <v>0.52734415640344801</v>
      </c>
      <c r="CW14" s="80">
        <v>0.50162103584225748</v>
      </c>
      <c r="CX14" s="80">
        <v>0.480123541163338</v>
      </c>
      <c r="CY14" s="80">
        <v>0.48277986939839757</v>
      </c>
      <c r="CZ14" s="80">
        <v>0.48993134154904711</v>
      </c>
      <c r="DA14" s="80">
        <v>0.47542097155583724</v>
      </c>
      <c r="DB14" s="80">
        <v>0.46052735688289342</v>
      </c>
      <c r="DC14" s="80">
        <v>0.43119537121723778</v>
      </c>
      <c r="DD14" s="80">
        <v>0.41278184112262917</v>
      </c>
      <c r="DE14" s="80">
        <v>0.40069843743787065</v>
      </c>
      <c r="DF14" s="80">
        <v>0.38326096522203612</v>
      </c>
      <c r="DG14" s="80">
        <v>0.3619677965316192</v>
      </c>
      <c r="DH14" s="80">
        <v>0.35822374136435647</v>
      </c>
      <c r="DI14" s="80">
        <v>0.32879757843465668</v>
      </c>
      <c r="DJ14" s="80">
        <v>0.32821901503779827</v>
      </c>
      <c r="DK14" s="80">
        <v>0.32469690388278649</v>
      </c>
      <c r="DL14" s="80">
        <v>0.31089081748589131</v>
      </c>
      <c r="DM14" s="80">
        <v>0.32145448560645179</v>
      </c>
      <c r="DN14" s="80">
        <v>0.30779587762368482</v>
      </c>
      <c r="DO14" s="80">
        <v>0.31809829826778946</v>
      </c>
      <c r="DP14" s="80">
        <v>0.30930226428228091</v>
      </c>
      <c r="DQ14" s="80">
        <v>0.31906533529757347</v>
      </c>
      <c r="DR14" s="80">
        <v>0.30472832660981652</v>
      </c>
      <c r="DS14" s="80">
        <v>0.28976874833098931</v>
      </c>
      <c r="DT14" s="80">
        <v>0.29105918445461182</v>
      </c>
      <c r="DU14" s="80">
        <v>0.29100651359242313</v>
      </c>
      <c r="DV14" s="80">
        <v>0.28095901992131173</v>
      </c>
      <c r="DW14" s="80">
        <v>0.28907004301557959</v>
      </c>
      <c r="DX14">
        <v>0.2953418782677581</v>
      </c>
      <c r="DY14">
        <v>0.29963212191162747</v>
      </c>
      <c r="DZ14">
        <v>0.29417459399876772</v>
      </c>
      <c r="EA14">
        <v>0.28390054452733032</v>
      </c>
      <c r="EB14">
        <v>0.28136296685925533</v>
      </c>
      <c r="EC14">
        <v>0.26270102262952205</v>
      </c>
      <c r="ED14">
        <v>0.25873804774491677</v>
      </c>
      <c r="EE14">
        <v>0.25795733394269871</v>
      </c>
      <c r="EF14">
        <v>0.25758043008133086</v>
      </c>
      <c r="EG14">
        <v>0.27128348907138455</v>
      </c>
      <c r="EH14">
        <v>0.27888787837848777</v>
      </c>
      <c r="EI14">
        <v>0.27992955000000003</v>
      </c>
      <c r="EJ14">
        <v>0.29034959999999999</v>
      </c>
      <c r="EK14">
        <v>0.27367907000000002</v>
      </c>
      <c r="EL14">
        <v>0.28747748093066039</v>
      </c>
      <c r="EM14">
        <v>0.30363647184136089</v>
      </c>
      <c r="EN14">
        <v>0.30114422760721637</v>
      </c>
      <c r="EO14">
        <v>0.28372080926632159</v>
      </c>
      <c r="EP14">
        <v>0.29428798787062627</v>
      </c>
      <c r="EQ14">
        <v>0.2942453841726585</v>
      </c>
      <c r="ER14">
        <v>0.30153352994865812</v>
      </c>
      <c r="ES14">
        <v>0.31959327272727295</v>
      </c>
      <c r="ET14">
        <v>0.31650591304347819</v>
      </c>
      <c r="EU14">
        <v>0.30413504744682834</v>
      </c>
      <c r="EV14">
        <v>0.31576049712277021</v>
      </c>
      <c r="EW14">
        <v>0.31710356257558403</v>
      </c>
      <c r="EX14">
        <v>0.31481815515070599</v>
      </c>
      <c r="EY14">
        <v>0.33235379908232848</v>
      </c>
    </row>
    <row r="15" spans="1:155">
      <c r="E15" s="85" t="s">
        <v>328</v>
      </c>
      <c r="CK15" s="80">
        <v>0.38639781551532093</v>
      </c>
      <c r="CL15" s="80">
        <v>0.32972133369834056</v>
      </c>
      <c r="CM15" s="80">
        <v>0.3375483352021344</v>
      </c>
      <c r="CN15" s="80">
        <v>0.33859431156390118</v>
      </c>
      <c r="CO15" s="80">
        <v>0.30478306339318589</v>
      </c>
      <c r="CP15" s="80">
        <v>0.31668153982195141</v>
      </c>
      <c r="CQ15" s="80">
        <v>0.3269083404620744</v>
      </c>
      <c r="CR15" s="80">
        <v>0.34365977479059179</v>
      </c>
      <c r="CS15" s="80">
        <v>0.36605993402378928</v>
      </c>
      <c r="CT15" s="80">
        <v>0.37490303148989529</v>
      </c>
      <c r="CU15" s="80">
        <v>0.36586303919665036</v>
      </c>
      <c r="CV15" s="80">
        <v>0.36056001424842343</v>
      </c>
      <c r="CW15" s="80">
        <v>0.34727610173694751</v>
      </c>
      <c r="CX15" s="80">
        <v>0.33738411000667001</v>
      </c>
      <c r="CY15" s="80">
        <v>0.33925071903671183</v>
      </c>
      <c r="CZ15" s="80">
        <v>0.34427607784527636</v>
      </c>
      <c r="DA15" s="80">
        <v>0.35656572866687791</v>
      </c>
      <c r="DB15" s="80">
        <v>0.3289481120592096</v>
      </c>
      <c r="DC15" s="80">
        <v>0.30437320321216782</v>
      </c>
      <c r="DD15" s="80">
        <v>0.30020497536191215</v>
      </c>
      <c r="DE15" s="80">
        <v>0.27548017573853606</v>
      </c>
      <c r="DF15" s="80">
        <v>0.28435490968086552</v>
      </c>
      <c r="DG15" s="80">
        <v>0.26211461128151736</v>
      </c>
      <c r="DH15" s="80">
        <v>0.25940339891901676</v>
      </c>
      <c r="DI15" s="80">
        <v>0.2435537618034494</v>
      </c>
      <c r="DJ15" s="80">
        <v>0.23096893650808023</v>
      </c>
      <c r="DK15" s="80">
        <v>0.21646460258852432</v>
      </c>
      <c r="DL15" s="80">
        <v>0.23914678268145484</v>
      </c>
      <c r="DM15" s="80">
        <v>0.23811443378255687</v>
      </c>
      <c r="DN15" s="80">
        <v>0.23676605971052678</v>
      </c>
      <c r="DO15" s="80">
        <v>0.23562836908725146</v>
      </c>
      <c r="DP15" s="80">
        <v>0.22602857774474375</v>
      </c>
      <c r="DQ15" s="80">
        <v>0.2363446928130174</v>
      </c>
      <c r="DR15" s="80">
        <v>0.22268608483025049</v>
      </c>
      <c r="DS15" s="80">
        <v>0.22022424873155189</v>
      </c>
      <c r="DT15" s="80">
        <v>0.20956261280732047</v>
      </c>
      <c r="DU15" s="80">
        <v>0.22116495033024158</v>
      </c>
      <c r="DV15" s="80">
        <v>0.22242589077103844</v>
      </c>
      <c r="DW15" s="80">
        <v>0.19656762925059415</v>
      </c>
      <c r="DX15">
        <v>0.20446745418537099</v>
      </c>
      <c r="DY15">
        <v>0.20743762286189596</v>
      </c>
      <c r="DZ15">
        <v>0.19234492684534815</v>
      </c>
      <c r="EA15">
        <v>0.19305237027858463</v>
      </c>
      <c r="EB15">
        <v>0.18757531123950355</v>
      </c>
      <c r="EC15">
        <v>0.17911433361103773</v>
      </c>
      <c r="ED15">
        <v>0.18481289124636913</v>
      </c>
      <c r="EE15">
        <v>0.19653892109919902</v>
      </c>
      <c r="EF15">
        <v>0.1839860214866649</v>
      </c>
      <c r="EG15">
        <v>0.184966015275944</v>
      </c>
      <c r="EH15">
        <v>0.20282754791162752</v>
      </c>
      <c r="EI15">
        <v>0.19473360000000001</v>
      </c>
      <c r="EJ15">
        <v>0.20566429999999999</v>
      </c>
      <c r="EK15">
        <v>0.21418362000000002</v>
      </c>
      <c r="EL15">
        <v>0.20362988232588447</v>
      </c>
      <c r="EM15">
        <v>0.20647280085212541</v>
      </c>
      <c r="EN15">
        <v>0.21682384387719578</v>
      </c>
      <c r="EO15">
        <v>0.2127906069497412</v>
      </c>
      <c r="EP15">
        <v>0.20011583175202588</v>
      </c>
      <c r="EQ15">
        <v>0.18831704587050144</v>
      </c>
      <c r="ER15">
        <v>0.19715653881258419</v>
      </c>
      <c r="ES15">
        <v>0.20545281818181829</v>
      </c>
      <c r="ET15">
        <v>0.20346808695652169</v>
      </c>
      <c r="EU15">
        <v>0.18465342166414578</v>
      </c>
      <c r="EV15">
        <v>0.18510098107196879</v>
      </c>
      <c r="EW15">
        <v>0.1902621375453504</v>
      </c>
      <c r="EX15">
        <v>0.19295306283430366</v>
      </c>
      <c r="EY15">
        <v>0.19733506820513255</v>
      </c>
    </row>
    <row r="16" spans="1:155">
      <c r="E16" s="85" t="s">
        <v>329</v>
      </c>
      <c r="DS16" s="80">
        <v>0.44044849746310377</v>
      </c>
      <c r="DT16" s="80">
        <v>0.45405232774919446</v>
      </c>
      <c r="DU16" s="80">
        <v>0.44232990066048317</v>
      </c>
      <c r="DV16" s="80">
        <v>0.46826503320218621</v>
      </c>
      <c r="DW16" s="80">
        <v>0.45094926710430422</v>
      </c>
      <c r="DX16">
        <v>0.44301281740163723</v>
      </c>
      <c r="DY16">
        <v>0.44944818286744126</v>
      </c>
      <c r="DZ16">
        <v>0.42994748353666051</v>
      </c>
      <c r="EA16">
        <v>0.40881678411935563</v>
      </c>
      <c r="EB16">
        <v>0.39859753638394507</v>
      </c>
      <c r="EC16">
        <v>0.39405153394428311</v>
      </c>
      <c r="ED16">
        <v>0.39426750132558752</v>
      </c>
      <c r="EE16">
        <v>0.38079415962969809</v>
      </c>
      <c r="EF16">
        <v>0.38023777773910744</v>
      </c>
      <c r="EG16">
        <v>0.39459416592201385</v>
      </c>
      <c r="EH16">
        <v>0.41833181756773175</v>
      </c>
      <c r="EI16">
        <v>0.41380890000000004</v>
      </c>
      <c r="EJ16">
        <v>0.41132859999999999</v>
      </c>
      <c r="EK16">
        <v>0.39266997000000003</v>
      </c>
      <c r="EL16">
        <v>0.40725976465176894</v>
      </c>
      <c r="EM16">
        <v>0.42509106057790524</v>
      </c>
      <c r="EN16">
        <v>0.44569345685868023</v>
      </c>
      <c r="EO16">
        <v>0.4492246146716759</v>
      </c>
      <c r="EP16">
        <v>0.44731774156335191</v>
      </c>
      <c r="EQ16">
        <v>0.4354831685755346</v>
      </c>
      <c r="ER16">
        <v>0.44070285146342342</v>
      </c>
      <c r="ES16">
        <v>0.44514777272727296</v>
      </c>
      <c r="ET16">
        <v>0.44084752173913033</v>
      </c>
      <c r="EU16">
        <v>0.43447863920975471</v>
      </c>
      <c r="EV16">
        <v>0.42464342716510484</v>
      </c>
      <c r="EW16">
        <v>0.42280475010077873</v>
      </c>
    </row>
    <row r="19" spans="2:5">
      <c r="B19" s="83" t="s">
        <v>330</v>
      </c>
    </row>
    <row r="20" spans="2:5">
      <c r="C20" s="84" t="s">
        <v>57</v>
      </c>
      <c r="D20" s="79">
        <v>2021</v>
      </c>
      <c r="E20" s="84" t="s">
        <v>338</v>
      </c>
    </row>
    <row r="21" spans="2:5" ht="16">
      <c r="B21" s="86" t="s">
        <v>331</v>
      </c>
      <c r="C21" s="87" t="s">
        <v>337</v>
      </c>
      <c r="D21" s="87" t="s">
        <v>337</v>
      </c>
      <c r="E21" s="87" t="s">
        <v>332</v>
      </c>
    </row>
    <row r="22" spans="2:5">
      <c r="B22" s="88" t="s">
        <v>333</v>
      </c>
      <c r="C22" s="81">
        <v>0.83324168065159199</v>
      </c>
      <c r="D22" s="81">
        <v>0.35555523809523809</v>
      </c>
      <c r="E22" s="82">
        <v>-0.57328678299290647</v>
      </c>
    </row>
    <row r="23" spans="2:5">
      <c r="B23" s="88" t="s">
        <v>30</v>
      </c>
      <c r="C23" s="81">
        <v>0.77537767505078703</v>
      </c>
      <c r="D23" s="81">
        <v>0.26311633800586048</v>
      </c>
      <c r="E23" s="82">
        <v>-0.66066041559859656</v>
      </c>
    </row>
    <row r="24" spans="2:5">
      <c r="B24" s="88" t="s">
        <v>31</v>
      </c>
      <c r="C24" s="81">
        <v>1.0299792996943291</v>
      </c>
      <c r="D24" s="81">
        <v>0.38803217961769038</v>
      </c>
      <c r="E24" s="82">
        <v>-0.62326215708136246</v>
      </c>
    </row>
    <row r="25" spans="2:5">
      <c r="B25" s="88" t="s">
        <v>32</v>
      </c>
      <c r="C25" s="81">
        <v>0.78695047617094804</v>
      </c>
      <c r="D25" s="81">
        <v>0.21631573157315731</v>
      </c>
      <c r="E25" s="82">
        <v>-0.72512154433696863</v>
      </c>
    </row>
    <row r="26" spans="2:5">
      <c r="B26" s="88" t="s">
        <v>33</v>
      </c>
      <c r="C26" s="81">
        <v>0.79852327729110906</v>
      </c>
      <c r="D26" s="81">
        <v>0.28016517357222848</v>
      </c>
      <c r="E26" s="82">
        <v>-0.64914589024548663</v>
      </c>
    </row>
    <row r="27" spans="2:5">
      <c r="B27" s="88" t="s">
        <v>34</v>
      </c>
      <c r="C27" s="81">
        <v>0.7638048739306259</v>
      </c>
      <c r="D27" s="81">
        <v>0.33941120420320009</v>
      </c>
      <c r="E27" s="82">
        <v>-0.55563100500190343</v>
      </c>
    </row>
    <row r="28" spans="2:5">
      <c r="B28" s="88" t="s">
        <v>35</v>
      </c>
      <c r="C28" s="81">
        <v>0.7638048739306259</v>
      </c>
      <c r="D28" s="81">
        <v>0.28600258397932815</v>
      </c>
      <c r="E28" s="82">
        <v>-0.62555543471786634</v>
      </c>
    </row>
    <row r="29" spans="2:5">
      <c r="B29" s="88" t="s">
        <v>52</v>
      </c>
      <c r="C29" s="81">
        <v>0.83324168065159199</v>
      </c>
      <c r="D29" s="81">
        <v>0.34395290846123217</v>
      </c>
      <c r="E29" s="82">
        <v>-0.58721110999600712</v>
      </c>
    </row>
    <row r="30" spans="2:5">
      <c r="B30" s="88" t="s">
        <v>36</v>
      </c>
      <c r="C30" s="81">
        <v>0.99526089633384596</v>
      </c>
      <c r="D30" s="81">
        <v>0.28866666666666668</v>
      </c>
      <c r="E30" s="82">
        <v>-0.70995879800964501</v>
      </c>
    </row>
    <row r="31" spans="2:5">
      <c r="B31" s="88" t="s">
        <v>334</v>
      </c>
      <c r="C31" s="81">
        <v>0.79852327729110906</v>
      </c>
      <c r="D31" s="81">
        <v>0.32044428605369452</v>
      </c>
      <c r="E31" s="82">
        <v>-0.59870388858198109</v>
      </c>
    </row>
    <row r="32" spans="2:5">
      <c r="B32" s="88" t="s">
        <v>53</v>
      </c>
      <c r="C32" s="81">
        <v>0.78950531501430066</v>
      </c>
      <c r="D32" s="81">
        <v>0.30915005680057833</v>
      </c>
      <c r="E32" s="82">
        <v>-0.60842561674840834</v>
      </c>
    </row>
    <row r="33" spans="2:5">
      <c r="B33" s="88" t="s">
        <v>40</v>
      </c>
      <c r="C33" s="81">
        <v>0.7638048739306259</v>
      </c>
      <c r="D33" s="81">
        <v>0.3691666666666667</v>
      </c>
      <c r="E33" s="82">
        <v>-0.51667411499105342</v>
      </c>
    </row>
    <row r="34" spans="2:5">
      <c r="B34" s="88" t="s">
        <v>41</v>
      </c>
      <c r="C34" s="81">
        <v>0.86796008401207503</v>
      </c>
      <c r="D34" s="81">
        <v>0.3407780701754386</v>
      </c>
      <c r="E34" s="82">
        <v>-0.60738048159977642</v>
      </c>
    </row>
    <row r="35" spans="2:5">
      <c r="B35" s="88"/>
      <c r="C35" s="81"/>
      <c r="D35" s="81"/>
      <c r="E35" s="82"/>
    </row>
  </sheetData>
  <mergeCells count="1">
    <mergeCell ref="F4:DW4"/>
  </mergeCell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287D-3AA4-455A-8D3C-5E12D0F88A01}">
  <sheetPr>
    <tabColor theme="7" tint="0.39997558519241921"/>
  </sheetPr>
  <dimension ref="A1:Q12"/>
  <sheetViews>
    <sheetView showGridLines="0" zoomScale="80" zoomScaleNormal="80" workbookViewId="0">
      <selection activeCell="A2" sqref="A2"/>
    </sheetView>
  </sheetViews>
  <sheetFormatPr baseColWidth="10" defaultColWidth="9.1640625" defaultRowHeight="15"/>
  <cols>
    <col min="3" max="3" width="12.6640625" bestFit="1" customWidth="1"/>
    <col min="4" max="8" width="5.6640625" bestFit="1" customWidth="1"/>
    <col min="9" max="9" width="7.6640625" bestFit="1" customWidth="1"/>
    <col min="12" max="12" width="12.6640625" bestFit="1" customWidth="1"/>
    <col min="13" max="16" width="9.33203125" bestFit="1" customWidth="1"/>
    <col min="17" max="17" width="12.1640625" bestFit="1" customWidth="1"/>
  </cols>
  <sheetData>
    <row r="1" spans="1:17">
      <c r="A1" s="30" t="s">
        <v>502</v>
      </c>
    </row>
    <row r="7" spans="1:17">
      <c r="C7" s="30" t="s">
        <v>337</v>
      </c>
      <c r="D7" s="30">
        <v>2017</v>
      </c>
      <c r="E7" s="30">
        <v>2018</v>
      </c>
      <c r="F7" s="30">
        <v>2019</v>
      </c>
      <c r="G7" s="30">
        <v>2020</v>
      </c>
      <c r="H7" s="30">
        <v>2021</v>
      </c>
      <c r="I7" s="99" t="s">
        <v>503</v>
      </c>
      <c r="L7" s="30" t="s">
        <v>337</v>
      </c>
      <c r="M7" s="75" t="s">
        <v>504</v>
      </c>
      <c r="N7" s="75" t="s">
        <v>505</v>
      </c>
      <c r="O7" s="75" t="s">
        <v>506</v>
      </c>
      <c r="P7" s="75" t="s">
        <v>507</v>
      </c>
      <c r="Q7" s="75" t="s">
        <v>508</v>
      </c>
    </row>
    <row r="8" spans="1:17">
      <c r="C8" s="30" t="s">
        <v>325</v>
      </c>
      <c r="D8">
        <v>0.626</v>
      </c>
      <c r="E8">
        <v>0.53700000000000003</v>
      </c>
      <c r="F8">
        <v>0.41599999999999998</v>
      </c>
      <c r="G8">
        <v>0.39</v>
      </c>
      <c r="H8">
        <v>0.41399999999999998</v>
      </c>
      <c r="I8">
        <v>0.41299999999999998</v>
      </c>
      <c r="L8" s="30" t="s">
        <v>325</v>
      </c>
      <c r="M8" s="209">
        <v>-0.14099999999999999</v>
      </c>
      <c r="N8" s="209">
        <v>-0.22600000000000001</v>
      </c>
      <c r="O8" s="209">
        <v>-6.3E-2</v>
      </c>
      <c r="P8" s="209">
        <v>6.2E-2</v>
      </c>
      <c r="Q8" s="209">
        <v>-2E-3</v>
      </c>
    </row>
    <row r="9" spans="1:17">
      <c r="C9" s="30" t="s">
        <v>326</v>
      </c>
      <c r="D9">
        <v>0.64100000000000001</v>
      </c>
      <c r="E9">
        <v>0.52100000000000002</v>
      </c>
      <c r="F9">
        <v>0.39800000000000002</v>
      </c>
      <c r="G9">
        <v>0.377</v>
      </c>
      <c r="H9">
        <v>0.40200000000000002</v>
      </c>
      <c r="I9">
        <v>0.40200000000000002</v>
      </c>
      <c r="L9" s="30" t="s">
        <v>326</v>
      </c>
      <c r="M9" s="209">
        <v>-0.187</v>
      </c>
      <c r="N9" s="209">
        <v>-0.23599999999999999</v>
      </c>
      <c r="O9" s="209">
        <v>-5.2999999999999999E-2</v>
      </c>
      <c r="P9" s="209">
        <v>6.7000000000000004E-2</v>
      </c>
      <c r="Q9" s="209">
        <v>0</v>
      </c>
    </row>
    <row r="10" spans="1:17">
      <c r="C10" s="30" t="s">
        <v>327</v>
      </c>
      <c r="D10">
        <v>0.51100000000000001</v>
      </c>
      <c r="E10">
        <v>0.40899999999999997</v>
      </c>
      <c r="F10">
        <v>0.30599999999999999</v>
      </c>
      <c r="G10">
        <v>0.27800000000000002</v>
      </c>
      <c r="H10">
        <v>0.29599999999999999</v>
      </c>
      <c r="I10">
        <v>0.312</v>
      </c>
      <c r="L10" s="30" t="s">
        <v>327</v>
      </c>
      <c r="M10" s="209">
        <v>-0.19900000000000001</v>
      </c>
      <c r="N10" s="209">
        <v>-0.253</v>
      </c>
      <c r="O10" s="209">
        <v>-9.1999999999999998E-2</v>
      </c>
      <c r="P10" s="209">
        <v>6.5000000000000002E-2</v>
      </c>
      <c r="Q10" s="209">
        <v>5.7000000000000002E-2</v>
      </c>
    </row>
    <row r="11" spans="1:17">
      <c r="C11" s="30" t="s">
        <v>328</v>
      </c>
      <c r="D11">
        <v>0.34300000000000003</v>
      </c>
      <c r="E11">
        <v>0.29399999999999998</v>
      </c>
      <c r="F11">
        <v>0.22700000000000001</v>
      </c>
      <c r="G11">
        <v>0.193</v>
      </c>
      <c r="H11">
        <v>0.20399999999999999</v>
      </c>
      <c r="I11">
        <v>0.187</v>
      </c>
      <c r="L11" s="30" t="s">
        <v>328</v>
      </c>
      <c r="M11" s="209">
        <v>-0.14299999999999999</v>
      </c>
      <c r="N11" s="209">
        <v>-0.22800000000000001</v>
      </c>
      <c r="O11" s="209">
        <v>-0.151</v>
      </c>
      <c r="P11" s="209">
        <v>5.8000000000000003E-2</v>
      </c>
      <c r="Q11" s="209">
        <v>-8.5000000000000006E-2</v>
      </c>
    </row>
    <row r="12" spans="1:17">
      <c r="C12" s="30" t="s">
        <v>329</v>
      </c>
      <c r="F12">
        <v>0.45100000000000001</v>
      </c>
      <c r="G12">
        <v>0.41199999999999998</v>
      </c>
      <c r="H12">
        <v>0.43</v>
      </c>
      <c r="I12">
        <v>0.42699999999999999</v>
      </c>
      <c r="L12" s="30" t="s">
        <v>329</v>
      </c>
      <c r="M12" s="65"/>
      <c r="N12" s="65"/>
      <c r="O12" s="209">
        <v>-8.6999999999999994E-2</v>
      </c>
      <c r="P12" s="209">
        <v>4.2999999999999997E-2</v>
      </c>
      <c r="Q12" s="209">
        <v>-5.0000000000000001E-3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C570-CD2D-40EE-8453-26556D0CFCD1}">
  <sheetPr>
    <tabColor theme="7" tint="0.39997558519241921"/>
  </sheetPr>
  <dimension ref="A1:N29"/>
  <sheetViews>
    <sheetView showGridLines="0" zoomScale="80" zoomScaleNormal="80" workbookViewId="0">
      <selection activeCell="A2" sqref="A2"/>
    </sheetView>
  </sheetViews>
  <sheetFormatPr baseColWidth="10" defaultColWidth="9" defaultRowHeight="14"/>
  <cols>
    <col min="1" max="1" width="9" style="9"/>
    <col min="2" max="2" width="34.33203125" style="9" customWidth="1"/>
    <col min="3" max="16384" width="9" style="9"/>
  </cols>
  <sheetData>
    <row r="1" spans="1:14">
      <c r="A1" s="8" t="s">
        <v>509</v>
      </c>
    </row>
    <row r="3" spans="1:14" ht="15">
      <c r="B3" s="210" t="s">
        <v>19</v>
      </c>
    </row>
    <row r="4" spans="1:14">
      <c r="C4" s="8">
        <v>2010</v>
      </c>
      <c r="D4" s="8">
        <v>2011</v>
      </c>
      <c r="E4" s="8">
        <v>2012</v>
      </c>
      <c r="F4" s="8">
        <v>2013</v>
      </c>
      <c r="G4" s="8">
        <v>2014</v>
      </c>
      <c r="H4" s="8">
        <v>2015</v>
      </c>
      <c r="I4" s="8">
        <v>2016</v>
      </c>
      <c r="J4" s="8">
        <v>2017</v>
      </c>
      <c r="K4" s="8">
        <v>2018</v>
      </c>
      <c r="L4" s="8">
        <v>2019</v>
      </c>
      <c r="M4" s="8">
        <v>2020</v>
      </c>
      <c r="N4" s="8">
        <v>2021</v>
      </c>
    </row>
    <row r="5" spans="1:14">
      <c r="B5" s="9" t="s">
        <v>20</v>
      </c>
      <c r="C5" s="26">
        <v>3500.9702070563967</v>
      </c>
      <c r="D5" s="26">
        <v>2696.5141170877187</v>
      </c>
      <c r="E5" s="26">
        <v>2153.123482577656</v>
      </c>
      <c r="F5" s="26">
        <v>1760.0117923353137</v>
      </c>
      <c r="G5" s="26">
        <v>1472.7342414321697</v>
      </c>
      <c r="H5" s="26">
        <v>1248.8607117965782</v>
      </c>
      <c r="I5" s="26">
        <v>1069.5295463758807</v>
      </c>
      <c r="J5" s="26">
        <v>867.07608339716785</v>
      </c>
      <c r="K5" s="26">
        <v>834.87835863083649</v>
      </c>
      <c r="L5" s="26">
        <v>744.08247447267604</v>
      </c>
      <c r="M5" s="26">
        <v>592.83252286476534</v>
      </c>
      <c r="N5" s="26">
        <v>576.67074287500009</v>
      </c>
    </row>
    <row r="6" spans="1:14">
      <c r="B6" s="9" t="s">
        <v>21</v>
      </c>
      <c r="C6" s="26">
        <v>4807.8504600440865</v>
      </c>
      <c r="D6" s="26">
        <v>4104.0258004043535</v>
      </c>
      <c r="E6" s="26">
        <v>3124.4120497662939</v>
      </c>
      <c r="F6" s="26">
        <v>2741.9783641134691</v>
      </c>
      <c r="G6" s="26">
        <v>2478.4406999036969</v>
      </c>
      <c r="H6" s="26">
        <v>1887.4980095309772</v>
      </c>
      <c r="I6" s="26">
        <v>1716.6469895558948</v>
      </c>
      <c r="J6" s="26">
        <v>1483.2636558299546</v>
      </c>
      <c r="K6" s="26">
        <v>1266.7983233768382</v>
      </c>
      <c r="L6" s="26">
        <v>1045.7251578260525</v>
      </c>
      <c r="M6" s="26">
        <v>915.98830965093146</v>
      </c>
      <c r="N6" s="26">
        <v>856.50502268113712</v>
      </c>
    </row>
    <row r="7" spans="1:14">
      <c r="B7" s="9" t="s">
        <v>22</v>
      </c>
      <c r="C7" s="26">
        <v>7838.1558131873844</v>
      </c>
      <c r="D7" s="26">
        <v>7550.1265163815697</v>
      </c>
      <c r="E7" s="26">
        <v>6653.8164655590454</v>
      </c>
      <c r="F7" s="26">
        <v>5526.3427767673102</v>
      </c>
      <c r="G7" s="26">
        <v>5340.460198759386</v>
      </c>
      <c r="H7" s="26">
        <v>4190.2452280424814</v>
      </c>
      <c r="I7" s="26">
        <v>3385.8275219282905</v>
      </c>
      <c r="J7" s="26">
        <v>3122.6388231467613</v>
      </c>
      <c r="K7" s="26">
        <v>2878.803058266386</v>
      </c>
      <c r="L7" s="26">
        <v>2432.1938442098499</v>
      </c>
      <c r="M7" s="26">
        <v>2430.9676031923409</v>
      </c>
      <c r="N7" s="26">
        <v>1959.8257439759034</v>
      </c>
    </row>
    <row r="9" spans="1:14">
      <c r="G9" s="211"/>
      <c r="H9" s="211"/>
      <c r="I9" s="211"/>
      <c r="J9" s="211"/>
      <c r="K9" s="211"/>
      <c r="L9" s="211"/>
      <c r="M9" s="211"/>
    </row>
    <row r="11" spans="1:14" ht="15">
      <c r="C11"/>
      <c r="D11"/>
      <c r="E11"/>
      <c r="F11"/>
      <c r="G11"/>
      <c r="H11"/>
      <c r="I11"/>
      <c r="J11"/>
      <c r="K11"/>
      <c r="L11"/>
      <c r="M11"/>
    </row>
    <row r="12" spans="1:14" ht="15">
      <c r="C12"/>
      <c r="D12"/>
      <c r="E12"/>
      <c r="F12"/>
      <c r="G12"/>
      <c r="H12"/>
      <c r="I12"/>
      <c r="J12"/>
      <c r="K12"/>
      <c r="L12"/>
      <c r="M12"/>
    </row>
    <row r="13" spans="1:14" ht="15">
      <c r="C13"/>
      <c r="D13"/>
      <c r="E13"/>
      <c r="F13"/>
      <c r="G13"/>
      <c r="H13"/>
      <c r="I13"/>
      <c r="J13"/>
      <c r="K13"/>
      <c r="L13"/>
      <c r="M13"/>
    </row>
    <row r="14" spans="1:14" ht="15">
      <c r="C14"/>
      <c r="D14"/>
      <c r="E14"/>
      <c r="F14"/>
      <c r="G14"/>
      <c r="H14"/>
      <c r="I14"/>
      <c r="J14"/>
      <c r="K14"/>
      <c r="L14"/>
      <c r="M14"/>
    </row>
    <row r="15" spans="1:14" ht="15">
      <c r="C15"/>
      <c r="D15"/>
      <c r="E15"/>
      <c r="F15"/>
      <c r="G15"/>
      <c r="H15"/>
      <c r="I15"/>
      <c r="J15"/>
      <c r="K15"/>
      <c r="L15"/>
      <c r="M15"/>
    </row>
    <row r="16" spans="1:14" ht="15">
      <c r="C16"/>
      <c r="D16"/>
      <c r="E16"/>
      <c r="F16"/>
      <c r="G16"/>
      <c r="H16"/>
      <c r="I16"/>
      <c r="J16"/>
      <c r="K16"/>
      <c r="L16"/>
      <c r="M16"/>
    </row>
    <row r="17" spans="3:13" ht="15">
      <c r="C17"/>
      <c r="D17"/>
      <c r="E17"/>
      <c r="F17"/>
      <c r="G17"/>
      <c r="H17"/>
      <c r="I17"/>
      <c r="J17"/>
      <c r="K17"/>
      <c r="L17"/>
      <c r="M17"/>
    </row>
    <row r="18" spans="3:13" ht="15">
      <c r="C18"/>
      <c r="D18"/>
      <c r="E18"/>
      <c r="F18"/>
      <c r="G18"/>
      <c r="H18"/>
      <c r="I18"/>
      <c r="J18"/>
      <c r="K18"/>
      <c r="L18"/>
      <c r="M18"/>
    </row>
    <row r="19" spans="3:13" ht="15">
      <c r="C19"/>
      <c r="D19"/>
      <c r="E19"/>
      <c r="F19"/>
      <c r="G19"/>
      <c r="H19"/>
      <c r="I19"/>
      <c r="J19"/>
      <c r="K19"/>
      <c r="L19"/>
      <c r="M19"/>
    </row>
    <row r="20" spans="3:13" ht="15">
      <c r="C20"/>
      <c r="D20"/>
      <c r="E20"/>
      <c r="F20"/>
      <c r="G20"/>
      <c r="H20"/>
      <c r="I20"/>
      <c r="J20"/>
      <c r="K20"/>
      <c r="L20"/>
      <c r="M20"/>
    </row>
    <row r="21" spans="3:13" ht="15">
      <c r="C21"/>
      <c r="D21"/>
      <c r="E21"/>
      <c r="F21"/>
      <c r="G21"/>
      <c r="H21"/>
      <c r="I21"/>
      <c r="J21"/>
      <c r="K21"/>
      <c r="L21"/>
      <c r="M21"/>
    </row>
    <row r="22" spans="3:13" ht="15">
      <c r="C22"/>
      <c r="D22"/>
      <c r="E22"/>
      <c r="F22"/>
      <c r="G22"/>
      <c r="H22"/>
      <c r="I22"/>
      <c r="J22"/>
      <c r="K22"/>
      <c r="L22"/>
      <c r="M22"/>
    </row>
    <row r="23" spans="3:13" ht="15">
      <c r="C23"/>
      <c r="D23"/>
      <c r="E23"/>
      <c r="F23"/>
      <c r="G23"/>
      <c r="H23"/>
      <c r="I23"/>
      <c r="J23"/>
      <c r="K23"/>
      <c r="L23"/>
      <c r="M23"/>
    </row>
    <row r="24" spans="3:13" ht="15">
      <c r="C24"/>
      <c r="D24"/>
      <c r="E24"/>
      <c r="F24"/>
      <c r="G24"/>
      <c r="H24"/>
      <c r="I24"/>
      <c r="J24"/>
      <c r="K24"/>
      <c r="L24"/>
      <c r="M24"/>
    </row>
    <row r="25" spans="3:13" ht="15">
      <c r="C25"/>
      <c r="D25"/>
      <c r="E25"/>
      <c r="F25"/>
      <c r="G25"/>
      <c r="H25"/>
      <c r="I25"/>
      <c r="J25"/>
      <c r="K25"/>
      <c r="L25"/>
      <c r="M25"/>
    </row>
    <row r="26" spans="3:13" ht="15">
      <c r="C26"/>
      <c r="D26"/>
      <c r="E26"/>
      <c r="F26"/>
      <c r="G26"/>
      <c r="H26"/>
      <c r="I26"/>
      <c r="J26"/>
      <c r="K26"/>
      <c r="L26"/>
      <c r="M26"/>
    </row>
    <row r="27" spans="3:13" ht="15">
      <c r="C27"/>
      <c r="D27"/>
      <c r="E27"/>
      <c r="F27"/>
      <c r="G27"/>
      <c r="H27"/>
      <c r="I27"/>
      <c r="J27"/>
      <c r="K27"/>
      <c r="L27"/>
      <c r="M27"/>
    </row>
    <row r="28" spans="3:13" ht="15">
      <c r="C28"/>
      <c r="D28"/>
      <c r="E28"/>
      <c r="F28"/>
      <c r="G28"/>
      <c r="H28"/>
      <c r="I28"/>
      <c r="J28"/>
      <c r="K28"/>
      <c r="L28"/>
      <c r="M28"/>
    </row>
    <row r="29" spans="3:13" ht="15">
      <c r="C29"/>
      <c r="D29"/>
      <c r="E29"/>
      <c r="F29"/>
      <c r="G29"/>
      <c r="H29"/>
      <c r="I29"/>
      <c r="J29"/>
      <c r="K29"/>
      <c r="L29"/>
      <c r="M29"/>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ECA1-4993-440D-AABA-CE81D43EDDF3}">
  <sheetPr>
    <tabColor theme="7" tint="0.39997558519241921"/>
  </sheetPr>
  <dimension ref="A1:P35"/>
  <sheetViews>
    <sheetView showGridLines="0" zoomScale="80" zoomScaleNormal="80" workbookViewId="0">
      <selection activeCell="A2" sqref="A2"/>
    </sheetView>
  </sheetViews>
  <sheetFormatPr baseColWidth="10" defaultColWidth="9" defaultRowHeight="14"/>
  <cols>
    <col min="1" max="1" width="9" style="9"/>
    <col min="2" max="2" width="20.1640625" style="9" customWidth="1"/>
    <col min="3" max="14" width="6.83203125" style="9" customWidth="1"/>
    <col min="15" max="16384" width="9" style="9"/>
  </cols>
  <sheetData>
    <row r="1" spans="1:16">
      <c r="A1" s="8" t="s">
        <v>510</v>
      </c>
    </row>
    <row r="4" spans="1:16" ht="16">
      <c r="B4" s="213" t="s">
        <v>511</v>
      </c>
      <c r="C4" s="214">
        <v>2010</v>
      </c>
      <c r="D4" s="214">
        <v>2011</v>
      </c>
      <c r="E4" s="214">
        <v>2012</v>
      </c>
      <c r="F4" s="214">
        <v>2013</v>
      </c>
      <c r="G4" s="214">
        <v>2014</v>
      </c>
      <c r="H4" s="214">
        <v>2015</v>
      </c>
      <c r="I4" s="214">
        <v>2016</v>
      </c>
      <c r="J4" s="214">
        <v>2017</v>
      </c>
      <c r="K4" s="214">
        <v>2018</v>
      </c>
      <c r="L4" s="214">
        <v>2019</v>
      </c>
      <c r="M4" s="214">
        <v>2020</v>
      </c>
      <c r="N4" s="214">
        <v>2021</v>
      </c>
      <c r="O4" s="215"/>
      <c r="P4" s="214" t="s">
        <v>512</v>
      </c>
    </row>
    <row r="5" spans="1:16" ht="16">
      <c r="B5" s="219" t="s">
        <v>333</v>
      </c>
      <c r="C5" s="216">
        <v>7241.8313265145698</v>
      </c>
      <c r="D5" s="216">
        <v>7105.0423549165662</v>
      </c>
      <c r="E5" s="216">
        <v>5146.4335985952312</v>
      </c>
      <c r="F5" s="216">
        <v>3020.6396856364822</v>
      </c>
      <c r="G5" s="216">
        <v>3152.8512944154654</v>
      </c>
      <c r="H5" s="216">
        <v>2344.412710339931</v>
      </c>
      <c r="I5" s="216">
        <v>2018.5987953429626</v>
      </c>
      <c r="J5" s="216">
        <v>2066.2793368931993</v>
      </c>
      <c r="K5" s="216">
        <v>1593.2966747005396</v>
      </c>
      <c r="L5" s="216">
        <v>1307.6971289269336</v>
      </c>
      <c r="M5" s="216">
        <v>1098.727142925318</v>
      </c>
      <c r="N5" s="216">
        <v>1023.0175536694957</v>
      </c>
      <c r="O5" s="217"/>
      <c r="P5" s="218">
        <v>-0.85873496529477089</v>
      </c>
    </row>
    <row r="6" spans="1:16" ht="16">
      <c r="B6" s="219" t="s">
        <v>32</v>
      </c>
      <c r="C6" s="216">
        <v>3796.149929404477</v>
      </c>
      <c r="D6" s="216">
        <v>3565.785878518438</v>
      </c>
      <c r="E6" s="216">
        <v>2875.0394033187581</v>
      </c>
      <c r="F6" s="216">
        <v>2219.244634828493</v>
      </c>
      <c r="G6" s="216">
        <v>1848.8091739602783</v>
      </c>
      <c r="H6" s="216">
        <v>1428.4297118049606</v>
      </c>
      <c r="I6" s="216">
        <v>1293.0428204676068</v>
      </c>
      <c r="J6" s="216">
        <v>1213.0673558548112</v>
      </c>
      <c r="K6" s="216">
        <v>921.96906511914835</v>
      </c>
      <c r="L6" s="216">
        <v>832.9844585766607</v>
      </c>
      <c r="M6" s="216">
        <v>674.1921359484885</v>
      </c>
      <c r="N6" s="216">
        <v>628.14808095312469</v>
      </c>
      <c r="O6" s="217"/>
      <c r="P6" s="218">
        <v>-0.83453022334877436</v>
      </c>
    </row>
    <row r="7" spans="1:16" ht="16">
      <c r="B7" s="219" t="s">
        <v>33</v>
      </c>
      <c r="C7" s="216">
        <v>5735.2310992189823</v>
      </c>
      <c r="D7" s="216">
        <v>5863.2834988410623</v>
      </c>
      <c r="E7" s="216">
        <v>5185.6461975257571</v>
      </c>
      <c r="F7" s="216">
        <v>3402.4280999684961</v>
      </c>
      <c r="G7" s="216">
        <v>2483.8024828596112</v>
      </c>
      <c r="H7" s="216">
        <v>1634.8882332540081</v>
      </c>
      <c r="I7" s="216">
        <v>1383.7804086658227</v>
      </c>
      <c r="J7" s="216">
        <v>1300.2166669006021</v>
      </c>
      <c r="K7" s="216">
        <v>1125.8757290533936</v>
      </c>
      <c r="L7" s="216">
        <v>1026.4337220410557</v>
      </c>
      <c r="M7" s="216">
        <v>976.33922207286321</v>
      </c>
      <c r="N7" s="216">
        <v>808.19137576165133</v>
      </c>
      <c r="O7" s="217"/>
      <c r="P7" s="218">
        <v>-0.85908303226495797</v>
      </c>
    </row>
    <row r="8" spans="1:16" ht="16">
      <c r="B8" s="219" t="s">
        <v>34</v>
      </c>
      <c r="C8" s="216">
        <v>3884.5178842119435</v>
      </c>
      <c r="D8" s="216">
        <v>3089.5801365356592</v>
      </c>
      <c r="E8" s="216">
        <v>2454.8502872520939</v>
      </c>
      <c r="F8" s="216">
        <v>2104.3155586686053</v>
      </c>
      <c r="G8" s="216">
        <v>1677.6199915845727</v>
      </c>
      <c r="H8" s="216">
        <v>1341.7235475446034</v>
      </c>
      <c r="I8" s="216">
        <v>1218.0888143681248</v>
      </c>
      <c r="J8" s="216">
        <v>1168.0945645634224</v>
      </c>
      <c r="K8" s="216">
        <v>1166.9838964717251</v>
      </c>
      <c r="L8" s="216">
        <v>942.29158903249322</v>
      </c>
      <c r="M8" s="216">
        <v>724.82808264778203</v>
      </c>
      <c r="N8" s="216">
        <v>693.53758284457479</v>
      </c>
      <c r="O8" s="217"/>
      <c r="P8" s="218">
        <v>-0.82146109156470681</v>
      </c>
    </row>
    <row r="9" spans="1:16" ht="16">
      <c r="B9" s="219" t="s">
        <v>35</v>
      </c>
      <c r="C9" s="216">
        <v>5296.069103606892</v>
      </c>
      <c r="D9" s="216">
        <v>3262.7238813851532</v>
      </c>
      <c r="E9" s="216">
        <v>2862.3883497760567</v>
      </c>
      <c r="F9" s="216">
        <v>2946.3651904448002</v>
      </c>
      <c r="G9" s="216">
        <v>1999.5885564922571</v>
      </c>
      <c r="H9" s="216">
        <v>1362.5861400581491</v>
      </c>
      <c r="I9" s="216">
        <v>1172.8538804078089</v>
      </c>
      <c r="J9" s="216">
        <v>1169.6149161408639</v>
      </c>
      <c r="K9" s="216">
        <v>830.93168251726149</v>
      </c>
      <c r="L9" s="216">
        <v>648.24437804845411</v>
      </c>
      <c r="M9" s="216">
        <v>617.39652908737082</v>
      </c>
      <c r="N9" s="216">
        <v>589.56644907235636</v>
      </c>
      <c r="O9" s="217"/>
      <c r="P9" s="218">
        <v>-0.88867848256156023</v>
      </c>
    </row>
    <row r="10" spans="1:16" ht="16">
      <c r="B10" s="219" t="s">
        <v>52</v>
      </c>
      <c r="C10" s="216">
        <v>5430.3449461923701</v>
      </c>
      <c r="D10" s="216">
        <v>5089.2301927459857</v>
      </c>
      <c r="E10" s="216">
        <v>2695.2235658839268</v>
      </c>
      <c r="F10" s="216">
        <v>2134.1741815082523</v>
      </c>
      <c r="G10" s="216">
        <v>2067.4438661584722</v>
      </c>
      <c r="H10" s="217"/>
      <c r="I10" s="217"/>
      <c r="J10" s="216">
        <v>1019.3743874666619</v>
      </c>
      <c r="K10" s="216">
        <v>912.44355018119916</v>
      </c>
      <c r="L10" s="216">
        <v>870.37097799714979</v>
      </c>
      <c r="M10" s="216">
        <v>808.8806942132984</v>
      </c>
      <c r="N10" s="216">
        <v>784.84180790960454</v>
      </c>
      <c r="O10" s="217"/>
      <c r="P10" s="218">
        <v>-0.85547109517233944</v>
      </c>
    </row>
    <row r="11" spans="1:16" ht="16">
      <c r="B11" s="219" t="s">
        <v>36</v>
      </c>
      <c r="C11" s="217"/>
      <c r="D11" s="216">
        <v>5694.1011731591452</v>
      </c>
      <c r="E11" s="216">
        <v>4108.1008821114219</v>
      </c>
      <c r="F11" s="216">
        <v>3509.8296824221243</v>
      </c>
      <c r="G11" s="216">
        <v>3217.5583062557375</v>
      </c>
      <c r="H11" s="216">
        <v>2328.281646106816</v>
      </c>
      <c r="I11" s="216">
        <v>2554.6948767868271</v>
      </c>
      <c r="J11" s="216">
        <v>2317.3651987441822</v>
      </c>
      <c r="K11" s="216">
        <v>2202.8681745562958</v>
      </c>
      <c r="L11" s="216">
        <v>2170.2445741833649</v>
      </c>
      <c r="M11" s="216">
        <v>1898.1267647491625</v>
      </c>
      <c r="N11" s="216">
        <v>1693.2221686523433</v>
      </c>
      <c r="O11" s="217"/>
      <c r="P11" s="218"/>
    </row>
    <row r="12" spans="1:16" ht="16">
      <c r="B12" s="219" t="s">
        <v>37</v>
      </c>
      <c r="C12" s="217"/>
      <c r="D12" s="217"/>
      <c r="E12" s="217"/>
      <c r="F12" s="217"/>
      <c r="G12" s="217"/>
      <c r="H12" s="217"/>
      <c r="I12" s="216">
        <v>1202.4995603466266</v>
      </c>
      <c r="J12" s="216">
        <v>1622.7772424292787</v>
      </c>
      <c r="K12" s="216">
        <v>1224.5097420724003</v>
      </c>
      <c r="L12" s="216">
        <v>1175.6417048139062</v>
      </c>
      <c r="M12" s="216">
        <v>1125.901113232874</v>
      </c>
      <c r="N12" s="216">
        <v>1022.091779058264</v>
      </c>
      <c r="O12" s="217"/>
      <c r="P12" s="218"/>
    </row>
    <row r="13" spans="1:16" ht="16">
      <c r="B13" s="219" t="s">
        <v>334</v>
      </c>
      <c r="C13" s="216">
        <v>9428.0610757270533</v>
      </c>
      <c r="D13" s="216">
        <v>6187.5861357502181</v>
      </c>
      <c r="E13" s="216">
        <v>2401.3865425132435</v>
      </c>
      <c r="F13" s="216">
        <v>2791.6717792519889</v>
      </c>
      <c r="G13" s="216">
        <v>2318.3773340200692</v>
      </c>
      <c r="H13" s="216">
        <v>2192.7039936279375</v>
      </c>
      <c r="I13" s="216">
        <v>2163.8708381881202</v>
      </c>
      <c r="J13" s="216">
        <v>1657.7982842736308</v>
      </c>
      <c r="K13" s="216">
        <v>1390.2113663842492</v>
      </c>
      <c r="L13" s="216">
        <v>1312.6905536529719</v>
      </c>
      <c r="M13" s="216">
        <v>983.0112078923238</v>
      </c>
      <c r="N13" s="216">
        <v>940.41137150649217</v>
      </c>
      <c r="O13" s="217"/>
      <c r="P13" s="218">
        <v>-0.90025400090718322</v>
      </c>
    </row>
    <row r="14" spans="1:16" ht="16">
      <c r="B14" s="219" t="s">
        <v>53</v>
      </c>
      <c r="C14" s="216">
        <v>4898.2251309084504</v>
      </c>
      <c r="D14" s="216">
        <v>3421.6408448146713</v>
      </c>
      <c r="E14" s="216">
        <v>2818.4395745327456</v>
      </c>
      <c r="F14" s="216">
        <v>2421.7412047956591</v>
      </c>
      <c r="G14" s="216">
        <v>2428.2826238098241</v>
      </c>
      <c r="H14" s="216">
        <v>1252.5765156419259</v>
      </c>
      <c r="I14" s="217"/>
      <c r="J14" s="217"/>
      <c r="K14" s="217"/>
      <c r="L14" s="216">
        <v>803.44453741265102</v>
      </c>
      <c r="M14" s="216">
        <v>788.83421107461811</v>
      </c>
      <c r="N14" s="216">
        <v>815.85442582120925</v>
      </c>
      <c r="O14" s="217"/>
      <c r="P14" s="218">
        <v>-0.83343876526355243</v>
      </c>
    </row>
    <row r="15" spans="1:16" ht="16">
      <c r="B15" s="219" t="s">
        <v>39</v>
      </c>
      <c r="C15" s="217"/>
      <c r="D15" s="217"/>
      <c r="E15" s="217"/>
      <c r="F15" s="217"/>
      <c r="G15" s="217"/>
      <c r="H15" s="217"/>
      <c r="I15" s="216">
        <v>1642.3393869787196</v>
      </c>
      <c r="J15" s="216">
        <v>1317.2838951412903</v>
      </c>
      <c r="K15" s="216">
        <v>1264.1441910444667</v>
      </c>
      <c r="L15" s="216">
        <v>965.70694742866067</v>
      </c>
      <c r="M15" s="216">
        <v>856.55418489277054</v>
      </c>
      <c r="N15" s="216">
        <v>810</v>
      </c>
      <c r="O15" s="217"/>
      <c r="P15" s="218"/>
    </row>
    <row r="16" spans="1:16" ht="16">
      <c r="B16" s="219" t="s">
        <v>491</v>
      </c>
      <c r="C16" s="217"/>
      <c r="D16" s="216">
        <v>5160.2455698070207</v>
      </c>
      <c r="E16" s="217"/>
      <c r="F16" s="216">
        <v>4206.6924423441014</v>
      </c>
      <c r="G16" s="217"/>
      <c r="H16" s="217"/>
      <c r="I16" s="217"/>
      <c r="J16" s="216">
        <v>1284.5562630359368</v>
      </c>
      <c r="K16" s="216">
        <v>1408.794958136375</v>
      </c>
      <c r="L16" s="216">
        <v>913.16492091999226</v>
      </c>
      <c r="M16" s="216">
        <v>886.24186862688498</v>
      </c>
      <c r="N16" s="216">
        <v>1034.9593103448276</v>
      </c>
      <c r="O16" s="217"/>
      <c r="P16" s="218"/>
    </row>
    <row r="17" spans="2:16" ht="16">
      <c r="B17" s="219" t="s">
        <v>40</v>
      </c>
      <c r="C17" s="216">
        <v>6199.336230822887</v>
      </c>
      <c r="D17" s="216">
        <v>4927.4103239971246</v>
      </c>
      <c r="E17" s="216">
        <v>2915.4568946317531</v>
      </c>
      <c r="F17" s="216">
        <v>2417.4746317571908</v>
      </c>
      <c r="G17" s="216">
        <v>2037.2992410987436</v>
      </c>
      <c r="H17" s="216">
        <v>1603.073236454667</v>
      </c>
      <c r="I17" s="216">
        <v>1535.558715860298</v>
      </c>
      <c r="J17" s="216">
        <v>1328.2560552716573</v>
      </c>
      <c r="K17" s="216">
        <v>1427.9733676334317</v>
      </c>
      <c r="L17" s="216">
        <v>1066.8452134981367</v>
      </c>
      <c r="M17" s="216">
        <v>876.09235141902332</v>
      </c>
      <c r="N17" s="216">
        <v>848.00649999999996</v>
      </c>
      <c r="O17" s="217"/>
      <c r="P17" s="218">
        <v>-0.86321011340153786</v>
      </c>
    </row>
    <row r="18" spans="2:16" ht="16">
      <c r="B18" s="219" t="s">
        <v>41</v>
      </c>
      <c r="C18" s="216">
        <v>4805.417116920572</v>
      </c>
      <c r="D18" s="216">
        <v>4707.7537589178628</v>
      </c>
      <c r="E18" s="216">
        <v>4630.6574121612784</v>
      </c>
      <c r="F18" s="216">
        <v>4104.2246276372935</v>
      </c>
      <c r="G18" s="216">
        <v>3025.2908200509255</v>
      </c>
      <c r="H18" s="216">
        <v>2695.7996469374452</v>
      </c>
      <c r="I18" s="216">
        <v>2328.644070863787</v>
      </c>
      <c r="J18" s="216">
        <v>1963.5433655015402</v>
      </c>
      <c r="K18" s="216">
        <v>1623.6072598845226</v>
      </c>
      <c r="L18" s="216">
        <v>1279.7476645727559</v>
      </c>
      <c r="M18" s="216">
        <v>1146.7728403518565</v>
      </c>
      <c r="N18" s="216">
        <v>1085.4886095992576</v>
      </c>
      <c r="O18" s="217"/>
      <c r="P18" s="218">
        <v>-0.77411146978748324</v>
      </c>
    </row>
    <row r="19" spans="2:16" ht="16">
      <c r="B19" s="219" t="s">
        <v>493</v>
      </c>
      <c r="C19" s="217"/>
      <c r="D19" s="217"/>
      <c r="E19" s="217"/>
      <c r="F19" s="217"/>
      <c r="G19" s="217"/>
      <c r="H19" s="217"/>
      <c r="I19" s="216">
        <v>2358.4674837486359</v>
      </c>
      <c r="J19" s="216">
        <v>3008.0819337790572</v>
      </c>
      <c r="K19" s="217"/>
      <c r="L19" s="216">
        <v>1105.610091391356</v>
      </c>
      <c r="M19" s="216">
        <v>983.37951531172428</v>
      </c>
      <c r="N19" s="216">
        <v>690.38297872340422</v>
      </c>
      <c r="O19" s="217"/>
      <c r="P19" s="218"/>
    </row>
    <row r="20" spans="2:16" ht="15">
      <c r="C20"/>
      <c r="D20"/>
      <c r="E20"/>
      <c r="F20"/>
      <c r="G20"/>
      <c r="H20"/>
      <c r="I20"/>
      <c r="J20"/>
      <c r="K20"/>
      <c r="L20"/>
      <c r="M20"/>
      <c r="N20"/>
      <c r="O20"/>
    </row>
    <row r="21" spans="2:16" ht="15">
      <c r="C21"/>
      <c r="D21"/>
      <c r="E21"/>
      <c r="F21"/>
      <c r="G21"/>
      <c r="H21"/>
      <c r="I21"/>
      <c r="J21"/>
      <c r="K21"/>
      <c r="L21"/>
      <c r="M21"/>
      <c r="N21"/>
      <c r="O21"/>
    </row>
    <row r="22" spans="2:16" ht="15">
      <c r="C22"/>
      <c r="D22"/>
      <c r="E22"/>
      <c r="F22"/>
      <c r="G22"/>
      <c r="H22"/>
      <c r="I22"/>
      <c r="J22"/>
      <c r="K22"/>
      <c r="L22"/>
      <c r="M22"/>
      <c r="N22"/>
      <c r="O22"/>
    </row>
    <row r="23" spans="2:16" ht="14.25" customHeight="1">
      <c r="C23"/>
      <c r="D23"/>
      <c r="E23"/>
      <c r="F23"/>
      <c r="G23"/>
      <c r="H23"/>
      <c r="I23"/>
      <c r="J23"/>
      <c r="K23"/>
      <c r="L23"/>
      <c r="M23"/>
      <c r="N23"/>
      <c r="O23"/>
    </row>
    <row r="24" spans="2:16" ht="15">
      <c r="C24"/>
      <c r="D24"/>
      <c r="E24"/>
      <c r="F24"/>
      <c r="G24"/>
      <c r="H24"/>
      <c r="I24"/>
      <c r="J24"/>
      <c r="K24"/>
      <c r="L24"/>
      <c r="M24"/>
      <c r="N24"/>
      <c r="O24"/>
    </row>
    <row r="25" spans="2:16" ht="15">
      <c r="C25"/>
      <c r="D25"/>
      <c r="E25"/>
      <c r="F25"/>
      <c r="G25"/>
      <c r="H25"/>
      <c r="I25"/>
      <c r="J25"/>
      <c r="K25"/>
      <c r="L25"/>
      <c r="M25"/>
      <c r="N25"/>
      <c r="O25"/>
    </row>
    <row r="26" spans="2:16" ht="15">
      <c r="C26"/>
      <c r="D26"/>
      <c r="E26"/>
      <c r="F26"/>
      <c r="G26"/>
      <c r="H26"/>
      <c r="I26"/>
      <c r="J26"/>
      <c r="K26"/>
      <c r="L26"/>
      <c r="M26"/>
      <c r="N26"/>
      <c r="O26"/>
    </row>
    <row r="27" spans="2:16" ht="15">
      <c r="C27"/>
      <c r="D27"/>
      <c r="E27"/>
      <c r="F27"/>
      <c r="G27"/>
      <c r="H27"/>
      <c r="I27"/>
      <c r="J27"/>
      <c r="K27"/>
      <c r="L27"/>
      <c r="M27"/>
      <c r="N27"/>
      <c r="O27"/>
    </row>
    <row r="28" spans="2:16" ht="15">
      <c r="C28"/>
      <c r="D28"/>
      <c r="E28"/>
      <c r="F28"/>
      <c r="G28"/>
      <c r="H28"/>
      <c r="I28"/>
      <c r="J28"/>
      <c r="K28"/>
      <c r="L28"/>
      <c r="M28"/>
      <c r="N28"/>
      <c r="O28"/>
    </row>
    <row r="29" spans="2:16" ht="15">
      <c r="C29"/>
      <c r="D29"/>
      <c r="E29"/>
      <c r="F29"/>
      <c r="G29"/>
      <c r="H29"/>
      <c r="I29"/>
      <c r="J29"/>
      <c r="K29"/>
      <c r="L29"/>
      <c r="M29"/>
      <c r="N29"/>
      <c r="O29"/>
    </row>
    <row r="30" spans="2:16" ht="15">
      <c r="C30"/>
      <c r="D30"/>
      <c r="E30"/>
      <c r="F30"/>
      <c r="G30"/>
      <c r="H30"/>
      <c r="I30"/>
      <c r="J30"/>
      <c r="K30"/>
      <c r="L30"/>
      <c r="M30"/>
      <c r="N30"/>
      <c r="O30"/>
    </row>
    <row r="31" spans="2:16" ht="14.25" customHeight="1">
      <c r="C31"/>
      <c r="D31"/>
      <c r="E31"/>
      <c r="F31"/>
      <c r="G31"/>
      <c r="H31"/>
      <c r="I31"/>
      <c r="J31"/>
      <c r="K31"/>
      <c r="L31"/>
      <c r="M31"/>
      <c r="N31"/>
      <c r="O31"/>
    </row>
    <row r="32" spans="2:16" ht="15">
      <c r="C32"/>
      <c r="D32"/>
      <c r="E32"/>
      <c r="F32"/>
      <c r="G32"/>
      <c r="H32"/>
      <c r="I32"/>
      <c r="J32"/>
      <c r="K32"/>
      <c r="L32"/>
      <c r="M32"/>
      <c r="N32"/>
      <c r="O32"/>
    </row>
    <row r="33" spans="3:15" ht="14.25" customHeight="1">
      <c r="C33"/>
      <c r="D33"/>
      <c r="E33"/>
      <c r="F33"/>
      <c r="G33"/>
      <c r="H33"/>
      <c r="I33"/>
      <c r="J33"/>
      <c r="K33"/>
      <c r="L33"/>
      <c r="M33"/>
      <c r="N33"/>
      <c r="O33"/>
    </row>
    <row r="34" spans="3:15" ht="15">
      <c r="C34"/>
      <c r="D34"/>
      <c r="E34"/>
      <c r="F34"/>
      <c r="G34"/>
      <c r="H34"/>
      <c r="I34"/>
      <c r="J34"/>
      <c r="K34"/>
      <c r="L34"/>
      <c r="M34"/>
      <c r="N34"/>
      <c r="O34"/>
    </row>
    <row r="35" spans="3:15" ht="15">
      <c r="C35"/>
      <c r="D35"/>
      <c r="E35"/>
      <c r="F35"/>
      <c r="G35"/>
      <c r="H35"/>
      <c r="I35"/>
      <c r="J35"/>
      <c r="K35"/>
      <c r="L35"/>
      <c r="M35"/>
      <c r="N35"/>
      <c r="O3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AB9-AB77-4B23-8F3A-42BCC4709B0C}">
  <sheetPr>
    <tabColor theme="9" tint="-0.249977111117893"/>
  </sheetPr>
  <dimension ref="A1:G5"/>
  <sheetViews>
    <sheetView showGridLines="0" zoomScale="80" zoomScaleNormal="80" workbookViewId="0">
      <selection activeCell="A2" sqref="A2"/>
    </sheetView>
  </sheetViews>
  <sheetFormatPr baseColWidth="10" defaultColWidth="8.83203125" defaultRowHeight="15"/>
  <cols>
    <col min="2" max="2" width="46" bestFit="1" customWidth="1"/>
    <col min="3" max="6" width="28.33203125" style="171" customWidth="1"/>
  </cols>
  <sheetData>
    <row r="1" spans="1:7">
      <c r="A1" s="8" t="s">
        <v>844</v>
      </c>
    </row>
    <row r="4" spans="1:7" ht="16">
      <c r="B4" s="9"/>
      <c r="C4" s="10" t="s">
        <v>840</v>
      </c>
      <c r="D4" s="10" t="s">
        <v>841</v>
      </c>
      <c r="E4" s="10" t="s">
        <v>45</v>
      </c>
      <c r="F4" s="10" t="s">
        <v>842</v>
      </c>
      <c r="G4" s="9"/>
    </row>
    <row r="5" spans="1:7" ht="23">
      <c r="B5" s="9" t="s">
        <v>843</v>
      </c>
      <c r="C5" s="420">
        <v>-0.13</v>
      </c>
      <c r="D5" s="421">
        <v>-0.13</v>
      </c>
      <c r="E5" s="422">
        <v>-0.15</v>
      </c>
      <c r="F5" s="423">
        <v>7.0000000000000007E-2</v>
      </c>
      <c r="G5" s="9"/>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EAED-76A0-4030-AB42-2C96D4C25E4C}">
  <sheetPr>
    <tabColor theme="7" tint="0.39997558519241921"/>
  </sheetPr>
  <dimension ref="A4:AN25"/>
  <sheetViews>
    <sheetView showGridLines="0" topLeftCell="A4" zoomScale="80" zoomScaleNormal="80" workbookViewId="0">
      <pane xSplit="4" ySplit="6" topLeftCell="E10" activePane="bottomRight" state="frozen"/>
      <selection activeCell="A2" sqref="A2"/>
      <selection pane="topRight" activeCell="A2" sqref="A2"/>
      <selection pane="bottomLeft" activeCell="A2" sqref="A2"/>
      <selection pane="bottomRight" activeCell="A2" sqref="A2"/>
    </sheetView>
  </sheetViews>
  <sheetFormatPr baseColWidth="10" defaultColWidth="8.83203125" defaultRowHeight="15"/>
  <cols>
    <col min="3" max="3" width="25.1640625" bestFit="1" customWidth="1"/>
    <col min="4" max="4" width="19.1640625" bestFit="1" customWidth="1"/>
    <col min="5" max="40" width="12.1640625" customWidth="1"/>
  </cols>
  <sheetData>
    <row r="4" spans="1:40">
      <c r="A4" s="8" t="s">
        <v>542</v>
      </c>
      <c r="B4" s="9"/>
    </row>
    <row r="5" spans="1:40">
      <c r="A5" s="9"/>
      <c r="B5" s="9"/>
    </row>
    <row r="6" spans="1:40" ht="16">
      <c r="A6" s="9"/>
      <c r="B6" s="212" t="s">
        <v>19</v>
      </c>
    </row>
    <row r="9" spans="1:40" ht="32">
      <c r="C9" t="s">
        <v>513</v>
      </c>
      <c r="D9" t="s">
        <v>514</v>
      </c>
      <c r="E9" s="72" t="s">
        <v>490</v>
      </c>
      <c r="F9" s="72" t="s">
        <v>36</v>
      </c>
      <c r="G9" s="72" t="s">
        <v>481</v>
      </c>
      <c r="H9" s="72" t="s">
        <v>474</v>
      </c>
      <c r="I9" s="72" t="s">
        <v>41</v>
      </c>
      <c r="J9" s="72" t="s">
        <v>31</v>
      </c>
      <c r="K9" s="72" t="s">
        <v>66</v>
      </c>
      <c r="L9" s="72" t="s">
        <v>472</v>
      </c>
      <c r="M9" s="72" t="s">
        <v>333</v>
      </c>
      <c r="N9" s="72" t="s">
        <v>37</v>
      </c>
      <c r="O9" s="72" t="s">
        <v>517</v>
      </c>
      <c r="P9" s="72" t="s">
        <v>334</v>
      </c>
      <c r="Q9" s="72" t="s">
        <v>518</v>
      </c>
      <c r="R9" s="72" t="s">
        <v>519</v>
      </c>
      <c r="S9" s="72" t="s">
        <v>489</v>
      </c>
      <c r="T9" s="72" t="s">
        <v>470</v>
      </c>
      <c r="U9" s="72" t="s">
        <v>54</v>
      </c>
      <c r="V9" s="72" t="s">
        <v>40</v>
      </c>
      <c r="W9" s="72" t="s">
        <v>30</v>
      </c>
      <c r="X9" s="72" t="s">
        <v>53</v>
      </c>
      <c r="Y9" s="72" t="s">
        <v>520</v>
      </c>
      <c r="Z9" s="72" t="s">
        <v>39</v>
      </c>
      <c r="AA9" s="72" t="s">
        <v>33</v>
      </c>
      <c r="AB9" s="72" t="s">
        <v>521</v>
      </c>
      <c r="AC9" s="72" t="s">
        <v>51</v>
      </c>
      <c r="AD9" s="72" t="s">
        <v>52</v>
      </c>
      <c r="AE9" s="72" t="s">
        <v>176</v>
      </c>
      <c r="AF9" s="72" t="s">
        <v>488</v>
      </c>
      <c r="AG9" s="72" t="s">
        <v>522</v>
      </c>
      <c r="AH9" s="72" t="s">
        <v>523</v>
      </c>
      <c r="AI9" s="72" t="s">
        <v>480</v>
      </c>
      <c r="AJ9" s="72" t="s">
        <v>524</v>
      </c>
      <c r="AK9" s="72" t="s">
        <v>34</v>
      </c>
      <c r="AL9" s="72" t="s">
        <v>471</v>
      </c>
      <c r="AM9" s="72" t="s">
        <v>32</v>
      </c>
      <c r="AN9" s="72" t="s">
        <v>35</v>
      </c>
    </row>
    <row r="10" spans="1:40">
      <c r="C10" s="595" t="s">
        <v>515</v>
      </c>
      <c r="D10" t="s">
        <v>516</v>
      </c>
      <c r="E10">
        <v>456.9</v>
      </c>
      <c r="F10">
        <v>288.7</v>
      </c>
      <c r="G10">
        <v>473.8</v>
      </c>
      <c r="H10">
        <v>334.1</v>
      </c>
      <c r="I10">
        <v>340.8</v>
      </c>
      <c r="J10">
        <v>388</v>
      </c>
      <c r="K10">
        <v>356</v>
      </c>
      <c r="L10">
        <v>323.5</v>
      </c>
      <c r="M10">
        <v>355.6</v>
      </c>
      <c r="N10">
        <v>331.5</v>
      </c>
      <c r="O10">
        <v>399.6</v>
      </c>
      <c r="P10">
        <v>320.39999999999998</v>
      </c>
      <c r="Q10">
        <v>376</v>
      </c>
      <c r="R10">
        <v>322.39999999999998</v>
      </c>
      <c r="S10">
        <v>343.9</v>
      </c>
      <c r="T10">
        <v>323.7</v>
      </c>
      <c r="U10">
        <v>359.2</v>
      </c>
      <c r="V10">
        <v>369.2</v>
      </c>
      <c r="W10">
        <v>263.10000000000002</v>
      </c>
      <c r="X10">
        <v>309.2</v>
      </c>
      <c r="Y10">
        <v>289.2</v>
      </c>
      <c r="Z10">
        <v>353.7</v>
      </c>
      <c r="AA10">
        <v>280.2</v>
      </c>
      <c r="AB10">
        <v>353.4</v>
      </c>
      <c r="AC10">
        <v>316.2</v>
      </c>
      <c r="AD10">
        <v>344</v>
      </c>
      <c r="AE10">
        <v>316.39999999999998</v>
      </c>
      <c r="AF10">
        <v>344.5</v>
      </c>
      <c r="AG10">
        <v>298.3</v>
      </c>
      <c r="AH10">
        <v>319.8</v>
      </c>
      <c r="AI10">
        <v>329.9</v>
      </c>
      <c r="AJ10">
        <v>293.10000000000002</v>
      </c>
      <c r="AK10">
        <v>339.4</v>
      </c>
      <c r="AL10">
        <v>365.3</v>
      </c>
      <c r="AM10">
        <v>216.3</v>
      </c>
      <c r="AN10">
        <v>286</v>
      </c>
    </row>
    <row r="11" spans="1:40">
      <c r="C11" s="595"/>
      <c r="D11" t="s">
        <v>525</v>
      </c>
      <c r="E11">
        <v>125.4</v>
      </c>
      <c r="F11">
        <v>114.3</v>
      </c>
      <c r="G11">
        <v>73.8</v>
      </c>
      <c r="H11">
        <v>34</v>
      </c>
      <c r="I11">
        <v>60.6</v>
      </c>
      <c r="J11">
        <v>58.6</v>
      </c>
      <c r="K11">
        <v>39.200000000000003</v>
      </c>
      <c r="L11">
        <v>42.3</v>
      </c>
      <c r="M11">
        <v>43.9</v>
      </c>
      <c r="N11">
        <v>47.7</v>
      </c>
      <c r="O11">
        <v>41.4</v>
      </c>
      <c r="P11">
        <v>74.8</v>
      </c>
      <c r="Q11">
        <v>32</v>
      </c>
      <c r="R11">
        <v>44.6</v>
      </c>
      <c r="S11">
        <v>30.6</v>
      </c>
      <c r="T11">
        <v>54.9</v>
      </c>
      <c r="U11">
        <v>56.4</v>
      </c>
      <c r="V11">
        <v>36</v>
      </c>
      <c r="W11">
        <v>67.400000000000006</v>
      </c>
      <c r="X11">
        <v>52.4</v>
      </c>
      <c r="Y11">
        <v>48</v>
      </c>
      <c r="Z11">
        <v>54.6</v>
      </c>
      <c r="AA11">
        <v>48.5</v>
      </c>
      <c r="AB11">
        <v>47.4</v>
      </c>
      <c r="AC11">
        <v>36.200000000000003</v>
      </c>
      <c r="AD11">
        <v>50.8</v>
      </c>
      <c r="AE11">
        <v>43.6</v>
      </c>
      <c r="AF11">
        <v>48.8</v>
      </c>
      <c r="AG11">
        <v>41.2</v>
      </c>
      <c r="AH11">
        <v>33.799999999999997</v>
      </c>
      <c r="AI11">
        <v>26.5</v>
      </c>
      <c r="AJ11">
        <v>25</v>
      </c>
      <c r="AK11">
        <v>46</v>
      </c>
      <c r="AL11">
        <v>30.3</v>
      </c>
      <c r="AM11">
        <v>26.3</v>
      </c>
      <c r="AN11">
        <v>29.9</v>
      </c>
    </row>
    <row r="12" spans="1:40">
      <c r="C12" s="595" t="s">
        <v>526</v>
      </c>
      <c r="D12" t="s">
        <v>527</v>
      </c>
      <c r="E12">
        <v>83.2</v>
      </c>
      <c r="F12">
        <v>121.7</v>
      </c>
      <c r="G12">
        <v>55.3</v>
      </c>
      <c r="H12">
        <v>137</v>
      </c>
      <c r="I12">
        <v>84.4</v>
      </c>
      <c r="J12">
        <v>71.7</v>
      </c>
      <c r="K12">
        <v>45</v>
      </c>
      <c r="L12">
        <v>70.599999999999994</v>
      </c>
      <c r="M12">
        <v>81.2</v>
      </c>
      <c r="N12">
        <v>135.4</v>
      </c>
      <c r="O12">
        <v>94.6</v>
      </c>
      <c r="P12">
        <v>70.099999999999994</v>
      </c>
      <c r="Q12">
        <v>78</v>
      </c>
      <c r="R12">
        <v>63.8</v>
      </c>
      <c r="S12">
        <v>75.400000000000006</v>
      </c>
      <c r="T12">
        <v>78.900000000000006</v>
      </c>
      <c r="U12">
        <v>64</v>
      </c>
      <c r="V12">
        <v>35.4</v>
      </c>
      <c r="W12">
        <v>82.7</v>
      </c>
      <c r="X12">
        <v>75.400000000000006</v>
      </c>
      <c r="Y12">
        <v>66.599999999999994</v>
      </c>
      <c r="Z12">
        <v>29.6</v>
      </c>
      <c r="AA12">
        <v>90.6</v>
      </c>
      <c r="AB12">
        <v>51</v>
      </c>
      <c r="AC12">
        <v>84.6</v>
      </c>
      <c r="AD12">
        <v>60.6</v>
      </c>
      <c r="AE12">
        <v>95.9</v>
      </c>
      <c r="AF12">
        <v>78.5</v>
      </c>
      <c r="AG12">
        <v>84.4</v>
      </c>
      <c r="AH12">
        <v>78.599999999999994</v>
      </c>
      <c r="AI12">
        <v>66.5</v>
      </c>
      <c r="AJ12">
        <v>68.2</v>
      </c>
      <c r="AK12">
        <v>92.9</v>
      </c>
      <c r="AL12">
        <v>73.900000000000006</v>
      </c>
      <c r="AM12">
        <v>15.9</v>
      </c>
      <c r="AN12">
        <v>46.2</v>
      </c>
    </row>
    <row r="13" spans="1:40">
      <c r="C13" s="595"/>
      <c r="D13" t="s">
        <v>528</v>
      </c>
      <c r="E13">
        <v>140.1</v>
      </c>
      <c r="F13">
        <v>87.4</v>
      </c>
      <c r="G13">
        <v>62.8</v>
      </c>
      <c r="H13">
        <v>36.200000000000003</v>
      </c>
      <c r="I13">
        <v>53.4</v>
      </c>
      <c r="J13">
        <v>52</v>
      </c>
      <c r="K13">
        <v>19.100000000000001</v>
      </c>
      <c r="L13">
        <v>81.599999999999994</v>
      </c>
      <c r="M13">
        <v>42.7</v>
      </c>
      <c r="N13">
        <v>70.099999999999994</v>
      </c>
      <c r="O13">
        <v>37.799999999999997</v>
      </c>
      <c r="P13">
        <v>89.7</v>
      </c>
      <c r="Q13">
        <v>112</v>
      </c>
      <c r="R13">
        <v>90.3</v>
      </c>
      <c r="S13">
        <v>70.3</v>
      </c>
      <c r="T13">
        <v>37.299999999999997</v>
      </c>
      <c r="U13">
        <v>41.1</v>
      </c>
      <c r="V13">
        <v>41.8</v>
      </c>
      <c r="W13">
        <v>47.8</v>
      </c>
      <c r="X13">
        <v>72.099999999999994</v>
      </c>
      <c r="Y13">
        <v>110</v>
      </c>
      <c r="Z13">
        <v>30.9</v>
      </c>
      <c r="AA13">
        <v>104</v>
      </c>
      <c r="AB13">
        <v>54.6</v>
      </c>
      <c r="AC13">
        <v>45.7</v>
      </c>
      <c r="AD13">
        <v>57.8</v>
      </c>
      <c r="AE13">
        <v>39.299999999999997</v>
      </c>
      <c r="AF13">
        <v>71.5</v>
      </c>
      <c r="AG13">
        <v>76.3</v>
      </c>
      <c r="AH13">
        <v>48.6</v>
      </c>
      <c r="AI13">
        <v>25.8</v>
      </c>
      <c r="AJ13">
        <v>57.7</v>
      </c>
      <c r="AK13">
        <v>12.5</v>
      </c>
      <c r="AL13">
        <v>15</v>
      </c>
      <c r="AM13">
        <v>72.7</v>
      </c>
      <c r="AN13">
        <v>27</v>
      </c>
    </row>
    <row r="14" spans="1:40">
      <c r="C14" s="595"/>
      <c r="D14" t="s">
        <v>529</v>
      </c>
      <c r="E14">
        <v>60.1</v>
      </c>
      <c r="F14">
        <v>80.099999999999994</v>
      </c>
      <c r="G14">
        <v>68.8</v>
      </c>
      <c r="H14">
        <v>94.5</v>
      </c>
      <c r="I14">
        <v>72.8</v>
      </c>
      <c r="J14">
        <v>57.4</v>
      </c>
      <c r="K14">
        <v>64.5</v>
      </c>
      <c r="L14">
        <v>64.099999999999994</v>
      </c>
      <c r="M14">
        <v>48.2</v>
      </c>
      <c r="N14">
        <v>27.1</v>
      </c>
      <c r="O14">
        <v>93.4</v>
      </c>
      <c r="P14">
        <v>74.599999999999994</v>
      </c>
      <c r="Q14">
        <v>54</v>
      </c>
      <c r="R14">
        <v>38.6</v>
      </c>
      <c r="S14">
        <v>67.8</v>
      </c>
      <c r="T14">
        <v>74.400000000000006</v>
      </c>
      <c r="U14">
        <v>29.8</v>
      </c>
      <c r="V14">
        <v>35.6</v>
      </c>
      <c r="W14">
        <v>36.1</v>
      </c>
      <c r="X14">
        <v>48.1</v>
      </c>
      <c r="Y14">
        <v>42.5</v>
      </c>
      <c r="Z14">
        <v>46.8</v>
      </c>
      <c r="AA14">
        <v>45</v>
      </c>
      <c r="AB14">
        <v>25.6</v>
      </c>
      <c r="AC14">
        <v>22.2</v>
      </c>
      <c r="AD14">
        <v>40.9</v>
      </c>
      <c r="AE14">
        <v>16.5</v>
      </c>
      <c r="AF14">
        <v>19.899999999999999</v>
      </c>
      <c r="AG14">
        <v>21.1</v>
      </c>
      <c r="AH14">
        <v>35.200000000000003</v>
      </c>
      <c r="AI14">
        <v>16.600000000000001</v>
      </c>
      <c r="AJ14">
        <v>41.7</v>
      </c>
      <c r="AK14">
        <v>35.700000000000003</v>
      </c>
      <c r="AL14">
        <v>28.5</v>
      </c>
      <c r="AM14">
        <v>12.1</v>
      </c>
      <c r="AN14">
        <v>33.299999999999997</v>
      </c>
    </row>
    <row r="15" spans="1:40">
      <c r="C15" s="595"/>
      <c r="D15" t="s">
        <v>530</v>
      </c>
      <c r="E15">
        <v>16.8</v>
      </c>
      <c r="F15">
        <v>13.7</v>
      </c>
      <c r="G15">
        <v>50.3</v>
      </c>
      <c r="H15">
        <v>47.2</v>
      </c>
      <c r="I15">
        <v>31.4</v>
      </c>
      <c r="J15">
        <v>8</v>
      </c>
      <c r="K15">
        <v>10.5</v>
      </c>
      <c r="L15">
        <v>28.1</v>
      </c>
      <c r="M15">
        <v>11</v>
      </c>
      <c r="N15">
        <v>37.5</v>
      </c>
      <c r="O15">
        <v>23.7</v>
      </c>
      <c r="P15">
        <v>10.3</v>
      </c>
      <c r="Q15">
        <v>8</v>
      </c>
      <c r="R15">
        <v>33.700000000000003</v>
      </c>
      <c r="S15">
        <v>3.2</v>
      </c>
      <c r="T15">
        <v>4.5</v>
      </c>
      <c r="U15">
        <v>14.8</v>
      </c>
      <c r="V15">
        <v>12.7</v>
      </c>
      <c r="W15">
        <v>23.6</v>
      </c>
      <c r="X15">
        <v>4.4000000000000004</v>
      </c>
      <c r="Y15">
        <v>19</v>
      </c>
      <c r="Z15">
        <v>6.2</v>
      </c>
      <c r="AA15">
        <v>7.6</v>
      </c>
      <c r="AB15">
        <v>17.100000000000001</v>
      </c>
      <c r="AC15">
        <v>23</v>
      </c>
      <c r="AD15">
        <v>20.2</v>
      </c>
      <c r="AE15">
        <v>21.1</v>
      </c>
      <c r="AF15">
        <v>24.9</v>
      </c>
      <c r="AG15">
        <v>26.8</v>
      </c>
      <c r="AH15">
        <v>11</v>
      </c>
      <c r="AI15">
        <v>14.1</v>
      </c>
      <c r="AJ15">
        <v>23.6</v>
      </c>
      <c r="AK15">
        <v>5.4</v>
      </c>
      <c r="AL15">
        <v>5.7</v>
      </c>
      <c r="AM15">
        <v>12</v>
      </c>
      <c r="AN15">
        <v>15.2</v>
      </c>
    </row>
    <row r="16" spans="1:40">
      <c r="C16" s="595"/>
      <c r="D16" t="s">
        <v>531</v>
      </c>
      <c r="E16">
        <v>9.8000000000000007</v>
      </c>
      <c r="F16">
        <v>24.3</v>
      </c>
      <c r="G16">
        <v>10</v>
      </c>
      <c r="H16">
        <v>9.4</v>
      </c>
      <c r="I16">
        <v>16.2</v>
      </c>
      <c r="J16">
        <v>5.4</v>
      </c>
      <c r="K16">
        <v>4.7</v>
      </c>
      <c r="L16">
        <v>7.3</v>
      </c>
      <c r="M16">
        <v>6.7</v>
      </c>
      <c r="N16">
        <v>7.5</v>
      </c>
      <c r="O16">
        <v>5.2</v>
      </c>
      <c r="P16">
        <v>6.3</v>
      </c>
      <c r="Q16">
        <v>22</v>
      </c>
      <c r="R16">
        <v>6.1</v>
      </c>
      <c r="S16">
        <v>6.2</v>
      </c>
      <c r="T16">
        <v>5.0999999999999996</v>
      </c>
      <c r="U16">
        <v>13.6</v>
      </c>
      <c r="V16">
        <v>3.4</v>
      </c>
      <c r="W16">
        <v>16</v>
      </c>
      <c r="X16">
        <v>4.7</v>
      </c>
      <c r="Y16">
        <v>9.1</v>
      </c>
      <c r="Z16">
        <v>1.2</v>
      </c>
      <c r="AA16">
        <v>3.2</v>
      </c>
      <c r="AB16">
        <v>5</v>
      </c>
      <c r="AC16">
        <v>4.5999999999999996</v>
      </c>
      <c r="AD16">
        <v>4.4000000000000004</v>
      </c>
      <c r="AE16">
        <v>5.2</v>
      </c>
      <c r="AF16">
        <v>3.3</v>
      </c>
      <c r="AG16">
        <v>3.5</v>
      </c>
      <c r="AH16">
        <v>6.2</v>
      </c>
      <c r="AI16">
        <v>7.8</v>
      </c>
      <c r="AJ16">
        <v>9</v>
      </c>
      <c r="AK16">
        <v>7.6</v>
      </c>
      <c r="AL16">
        <v>12.8</v>
      </c>
      <c r="AM16">
        <v>7.3</v>
      </c>
      <c r="AN16">
        <v>3</v>
      </c>
    </row>
    <row r="17" spans="3:40">
      <c r="C17" s="595" t="s">
        <v>348</v>
      </c>
      <c r="D17" t="s">
        <v>532</v>
      </c>
      <c r="E17">
        <v>157.9</v>
      </c>
      <c r="F17">
        <v>406.3</v>
      </c>
      <c r="G17">
        <v>32</v>
      </c>
      <c r="H17">
        <v>85</v>
      </c>
      <c r="I17">
        <v>174.4</v>
      </c>
      <c r="J17">
        <v>153.5</v>
      </c>
      <c r="K17">
        <v>160</v>
      </c>
      <c r="L17">
        <v>60.8</v>
      </c>
      <c r="M17">
        <v>85.2</v>
      </c>
      <c r="N17">
        <v>109</v>
      </c>
      <c r="O17">
        <v>74.3</v>
      </c>
      <c r="P17">
        <v>78.400000000000006</v>
      </c>
      <c r="Q17">
        <v>45</v>
      </c>
      <c r="R17">
        <v>32.6</v>
      </c>
      <c r="S17">
        <v>65.599999999999994</v>
      </c>
      <c r="T17">
        <v>64.2</v>
      </c>
      <c r="U17">
        <v>52.7</v>
      </c>
      <c r="V17">
        <v>85.2</v>
      </c>
      <c r="W17">
        <v>105</v>
      </c>
      <c r="X17">
        <v>75</v>
      </c>
      <c r="Y17">
        <v>32.1</v>
      </c>
      <c r="Z17">
        <v>56.5</v>
      </c>
      <c r="AA17">
        <v>77.599999999999994</v>
      </c>
      <c r="AB17">
        <v>88.5</v>
      </c>
      <c r="AC17">
        <v>73.3</v>
      </c>
      <c r="AD17">
        <v>60.9</v>
      </c>
      <c r="AE17">
        <v>69.5</v>
      </c>
      <c r="AF17">
        <v>47</v>
      </c>
      <c r="AG17">
        <v>49.9</v>
      </c>
      <c r="AH17">
        <v>31.2</v>
      </c>
      <c r="AI17">
        <v>53</v>
      </c>
      <c r="AJ17">
        <v>32.700000000000003</v>
      </c>
      <c r="AK17">
        <v>37.6</v>
      </c>
      <c r="AL17">
        <v>30.6</v>
      </c>
      <c r="AM17">
        <v>42.9</v>
      </c>
      <c r="AN17">
        <v>24.5</v>
      </c>
    </row>
    <row r="18" spans="3:40">
      <c r="C18" s="595"/>
      <c r="D18" t="s">
        <v>533</v>
      </c>
      <c r="E18">
        <v>150</v>
      </c>
      <c r="F18">
        <v>303.3</v>
      </c>
      <c r="G18">
        <v>28.3</v>
      </c>
      <c r="H18">
        <v>72.400000000000006</v>
      </c>
      <c r="I18">
        <v>61.7</v>
      </c>
      <c r="J18">
        <v>97.6</v>
      </c>
      <c r="K18">
        <v>125.5</v>
      </c>
      <c r="L18">
        <v>48.6</v>
      </c>
      <c r="M18">
        <v>90.7</v>
      </c>
      <c r="N18">
        <v>89.2</v>
      </c>
      <c r="O18">
        <v>74.7</v>
      </c>
      <c r="P18">
        <v>48.9</v>
      </c>
      <c r="Q18">
        <v>55</v>
      </c>
      <c r="R18">
        <v>34.299999999999997</v>
      </c>
      <c r="S18">
        <v>71.900000000000006</v>
      </c>
      <c r="T18">
        <v>63.1</v>
      </c>
      <c r="U18">
        <v>24.3</v>
      </c>
      <c r="V18">
        <v>60.7</v>
      </c>
      <c r="W18">
        <v>58</v>
      </c>
      <c r="X18">
        <v>57.6</v>
      </c>
      <c r="Y18">
        <v>39.1</v>
      </c>
      <c r="Z18">
        <v>41.8</v>
      </c>
      <c r="AA18">
        <v>56.9</v>
      </c>
      <c r="AB18">
        <v>38.9</v>
      </c>
      <c r="AC18">
        <v>58.6</v>
      </c>
      <c r="AD18">
        <v>41.9</v>
      </c>
      <c r="AE18">
        <v>58.1</v>
      </c>
      <c r="AF18">
        <v>46.2</v>
      </c>
      <c r="AG18">
        <v>49.2</v>
      </c>
      <c r="AH18">
        <v>40.6</v>
      </c>
      <c r="AI18">
        <v>60.2</v>
      </c>
      <c r="AJ18">
        <v>38.700000000000003</v>
      </c>
      <c r="AK18">
        <v>65</v>
      </c>
      <c r="AL18">
        <v>63.5</v>
      </c>
      <c r="AM18">
        <v>41.9</v>
      </c>
      <c r="AN18">
        <v>19.7</v>
      </c>
    </row>
    <row r="19" spans="3:40">
      <c r="C19" s="595"/>
      <c r="D19" t="s">
        <v>534</v>
      </c>
      <c r="E19">
        <v>18</v>
      </c>
      <c r="F19">
        <v>54.7</v>
      </c>
      <c r="G19">
        <v>15.3</v>
      </c>
      <c r="H19">
        <v>31.5</v>
      </c>
      <c r="I19">
        <v>12.7</v>
      </c>
      <c r="J19">
        <v>20.6</v>
      </c>
      <c r="K19">
        <v>16.899999999999999</v>
      </c>
      <c r="L19">
        <v>35.5</v>
      </c>
      <c r="M19">
        <v>42.8</v>
      </c>
      <c r="N19">
        <v>14.2</v>
      </c>
      <c r="O19">
        <v>10</v>
      </c>
      <c r="P19">
        <v>15.2</v>
      </c>
      <c r="Q19">
        <v>20</v>
      </c>
      <c r="R19">
        <v>21.2</v>
      </c>
      <c r="S19">
        <v>31.8</v>
      </c>
      <c r="T19">
        <v>21.3</v>
      </c>
      <c r="U19">
        <v>8.4</v>
      </c>
      <c r="V19">
        <v>9.1999999999999993</v>
      </c>
      <c r="W19">
        <v>6.6</v>
      </c>
      <c r="X19">
        <v>12.7</v>
      </c>
      <c r="Y19">
        <v>12</v>
      </c>
      <c r="Z19">
        <v>3.3</v>
      </c>
      <c r="AA19">
        <v>8.1999999999999993</v>
      </c>
      <c r="AB19">
        <v>1.4</v>
      </c>
      <c r="AC19">
        <v>13.2</v>
      </c>
      <c r="AD19">
        <v>2.7</v>
      </c>
      <c r="AE19">
        <v>9.1999999999999993</v>
      </c>
      <c r="AF19">
        <v>10.5</v>
      </c>
      <c r="AG19">
        <v>7</v>
      </c>
      <c r="AH19">
        <v>21.8</v>
      </c>
      <c r="AI19">
        <v>14.2</v>
      </c>
      <c r="AJ19">
        <v>12.6</v>
      </c>
      <c r="AK19">
        <v>4.2</v>
      </c>
      <c r="AL19">
        <v>4.3</v>
      </c>
      <c r="AM19">
        <v>9.1</v>
      </c>
      <c r="AN19">
        <v>5.6</v>
      </c>
    </row>
    <row r="20" spans="3:40">
      <c r="C20" s="595" t="s">
        <v>535</v>
      </c>
      <c r="D20" t="s">
        <v>536</v>
      </c>
      <c r="E20">
        <v>147.80000000000001</v>
      </c>
      <c r="F20">
        <v>107.9</v>
      </c>
      <c r="G20">
        <v>313.3</v>
      </c>
      <c r="H20">
        <v>126</v>
      </c>
      <c r="I20">
        <v>104.3</v>
      </c>
      <c r="J20">
        <v>97</v>
      </c>
      <c r="K20">
        <v>78.5</v>
      </c>
      <c r="L20">
        <v>109.2</v>
      </c>
      <c r="M20">
        <v>95.3</v>
      </c>
      <c r="N20">
        <v>118.5</v>
      </c>
      <c r="O20">
        <v>90.2</v>
      </c>
      <c r="P20">
        <v>0</v>
      </c>
      <c r="Q20">
        <v>90</v>
      </c>
      <c r="R20">
        <v>103.9</v>
      </c>
      <c r="S20">
        <v>70.7</v>
      </c>
      <c r="T20">
        <v>89.1</v>
      </c>
      <c r="U20">
        <v>119.6</v>
      </c>
      <c r="V20">
        <v>56.9</v>
      </c>
      <c r="W20">
        <v>32.1</v>
      </c>
      <c r="X20">
        <v>53</v>
      </c>
      <c r="Y20">
        <v>97.1</v>
      </c>
      <c r="Z20">
        <v>41.7</v>
      </c>
      <c r="AA20">
        <v>47</v>
      </c>
      <c r="AB20">
        <v>64.3</v>
      </c>
      <c r="AC20">
        <v>86.2</v>
      </c>
      <c r="AD20">
        <v>61.5</v>
      </c>
      <c r="AE20">
        <v>81.2</v>
      </c>
      <c r="AF20">
        <v>59.7</v>
      </c>
      <c r="AG20">
        <v>64.7</v>
      </c>
      <c r="AH20">
        <v>73.2</v>
      </c>
      <c r="AI20">
        <v>73.099999999999994</v>
      </c>
      <c r="AJ20">
        <v>69.8</v>
      </c>
      <c r="AK20">
        <v>38.299999999999997</v>
      </c>
      <c r="AL20">
        <v>31.8</v>
      </c>
      <c r="AM20">
        <v>84.3</v>
      </c>
      <c r="AN20">
        <v>28.6</v>
      </c>
    </row>
    <row r="21" spans="3:40">
      <c r="C21" s="595"/>
      <c r="D21" t="s">
        <v>537</v>
      </c>
      <c r="E21">
        <v>103</v>
      </c>
      <c r="F21">
        <v>23.9</v>
      </c>
      <c r="G21">
        <v>17.5</v>
      </c>
      <c r="H21">
        <v>42.5</v>
      </c>
      <c r="I21">
        <v>18.899999999999999</v>
      </c>
      <c r="J21">
        <v>13.2</v>
      </c>
      <c r="K21">
        <v>45.2</v>
      </c>
      <c r="L21">
        <v>84.3</v>
      </c>
      <c r="M21">
        <v>45.2</v>
      </c>
      <c r="N21">
        <v>7</v>
      </c>
      <c r="O21">
        <v>14.2</v>
      </c>
      <c r="P21">
        <v>96.6</v>
      </c>
      <c r="Q21">
        <v>7</v>
      </c>
      <c r="R21">
        <v>14.1</v>
      </c>
      <c r="S21">
        <v>15.2</v>
      </c>
      <c r="T21">
        <v>9.8000000000000007</v>
      </c>
      <c r="U21">
        <v>18.7</v>
      </c>
      <c r="V21">
        <v>41.9</v>
      </c>
      <c r="W21">
        <v>27.2</v>
      </c>
      <c r="X21">
        <v>4.4000000000000004</v>
      </c>
      <c r="Y21">
        <v>3.8</v>
      </c>
      <c r="Z21">
        <v>38.6</v>
      </c>
      <c r="AA21">
        <v>3.4</v>
      </c>
      <c r="AB21">
        <v>8.6999999999999993</v>
      </c>
      <c r="AC21">
        <v>6.8</v>
      </c>
      <c r="AD21">
        <v>7.3</v>
      </c>
      <c r="AE21">
        <v>5.2</v>
      </c>
      <c r="AF21">
        <v>3</v>
      </c>
      <c r="AG21">
        <v>3.2</v>
      </c>
      <c r="AH21">
        <v>11.6</v>
      </c>
      <c r="AI21">
        <v>19.899999999999999</v>
      </c>
      <c r="AJ21">
        <v>7.3</v>
      </c>
      <c r="AK21">
        <v>2.6</v>
      </c>
      <c r="AL21">
        <v>2.2999999999999998</v>
      </c>
      <c r="AM21">
        <v>37.700000000000003</v>
      </c>
      <c r="AN21">
        <v>38.4</v>
      </c>
    </row>
    <row r="22" spans="3:40">
      <c r="C22" s="595"/>
      <c r="D22" t="s">
        <v>538</v>
      </c>
      <c r="E22">
        <v>46.4</v>
      </c>
      <c r="F22">
        <v>13.2</v>
      </c>
      <c r="G22">
        <v>14</v>
      </c>
      <c r="H22">
        <v>34.6</v>
      </c>
      <c r="I22">
        <v>24.9</v>
      </c>
      <c r="J22">
        <v>34.4</v>
      </c>
      <c r="K22">
        <v>9.6</v>
      </c>
      <c r="L22">
        <v>21.9</v>
      </c>
      <c r="M22">
        <v>12</v>
      </c>
      <c r="N22">
        <v>9.8000000000000007</v>
      </c>
      <c r="O22">
        <v>14.2</v>
      </c>
      <c r="P22">
        <v>16.5</v>
      </c>
      <c r="Q22">
        <v>15</v>
      </c>
      <c r="R22">
        <v>8.6</v>
      </c>
      <c r="S22">
        <v>10</v>
      </c>
      <c r="T22">
        <v>24.7</v>
      </c>
      <c r="U22">
        <v>17</v>
      </c>
      <c r="V22">
        <v>8.8000000000000007</v>
      </c>
      <c r="W22">
        <v>23.8</v>
      </c>
      <c r="X22">
        <v>4.8</v>
      </c>
      <c r="Y22">
        <v>7.9</v>
      </c>
      <c r="Z22">
        <v>9.6</v>
      </c>
      <c r="AA22">
        <v>8.6999999999999993</v>
      </c>
      <c r="AB22">
        <v>9.9</v>
      </c>
      <c r="AC22">
        <v>11.2</v>
      </c>
      <c r="AD22">
        <v>9</v>
      </c>
      <c r="AE22">
        <v>7.6</v>
      </c>
      <c r="AF22">
        <v>8.1999999999999993</v>
      </c>
      <c r="AG22">
        <v>3.8</v>
      </c>
      <c r="AH22">
        <v>12.6</v>
      </c>
      <c r="AI22">
        <v>11.1</v>
      </c>
      <c r="AJ22">
        <v>7.7</v>
      </c>
      <c r="AK22">
        <v>3</v>
      </c>
      <c r="AL22">
        <v>9.9</v>
      </c>
      <c r="AM22">
        <v>13.5</v>
      </c>
      <c r="AN22">
        <v>5.9</v>
      </c>
    </row>
    <row r="23" spans="3:40">
      <c r="C23" s="595"/>
      <c r="D23" t="s">
        <v>539</v>
      </c>
      <c r="E23">
        <v>111.7</v>
      </c>
      <c r="F23">
        <v>32.200000000000003</v>
      </c>
      <c r="G23">
        <v>27.5</v>
      </c>
      <c r="H23">
        <v>63</v>
      </c>
      <c r="I23">
        <v>9.1</v>
      </c>
      <c r="J23">
        <v>7.5</v>
      </c>
      <c r="K23">
        <v>75.099999999999994</v>
      </c>
      <c r="L23">
        <v>36</v>
      </c>
      <c r="M23">
        <v>41.2</v>
      </c>
      <c r="N23">
        <v>8</v>
      </c>
      <c r="O23">
        <v>6</v>
      </c>
      <c r="P23">
        <v>25.7</v>
      </c>
      <c r="Q23">
        <v>11</v>
      </c>
      <c r="R23">
        <v>83.1</v>
      </c>
      <c r="S23">
        <v>24.3</v>
      </c>
      <c r="T23">
        <v>27.8</v>
      </c>
      <c r="U23">
        <v>7.4</v>
      </c>
      <c r="V23">
        <v>38.200000000000003</v>
      </c>
      <c r="W23">
        <v>25.6</v>
      </c>
      <c r="X23">
        <v>33.4</v>
      </c>
      <c r="Y23">
        <v>20.6</v>
      </c>
      <c r="Z23">
        <v>53.5</v>
      </c>
      <c r="AA23">
        <v>12.9</v>
      </c>
      <c r="AB23">
        <v>28</v>
      </c>
      <c r="AC23">
        <v>8.8000000000000007</v>
      </c>
      <c r="AD23">
        <v>18.600000000000001</v>
      </c>
      <c r="AE23">
        <v>5.4</v>
      </c>
      <c r="AF23">
        <v>7.2</v>
      </c>
      <c r="AG23">
        <v>4.0999999999999996</v>
      </c>
      <c r="AH23">
        <v>10.4</v>
      </c>
      <c r="AI23">
        <v>5.2</v>
      </c>
      <c r="AJ23">
        <v>20.2</v>
      </c>
      <c r="AK23">
        <v>1.8</v>
      </c>
      <c r="AL23">
        <v>5.4</v>
      </c>
      <c r="AM23">
        <v>8</v>
      </c>
      <c r="AN23">
        <v>12.7</v>
      </c>
    </row>
    <row r="24" spans="3:40">
      <c r="C24" s="595"/>
      <c r="D24" t="s">
        <v>540</v>
      </c>
      <c r="E24">
        <v>58.1</v>
      </c>
      <c r="F24">
        <v>21.5</v>
      </c>
      <c r="G24">
        <v>17</v>
      </c>
      <c r="H24">
        <v>0</v>
      </c>
      <c r="I24">
        <v>13.1</v>
      </c>
      <c r="J24">
        <v>17</v>
      </c>
      <c r="K24">
        <v>17.600000000000001</v>
      </c>
      <c r="L24">
        <v>19.8</v>
      </c>
      <c r="M24">
        <v>16.2</v>
      </c>
      <c r="N24">
        <v>3.6</v>
      </c>
      <c r="O24">
        <v>1.7</v>
      </c>
      <c r="P24">
        <v>13</v>
      </c>
      <c r="Q24">
        <v>7</v>
      </c>
      <c r="R24">
        <v>16.8</v>
      </c>
      <c r="S24">
        <v>5.7</v>
      </c>
      <c r="T24">
        <v>0</v>
      </c>
      <c r="U24">
        <v>37.700000000000003</v>
      </c>
      <c r="V24">
        <v>13</v>
      </c>
      <c r="W24">
        <v>7.6</v>
      </c>
      <c r="X24">
        <v>0</v>
      </c>
      <c r="Y24">
        <v>4.7</v>
      </c>
      <c r="Z24">
        <v>41.8</v>
      </c>
      <c r="AA24">
        <v>10.9</v>
      </c>
      <c r="AB24">
        <v>0</v>
      </c>
      <c r="AC24">
        <v>0</v>
      </c>
      <c r="AD24">
        <v>0</v>
      </c>
      <c r="AE24">
        <v>3.4</v>
      </c>
      <c r="AF24">
        <v>0</v>
      </c>
      <c r="AG24">
        <v>1.1000000000000001</v>
      </c>
      <c r="AH24">
        <v>0</v>
      </c>
      <c r="AI24">
        <v>0</v>
      </c>
      <c r="AJ24">
        <v>4.3</v>
      </c>
      <c r="AK24">
        <v>1.4</v>
      </c>
      <c r="AL24">
        <v>0</v>
      </c>
      <c r="AM24">
        <v>11.3</v>
      </c>
      <c r="AN24">
        <v>10.5</v>
      </c>
    </row>
    <row r="25" spans="3:40">
      <c r="C25" s="595"/>
      <c r="D25" t="s">
        <v>541</v>
      </c>
      <c r="E25">
        <v>10.4</v>
      </c>
      <c r="F25">
        <v>0</v>
      </c>
      <c r="G25">
        <v>4.8</v>
      </c>
      <c r="H25">
        <v>7.9</v>
      </c>
      <c r="I25">
        <v>7</v>
      </c>
      <c r="J25">
        <v>2.5</v>
      </c>
      <c r="K25">
        <v>0</v>
      </c>
      <c r="L25">
        <v>29.7</v>
      </c>
      <c r="M25">
        <v>5.0999999999999996</v>
      </c>
      <c r="N25">
        <v>5.9</v>
      </c>
      <c r="O25">
        <v>0</v>
      </c>
      <c r="P25">
        <v>0</v>
      </c>
      <c r="Q25">
        <v>0</v>
      </c>
      <c r="R25">
        <v>3.3</v>
      </c>
      <c r="S25">
        <v>7.4</v>
      </c>
      <c r="T25">
        <v>1.5</v>
      </c>
      <c r="U25">
        <v>7.1</v>
      </c>
      <c r="V25">
        <v>0</v>
      </c>
      <c r="W25">
        <v>1.4</v>
      </c>
      <c r="X25">
        <v>8.6</v>
      </c>
      <c r="Y25">
        <v>9</v>
      </c>
      <c r="Z25">
        <v>0</v>
      </c>
      <c r="AA25">
        <v>3.5</v>
      </c>
      <c r="AB25">
        <v>3.8</v>
      </c>
      <c r="AC25">
        <v>0</v>
      </c>
      <c r="AD25">
        <v>4.2</v>
      </c>
      <c r="AE25">
        <v>4</v>
      </c>
      <c r="AF25">
        <v>1.1000000000000001</v>
      </c>
      <c r="AG25">
        <v>2.7</v>
      </c>
      <c r="AH25">
        <v>0</v>
      </c>
      <c r="AI25">
        <v>2.9</v>
      </c>
      <c r="AJ25">
        <v>2.7</v>
      </c>
      <c r="AK25">
        <v>0</v>
      </c>
      <c r="AL25">
        <v>0</v>
      </c>
      <c r="AM25">
        <v>16.8</v>
      </c>
      <c r="AN25">
        <v>3.1</v>
      </c>
    </row>
  </sheetData>
  <mergeCells count="4">
    <mergeCell ref="C10:C11"/>
    <mergeCell ref="C12:C16"/>
    <mergeCell ref="C17:C19"/>
    <mergeCell ref="C20:C2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F57A-0B41-4276-A06B-31644D6D85AB}">
  <sheetPr>
    <tabColor theme="7" tint="0.39997558519241921"/>
  </sheetPr>
  <dimension ref="A1:O9"/>
  <sheetViews>
    <sheetView showGridLines="0" zoomScale="80" zoomScaleNormal="80" workbookViewId="0">
      <selection activeCell="A2" sqref="A2"/>
    </sheetView>
  </sheetViews>
  <sheetFormatPr baseColWidth="10" defaultColWidth="8.83203125" defaultRowHeight="15"/>
  <sheetData>
    <row r="1" spans="1:15">
      <c r="A1" s="8" t="s">
        <v>552</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row r="7" spans="1:15">
      <c r="A7" s="9"/>
      <c r="B7" s="9"/>
      <c r="C7" s="8" t="s">
        <v>548</v>
      </c>
      <c r="D7" s="8">
        <v>2010</v>
      </c>
      <c r="E7" s="8">
        <v>2011</v>
      </c>
      <c r="F7" s="8">
        <v>2012</v>
      </c>
      <c r="G7" s="8">
        <v>2013</v>
      </c>
      <c r="H7" s="8">
        <v>2014</v>
      </c>
      <c r="I7" s="8">
        <v>2015</v>
      </c>
      <c r="J7" s="8">
        <v>2016</v>
      </c>
      <c r="K7" s="8">
        <v>2017</v>
      </c>
      <c r="L7" s="8">
        <v>2018</v>
      </c>
      <c r="M7" s="8">
        <v>2019</v>
      </c>
      <c r="N7" s="8">
        <v>2020</v>
      </c>
      <c r="O7" s="8">
        <v>2021</v>
      </c>
    </row>
    <row r="8" spans="1:15">
      <c r="A8" s="9"/>
      <c r="B8" s="9"/>
      <c r="C8" s="8" t="s">
        <v>549</v>
      </c>
      <c r="D8" s="9">
        <v>1.19</v>
      </c>
      <c r="E8" s="9">
        <v>1.22</v>
      </c>
      <c r="F8" s="9">
        <v>1.23</v>
      </c>
      <c r="G8" s="9">
        <v>1.24</v>
      </c>
      <c r="H8" s="9">
        <v>1.27</v>
      </c>
      <c r="I8" s="9">
        <v>1.26</v>
      </c>
      <c r="J8" s="9">
        <v>1.27</v>
      </c>
      <c r="K8" s="9">
        <v>1.26</v>
      </c>
      <c r="L8" s="9">
        <v>1.25</v>
      </c>
      <c r="M8" s="9">
        <v>1.25</v>
      </c>
      <c r="N8" s="9">
        <v>1.24</v>
      </c>
      <c r="O8" s="9">
        <v>1.26</v>
      </c>
    </row>
    <row r="9" spans="1:15">
      <c r="A9" s="9"/>
      <c r="B9" s="9"/>
      <c r="C9" s="8" t="s">
        <v>550</v>
      </c>
      <c r="D9" s="9">
        <v>1.19</v>
      </c>
      <c r="E9" s="9">
        <v>1.2</v>
      </c>
      <c r="F9" s="9">
        <v>1.21</v>
      </c>
      <c r="G9" s="9">
        <v>1.21</v>
      </c>
      <c r="H9" s="9">
        <v>1.24</v>
      </c>
      <c r="I9" s="9">
        <v>1.24</v>
      </c>
      <c r="J9" s="9">
        <v>1.23</v>
      </c>
      <c r="K9" s="9">
        <v>1.23</v>
      </c>
      <c r="L9" s="9">
        <v>1.24</v>
      </c>
      <c r="M9" s="9">
        <v>1.23</v>
      </c>
      <c r="N9" s="9">
        <v>1.22</v>
      </c>
      <c r="O9" s="9">
        <v>1.28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5216D-77F3-4BA9-8C21-8369C2A9ADD0}">
  <sheetPr>
    <tabColor theme="7" tint="0.39997558519241921"/>
  </sheetPr>
  <dimension ref="A1:P15"/>
  <sheetViews>
    <sheetView showGridLines="0" zoomScale="80" zoomScaleNormal="80" workbookViewId="0">
      <selection activeCell="A2" sqref="A2"/>
    </sheetView>
  </sheetViews>
  <sheetFormatPr baseColWidth="10" defaultColWidth="8.83203125" defaultRowHeight="15"/>
  <cols>
    <col min="2" max="2" width="13.33203125" bestFit="1" customWidth="1"/>
    <col min="3" max="3" width="10.33203125" customWidth="1"/>
    <col min="4" max="4" width="16.33203125" bestFit="1" customWidth="1"/>
    <col min="5" max="16" width="11.6640625" customWidth="1"/>
  </cols>
  <sheetData>
    <row r="1" spans="1:16">
      <c r="A1" s="8" t="s">
        <v>708</v>
      </c>
      <c r="B1" s="9"/>
      <c r="C1" s="9"/>
      <c r="D1" s="9"/>
      <c r="E1" s="9"/>
      <c r="F1" s="9"/>
      <c r="G1" s="9"/>
      <c r="H1" s="9"/>
      <c r="I1" s="9"/>
      <c r="J1" s="9"/>
      <c r="K1" s="9"/>
      <c r="L1" s="9"/>
      <c r="M1" s="9"/>
      <c r="N1" s="9"/>
      <c r="O1" s="9"/>
      <c r="P1" s="9"/>
    </row>
    <row r="2" spans="1:16">
      <c r="A2" s="9"/>
      <c r="B2" s="9"/>
      <c r="C2" s="9"/>
      <c r="D2" s="9"/>
      <c r="E2" s="9"/>
      <c r="F2" s="9"/>
      <c r="G2" s="9"/>
      <c r="H2" s="9"/>
      <c r="I2" s="9"/>
      <c r="J2" s="9"/>
      <c r="K2" s="9"/>
      <c r="L2" s="9"/>
      <c r="M2" s="9"/>
      <c r="N2" s="9"/>
      <c r="O2" s="9"/>
      <c r="P2" s="9"/>
    </row>
    <row r="3" spans="1:16">
      <c r="A3" s="9"/>
      <c r="B3" s="9"/>
      <c r="C3" s="9"/>
      <c r="D3" s="215" t="s">
        <v>702</v>
      </c>
      <c r="E3" s="9"/>
      <c r="F3" s="9"/>
      <c r="G3" s="9"/>
      <c r="H3" s="9"/>
      <c r="I3" s="9"/>
      <c r="J3" s="9"/>
      <c r="K3" s="9"/>
      <c r="L3" s="9"/>
      <c r="M3" s="9"/>
      <c r="N3" s="9"/>
      <c r="O3" s="9"/>
      <c r="P3" s="9"/>
    </row>
    <row r="4" spans="1:16">
      <c r="A4" s="9"/>
      <c r="B4" s="9"/>
      <c r="C4" s="217"/>
      <c r="D4" s="217"/>
      <c r="E4" s="596" t="s">
        <v>34</v>
      </c>
      <c r="F4" s="597"/>
      <c r="G4" s="597"/>
      <c r="H4" s="597"/>
      <c r="I4" s="597"/>
      <c r="J4" s="597"/>
      <c r="K4" s="597"/>
      <c r="L4" s="597"/>
      <c r="M4" s="597"/>
      <c r="N4" s="217"/>
      <c r="O4" s="217"/>
      <c r="P4" s="217"/>
    </row>
    <row r="5" spans="1:16">
      <c r="A5" s="9"/>
      <c r="B5" s="217"/>
      <c r="C5" s="304"/>
      <c r="D5" s="305" t="s">
        <v>703</v>
      </c>
      <c r="E5" s="306">
        <v>2014</v>
      </c>
      <c r="F5" s="306">
        <v>2015</v>
      </c>
      <c r="G5" s="306">
        <v>2016</v>
      </c>
      <c r="H5" s="306">
        <v>2017</v>
      </c>
      <c r="I5" s="306">
        <v>2018</v>
      </c>
      <c r="J5" s="306">
        <v>2019</v>
      </c>
      <c r="K5" s="306">
        <v>2020</v>
      </c>
      <c r="L5" s="306">
        <v>2021</v>
      </c>
      <c r="M5" s="307" t="s">
        <v>503</v>
      </c>
      <c r="N5" s="217"/>
      <c r="O5" s="217"/>
      <c r="P5" s="217"/>
    </row>
    <row r="6" spans="1:16">
      <c r="A6" s="9"/>
      <c r="B6" s="217"/>
      <c r="C6" s="308"/>
      <c r="D6" s="305" t="s">
        <v>704</v>
      </c>
      <c r="E6" s="26">
        <v>2803.3451085879196</v>
      </c>
      <c r="F6" s="26">
        <v>1827.9420013141994</v>
      </c>
      <c r="G6" s="26">
        <v>1263.9945328519525</v>
      </c>
      <c r="H6" s="26">
        <v>1112.314240722251</v>
      </c>
      <c r="I6" s="26">
        <v>1024.243470693594</v>
      </c>
      <c r="J6" s="26">
        <v>818.62693468633086</v>
      </c>
      <c r="K6" s="26">
        <v>808.50766069038502</v>
      </c>
      <c r="L6" s="26">
        <v>978.40966242510171</v>
      </c>
      <c r="M6" s="26">
        <v>842.96428667024111</v>
      </c>
      <c r="N6" s="217"/>
      <c r="O6" s="217"/>
      <c r="P6" s="217"/>
    </row>
    <row r="7" spans="1:16">
      <c r="A7" s="9"/>
      <c r="B7" s="217"/>
      <c r="C7" s="217"/>
      <c r="D7" s="305" t="s">
        <v>705</v>
      </c>
      <c r="E7" s="26">
        <v>1850.6335962414835</v>
      </c>
      <c r="F7" s="26">
        <v>802.39986479134882</v>
      </c>
      <c r="G7" s="26">
        <v>648.97292228913318</v>
      </c>
      <c r="H7" s="26">
        <v>532.22700390545231</v>
      </c>
      <c r="I7" s="26">
        <v>521.21536371429215</v>
      </c>
      <c r="J7" s="26">
        <v>483.41532858751617</v>
      </c>
      <c r="K7" s="26">
        <v>471.69501375714657</v>
      </c>
      <c r="L7" s="26">
        <v>558.44275259018843</v>
      </c>
      <c r="M7" s="26">
        <v>476.8856747284118</v>
      </c>
      <c r="N7" s="217"/>
      <c r="O7" s="217"/>
      <c r="P7" s="217"/>
    </row>
    <row r="8" spans="1:16">
      <c r="A8" s="9"/>
      <c r="B8" s="217"/>
      <c r="C8" s="217"/>
      <c r="D8" s="305" t="s">
        <v>706</v>
      </c>
      <c r="E8" s="26">
        <v>4384.5736913559913</v>
      </c>
      <c r="F8" s="26">
        <v>3185.739019927521</v>
      </c>
      <c r="G8" s="26">
        <v>2177.8298197238528</v>
      </c>
      <c r="H8" s="26">
        <v>1759.9797149867968</v>
      </c>
      <c r="I8" s="26">
        <v>1664.3462546558969</v>
      </c>
      <c r="J8" s="26">
        <v>1422.4841550546469</v>
      </c>
      <c r="K8" s="26">
        <v>1367.7736035975306</v>
      </c>
      <c r="L8" s="26">
        <v>1523.7417687472464</v>
      </c>
      <c r="M8" s="26">
        <v>1218.9924733711819</v>
      </c>
      <c r="N8" s="217"/>
      <c r="O8" s="217"/>
      <c r="P8" s="217"/>
    </row>
    <row r="9" spans="1:16">
      <c r="A9" s="9"/>
      <c r="B9" s="217"/>
      <c r="C9" s="217"/>
      <c r="D9" s="217"/>
      <c r="E9" s="217"/>
      <c r="F9" s="217"/>
      <c r="G9" s="217"/>
      <c r="H9" s="217"/>
      <c r="I9" s="217"/>
      <c r="J9" s="217"/>
      <c r="K9" s="217"/>
      <c r="L9" s="217"/>
      <c r="M9" s="217"/>
      <c r="N9" s="217"/>
      <c r="O9" s="217"/>
      <c r="P9" s="217"/>
    </row>
    <row r="10" spans="1:16">
      <c r="A10" s="9"/>
      <c r="B10" s="217"/>
      <c r="C10" s="217"/>
      <c r="D10" s="217"/>
      <c r="E10" s="217"/>
      <c r="F10" s="217"/>
      <c r="G10" s="217"/>
      <c r="H10" s="217"/>
      <c r="I10" s="217"/>
      <c r="J10" s="217"/>
      <c r="K10" s="217"/>
      <c r="L10" s="217"/>
      <c r="M10" s="217"/>
      <c r="N10" s="217"/>
      <c r="O10" s="217"/>
      <c r="P10" s="217"/>
    </row>
    <row r="11" spans="1:16">
      <c r="A11" s="9"/>
      <c r="B11" s="217"/>
      <c r="C11" s="217"/>
      <c r="D11" s="217"/>
      <c r="E11" s="596" t="s">
        <v>34</v>
      </c>
      <c r="F11" s="598"/>
      <c r="G11" s="598"/>
      <c r="H11" s="596" t="s">
        <v>333</v>
      </c>
      <c r="I11" s="597"/>
      <c r="J11" s="597"/>
      <c r="K11" s="596" t="s">
        <v>52</v>
      </c>
      <c r="L11" s="597"/>
      <c r="M11" s="596" t="s">
        <v>33</v>
      </c>
      <c r="N11" s="597"/>
      <c r="O11" s="596" t="s">
        <v>699</v>
      </c>
      <c r="P11" s="597"/>
    </row>
    <row r="12" spans="1:16">
      <c r="A12" s="9"/>
      <c r="B12" s="217"/>
      <c r="C12" s="217"/>
      <c r="D12" s="304"/>
      <c r="E12" s="307" t="s">
        <v>700</v>
      </c>
      <c r="F12" s="307" t="s">
        <v>701</v>
      </c>
      <c r="G12" s="307" t="s">
        <v>503</v>
      </c>
      <c r="H12" s="307" t="s">
        <v>700</v>
      </c>
      <c r="I12" s="307" t="s">
        <v>701</v>
      </c>
      <c r="J12" s="307" t="s">
        <v>503</v>
      </c>
      <c r="K12" s="307" t="s">
        <v>701</v>
      </c>
      <c r="L12" s="307" t="s">
        <v>503</v>
      </c>
      <c r="M12" s="307" t="s">
        <v>701</v>
      </c>
      <c r="N12" s="307" t="s">
        <v>503</v>
      </c>
      <c r="O12" s="307" t="s">
        <v>701</v>
      </c>
      <c r="P12" s="307" t="s">
        <v>503</v>
      </c>
    </row>
    <row r="13" spans="1:16">
      <c r="A13" s="9"/>
      <c r="B13" s="217"/>
      <c r="C13" s="217"/>
      <c r="D13" s="305" t="s">
        <v>704</v>
      </c>
      <c r="E13" s="26">
        <v>725.70175518582209</v>
      </c>
      <c r="F13" s="26">
        <v>974.29375639326531</v>
      </c>
      <c r="G13" s="26">
        <v>842.80224047903198</v>
      </c>
      <c r="H13" s="26">
        <v>669.94529088627644</v>
      </c>
      <c r="I13" s="26">
        <v>749.69972163905504</v>
      </c>
      <c r="J13" s="26">
        <v>766.36648878384392</v>
      </c>
      <c r="K13" s="26">
        <v>1106.4684347802026</v>
      </c>
      <c r="L13" s="26">
        <v>859.49299817357905</v>
      </c>
      <c r="M13" s="26">
        <v>987.81744764072766</v>
      </c>
      <c r="N13" s="26">
        <v>800.50818457343155</v>
      </c>
      <c r="O13" s="26">
        <v>778.15227032541316</v>
      </c>
      <c r="P13" s="26">
        <v>764.58616976588075</v>
      </c>
    </row>
    <row r="14" spans="1:16">
      <c r="B14" s="217"/>
      <c r="C14" s="217"/>
      <c r="D14" s="303"/>
      <c r="E14" s="303"/>
      <c r="F14" s="303"/>
      <c r="G14" s="303"/>
      <c r="H14" s="303"/>
      <c r="I14" s="303"/>
      <c r="J14" s="303"/>
      <c r="K14" s="303"/>
      <c r="L14" s="303"/>
      <c r="M14" s="303"/>
      <c r="N14" s="303"/>
      <c r="O14" s="2"/>
      <c r="P14" s="2"/>
    </row>
    <row r="15" spans="1:16">
      <c r="B15" s="9"/>
      <c r="C15" s="9"/>
      <c r="D15" s="9"/>
      <c r="E15" s="9"/>
      <c r="F15" s="9"/>
      <c r="G15" s="9"/>
      <c r="H15" s="9"/>
      <c r="I15" s="9"/>
      <c r="J15" s="9"/>
      <c r="K15" s="9"/>
      <c r="L15" s="9"/>
      <c r="M15" s="9"/>
      <c r="N15" s="9"/>
    </row>
  </sheetData>
  <mergeCells count="6">
    <mergeCell ref="O11:P11"/>
    <mergeCell ref="E4:M4"/>
    <mergeCell ref="E11:G11"/>
    <mergeCell ref="H11:J11"/>
    <mergeCell ref="K11:L11"/>
    <mergeCell ref="M11:N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5473-418A-4BFE-B45B-D2D53ADC376A}">
  <sheetPr>
    <tabColor theme="7" tint="0.39997558519241921"/>
  </sheetPr>
  <dimension ref="A1:N10"/>
  <sheetViews>
    <sheetView showGridLines="0" zoomScale="80" zoomScaleNormal="80" workbookViewId="0">
      <selection activeCell="A2" sqref="A2"/>
    </sheetView>
  </sheetViews>
  <sheetFormatPr baseColWidth="10" defaultColWidth="8.83203125" defaultRowHeight="15"/>
  <cols>
    <col min="2" max="2" width="21.33203125" bestFit="1" customWidth="1"/>
  </cols>
  <sheetData>
    <row r="1" spans="1:14">
      <c r="A1" s="8" t="s">
        <v>709</v>
      </c>
    </row>
    <row r="6" spans="1:14">
      <c r="B6" s="13" t="s">
        <v>24</v>
      </c>
      <c r="C6" s="9"/>
      <c r="D6" s="9"/>
      <c r="E6" s="9"/>
      <c r="F6" s="9"/>
      <c r="G6" s="9"/>
      <c r="H6" s="9"/>
      <c r="I6" s="9"/>
      <c r="J6" s="9"/>
      <c r="K6" s="9"/>
      <c r="L6" s="9"/>
      <c r="M6" s="9"/>
      <c r="N6" s="9"/>
    </row>
    <row r="7" spans="1:14">
      <c r="B7" s="9"/>
      <c r="C7" s="8">
        <v>2010</v>
      </c>
      <c r="D7" s="8">
        <v>2011</v>
      </c>
      <c r="E7" s="8">
        <v>2012</v>
      </c>
      <c r="F7" s="8">
        <v>2013</v>
      </c>
      <c r="G7" s="8">
        <v>2014</v>
      </c>
      <c r="H7" s="8">
        <v>2015</v>
      </c>
      <c r="I7" s="8">
        <v>2016</v>
      </c>
      <c r="J7" s="8">
        <v>2017</v>
      </c>
      <c r="K7" s="8">
        <v>2018</v>
      </c>
      <c r="L7" s="8">
        <v>2019</v>
      </c>
      <c r="M7" s="8">
        <v>2020</v>
      </c>
      <c r="N7" s="8">
        <v>2021</v>
      </c>
    </row>
    <row r="8" spans="1:14">
      <c r="B8" s="9" t="s">
        <v>20</v>
      </c>
      <c r="C8" s="28">
        <v>0.2082290846846476</v>
      </c>
      <c r="D8" s="28">
        <v>0.1750556471881293</v>
      </c>
      <c r="E8" s="28">
        <v>0.14017332094433424</v>
      </c>
      <c r="F8" s="28">
        <v>0.12164745641754134</v>
      </c>
      <c r="G8" s="28">
        <v>9.8981105288865515E-2</v>
      </c>
      <c r="H8" s="28">
        <v>7.9001381262635784E-2</v>
      </c>
      <c r="I8" s="28">
        <v>7.309853942003984E-2</v>
      </c>
      <c r="J8" s="28">
        <v>5.3061951603354467E-2</v>
      </c>
      <c r="K8" s="28">
        <v>4.8438519994991609E-2</v>
      </c>
      <c r="L8" s="28">
        <v>4.6282849357152392E-2</v>
      </c>
      <c r="M8" s="28">
        <v>3.8280691887721652E-2</v>
      </c>
      <c r="N8" s="28">
        <v>2.9304243155080376E-2</v>
      </c>
    </row>
    <row r="9" spans="1:14">
      <c r="B9" s="9" t="s">
        <v>21</v>
      </c>
      <c r="C9" s="28">
        <v>0.41714868063119537</v>
      </c>
      <c r="D9" s="28">
        <v>0.31129824848675725</v>
      </c>
      <c r="E9" s="28">
        <v>0.23263324065167915</v>
      </c>
      <c r="F9" s="28">
        <v>0.17940140470608565</v>
      </c>
      <c r="G9" s="28">
        <v>0.16125812934680686</v>
      </c>
      <c r="H9" s="28">
        <v>0.12107989033040815</v>
      </c>
      <c r="I9" s="28">
        <v>0.10634041757962488</v>
      </c>
      <c r="J9" s="28">
        <v>8.3659747990136299E-2</v>
      </c>
      <c r="K9" s="28">
        <v>7.1138678934922983E-2</v>
      </c>
      <c r="L9" s="28">
        <v>6.2119151558772026E-2</v>
      </c>
      <c r="M9" s="28">
        <v>5.5443966303740391E-2</v>
      </c>
      <c r="N9" s="28">
        <v>4.8345540283663224E-2</v>
      </c>
    </row>
    <row r="10" spans="1:14">
      <c r="B10" s="9" t="s">
        <v>22</v>
      </c>
      <c r="C10" s="28">
        <v>0.52140583458867962</v>
      </c>
      <c r="D10" s="28">
        <v>0.51789809240862328</v>
      </c>
      <c r="E10" s="28">
        <v>0.41552055982092084</v>
      </c>
      <c r="F10" s="28">
        <v>0.37525330413338831</v>
      </c>
      <c r="G10" s="28">
        <v>0.35717047815277703</v>
      </c>
      <c r="H10" s="28">
        <v>0.28572649320814258</v>
      </c>
      <c r="I10" s="28">
        <v>0.24054182127752444</v>
      </c>
      <c r="J10" s="28">
        <v>0.2099887167657459</v>
      </c>
      <c r="K10" s="28">
        <v>0.1944113624615888</v>
      </c>
      <c r="L10" s="28">
        <v>0.16531944191930942</v>
      </c>
      <c r="M10" s="28">
        <v>0.16151447959191539</v>
      </c>
      <c r="N10" s="28">
        <v>0.11982552520622107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D6EC-80C8-4065-8F37-22CE30709E60}">
  <sheetPr>
    <tabColor theme="7" tint="0.39997558519241921"/>
  </sheetPr>
  <dimension ref="A1:H19"/>
  <sheetViews>
    <sheetView showGridLines="0" zoomScale="80" zoomScaleNormal="80" workbookViewId="0">
      <selection activeCell="A2" sqref="A2"/>
    </sheetView>
  </sheetViews>
  <sheetFormatPr baseColWidth="10" defaultColWidth="8.83203125" defaultRowHeight="15"/>
  <cols>
    <col min="4" max="4" width="30.1640625" bestFit="1" customWidth="1"/>
    <col min="5" max="5" width="14.1640625" bestFit="1" customWidth="1"/>
    <col min="6" max="6" width="30.1640625" bestFit="1" customWidth="1"/>
  </cols>
  <sheetData>
    <row r="1" spans="1:8">
      <c r="A1" s="8" t="s">
        <v>719</v>
      </c>
    </row>
    <row r="5" spans="1:8">
      <c r="E5" s="9" t="s">
        <v>721</v>
      </c>
      <c r="F5" s="9" t="s">
        <v>722</v>
      </c>
    </row>
    <row r="6" spans="1:8">
      <c r="E6" s="9" t="s">
        <v>720</v>
      </c>
      <c r="F6" s="9" t="s">
        <v>720</v>
      </c>
      <c r="G6" s="9" t="s">
        <v>710</v>
      </c>
      <c r="H6" s="9"/>
    </row>
    <row r="7" spans="1:8">
      <c r="D7" s="309">
        <v>2010</v>
      </c>
      <c r="E7" s="9">
        <v>0.41699999999999998</v>
      </c>
      <c r="F7" s="9"/>
      <c r="G7" s="9"/>
      <c r="H7" s="9"/>
    </row>
    <row r="8" spans="1:8">
      <c r="D8" s="309" t="s">
        <v>711</v>
      </c>
      <c r="E8" s="309"/>
      <c r="F8" s="9">
        <v>0.16400000000000001</v>
      </c>
      <c r="G8" s="310">
        <v>0.45</v>
      </c>
      <c r="H8" s="9"/>
    </row>
    <row r="9" spans="1:8">
      <c r="D9" s="309" t="s">
        <v>712</v>
      </c>
      <c r="E9" s="309"/>
      <c r="F9" s="9">
        <v>5.1999999999999998E-2</v>
      </c>
      <c r="G9" s="310">
        <v>0.14000000000000001</v>
      </c>
      <c r="H9" s="9"/>
    </row>
    <row r="10" spans="1:8">
      <c r="D10" s="309" t="s">
        <v>713</v>
      </c>
      <c r="E10" s="309"/>
      <c r="F10" s="9">
        <v>4.3999999999999997E-2</v>
      </c>
      <c r="G10" s="310">
        <v>0.12</v>
      </c>
      <c r="H10" s="9"/>
    </row>
    <row r="11" spans="1:8">
      <c r="D11" s="309" t="s">
        <v>714</v>
      </c>
      <c r="E11" s="309"/>
      <c r="F11" s="9">
        <v>3.2000000000000001E-2</v>
      </c>
      <c r="G11" s="310">
        <v>0.09</v>
      </c>
      <c r="H11" s="9"/>
    </row>
    <row r="12" spans="1:8">
      <c r="D12" s="309" t="s">
        <v>527</v>
      </c>
      <c r="E12" s="309"/>
      <c r="F12" s="9">
        <v>2.3E-2</v>
      </c>
      <c r="G12" s="310">
        <v>0.06</v>
      </c>
      <c r="H12" s="9"/>
    </row>
    <row r="13" spans="1:8">
      <c r="D13" s="309" t="s">
        <v>715</v>
      </c>
      <c r="E13" s="309"/>
      <c r="F13" s="9">
        <v>8.9999999999999993E-3</v>
      </c>
      <c r="G13" s="310">
        <v>0.02</v>
      </c>
      <c r="H13" s="9"/>
    </row>
    <row r="14" spans="1:8">
      <c r="D14" s="309" t="s">
        <v>716</v>
      </c>
      <c r="E14" s="309"/>
      <c r="F14" s="9">
        <v>1.9E-2</v>
      </c>
      <c r="G14" s="310">
        <v>0.05</v>
      </c>
      <c r="H14" s="9"/>
    </row>
    <row r="15" spans="1:8">
      <c r="D15" s="309" t="s">
        <v>717</v>
      </c>
      <c r="E15" s="309"/>
      <c r="F15" s="9">
        <v>1.7000000000000001E-2</v>
      </c>
      <c r="G15" s="310">
        <v>0.05</v>
      </c>
      <c r="H15" s="9"/>
    </row>
    <row r="16" spans="1:8">
      <c r="D16" s="309" t="s">
        <v>718</v>
      </c>
      <c r="E16" s="309"/>
      <c r="F16" s="9">
        <v>8.9999999999999993E-3</v>
      </c>
      <c r="G16" s="310">
        <v>0.03</v>
      </c>
      <c r="H16" s="9"/>
    </row>
    <row r="17" spans="4:8">
      <c r="D17" s="309">
        <v>2021</v>
      </c>
      <c r="E17" s="9">
        <v>4.8000000000000001E-2</v>
      </c>
      <c r="F17" s="9"/>
      <c r="G17" s="310">
        <v>1</v>
      </c>
      <c r="H17" s="9"/>
    </row>
    <row r="19" spans="4:8">
      <c r="D19" s="30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3D27-55E7-4686-BD11-B4E7A0E8BB98}">
  <sheetPr>
    <tabColor theme="7" tint="0.39997558519241921"/>
  </sheetPr>
  <dimension ref="A1:Q33"/>
  <sheetViews>
    <sheetView showGridLines="0" zoomScale="80" zoomScaleNormal="80" workbookViewId="0">
      <selection activeCell="A2" sqref="A2"/>
    </sheetView>
  </sheetViews>
  <sheetFormatPr baseColWidth="10" defaultColWidth="8.83203125" defaultRowHeight="15"/>
  <cols>
    <col min="3" max="3" width="16.33203125" bestFit="1" customWidth="1"/>
  </cols>
  <sheetData>
    <row r="1" spans="1:17">
      <c r="A1" s="8" t="s">
        <v>723</v>
      </c>
    </row>
    <row r="6" spans="1:17">
      <c r="C6" s="83" t="s">
        <v>720</v>
      </c>
      <c r="D6" s="79">
        <v>2010</v>
      </c>
      <c r="E6" s="79">
        <v>2011</v>
      </c>
      <c r="F6" s="79">
        <v>2012</v>
      </c>
      <c r="G6" s="79">
        <v>2013</v>
      </c>
      <c r="H6" s="79">
        <v>2014</v>
      </c>
      <c r="I6" s="79">
        <v>2015</v>
      </c>
      <c r="J6" s="79">
        <v>2016</v>
      </c>
      <c r="K6" s="79">
        <v>2017</v>
      </c>
      <c r="L6" s="79">
        <v>2018</v>
      </c>
      <c r="M6" s="79">
        <v>2019</v>
      </c>
      <c r="N6" s="79">
        <v>2020</v>
      </c>
      <c r="O6" s="79">
        <v>2021</v>
      </c>
      <c r="P6" s="84" t="s">
        <v>507</v>
      </c>
    </row>
    <row r="7" spans="1:17">
      <c r="C7" s="312" t="s">
        <v>333</v>
      </c>
      <c r="D7" s="80">
        <v>0.42395668319111218</v>
      </c>
      <c r="E7" s="80">
        <v>0.43069143082301081</v>
      </c>
      <c r="F7" s="80">
        <v>0.2610302295644758</v>
      </c>
      <c r="G7" s="80">
        <v>0.15015689377329433</v>
      </c>
      <c r="H7" s="80">
        <v>0.12362140768869838</v>
      </c>
      <c r="I7" s="80">
        <v>0.10661260292122532</v>
      </c>
      <c r="J7" s="80">
        <v>8.2028918431316836E-2</v>
      </c>
      <c r="K7" s="80">
        <v>8.9927783406556022E-2</v>
      </c>
      <c r="L7" s="80">
        <v>7.40694904636333E-2</v>
      </c>
      <c r="M7" s="80">
        <v>7.0707993586477683E-2</v>
      </c>
      <c r="N7" s="80">
        <v>5.3563823781036579E-2</v>
      </c>
      <c r="O7" s="80">
        <v>4.22851388374662E-2</v>
      </c>
      <c r="P7" s="311">
        <v>-0.90026070937439429</v>
      </c>
      <c r="Q7" s="104"/>
    </row>
    <row r="8" spans="1:17">
      <c r="C8" s="312" t="s">
        <v>32</v>
      </c>
      <c r="D8" s="80">
        <v>0.30835206196585707</v>
      </c>
      <c r="E8" s="80">
        <v>0.26967659833306112</v>
      </c>
      <c r="F8" s="80">
        <v>0.19792173810359603</v>
      </c>
      <c r="G8" s="80">
        <v>0.15542822685427057</v>
      </c>
      <c r="H8" s="80">
        <v>0.11619344932343154</v>
      </c>
      <c r="I8" s="80">
        <v>8.6571642114144892E-2</v>
      </c>
      <c r="J8" s="80">
        <v>7.5095236000638818E-2</v>
      </c>
      <c r="K8" s="80">
        <v>6.5755019037101958E-2</v>
      </c>
      <c r="L8" s="80">
        <v>5.0415037440224825E-2</v>
      </c>
      <c r="M8" s="80">
        <v>4.6723544575172873E-2</v>
      </c>
      <c r="N8" s="80">
        <v>3.9879381020110093E-2</v>
      </c>
      <c r="O8" s="80">
        <v>3.4198181971619557E-2</v>
      </c>
      <c r="P8" s="311">
        <v>-0.88909371400472026</v>
      </c>
    </row>
    <row r="9" spans="1:17">
      <c r="C9" s="312" t="s">
        <v>33</v>
      </c>
      <c r="D9" s="80">
        <v>0.39622503022534961</v>
      </c>
      <c r="E9" s="80">
        <v>0.40249026516358172</v>
      </c>
      <c r="F9" s="80">
        <v>0.40928410820989913</v>
      </c>
      <c r="G9" s="80">
        <v>0.24327988157191666</v>
      </c>
      <c r="H9" s="80">
        <v>0.16226460420591113</v>
      </c>
      <c r="I9" s="80">
        <v>0.11420017915015751</v>
      </c>
      <c r="J9" s="80">
        <v>9.0028128457146736E-2</v>
      </c>
      <c r="K9" s="80">
        <v>8.077768937479729E-2</v>
      </c>
      <c r="L9" s="80">
        <v>6.8275215759404401E-2</v>
      </c>
      <c r="M9" s="80">
        <v>6.2724425299739817E-2</v>
      </c>
      <c r="N9" s="80">
        <v>5.54855820353721E-2</v>
      </c>
      <c r="O9" s="80">
        <v>4.9379289810658492E-2</v>
      </c>
      <c r="P9" s="311">
        <v>-0.87537564251664157</v>
      </c>
      <c r="Q9" s="104"/>
    </row>
    <row r="10" spans="1:17">
      <c r="C10" s="312" t="s">
        <v>34</v>
      </c>
      <c r="D10" s="80">
        <v>0.37650403117070896</v>
      </c>
      <c r="E10" s="80">
        <v>0.31876100304187793</v>
      </c>
      <c r="F10" s="80">
        <v>0.25737464966438106</v>
      </c>
      <c r="G10" s="80">
        <v>0.20379446440233762</v>
      </c>
      <c r="H10" s="80">
        <v>0.15059713159160634</v>
      </c>
      <c r="I10" s="80">
        <v>0.12027965319273912</v>
      </c>
      <c r="J10" s="80">
        <v>0.10560887874128991</v>
      </c>
      <c r="K10" s="80">
        <v>9.6381946490591369E-2</v>
      </c>
      <c r="L10" s="80">
        <v>9.2446763383327787E-2</v>
      </c>
      <c r="M10" s="80">
        <v>7.648586376575417E-2</v>
      </c>
      <c r="N10" s="80">
        <v>6.5922200096184103E-2</v>
      </c>
      <c r="O10" s="80">
        <v>6.0540738641810803E-2</v>
      </c>
      <c r="P10" s="311">
        <v>-0.83920294703468579</v>
      </c>
    </row>
    <row r="11" spans="1:17">
      <c r="C11" s="312" t="s">
        <v>35</v>
      </c>
      <c r="D11" s="80">
        <v>0.35228410592081816</v>
      </c>
      <c r="E11" s="80">
        <v>0.22417881882064877</v>
      </c>
      <c r="F11" s="80">
        <v>0.19071592883442817</v>
      </c>
      <c r="G11" s="80">
        <v>0.19027169670408128</v>
      </c>
      <c r="H11" s="80">
        <v>0.12418194371906173</v>
      </c>
      <c r="I11" s="80">
        <v>8.1446493332240327E-2</v>
      </c>
      <c r="J11" s="80">
        <v>7.6788549312675564E-2</v>
      </c>
      <c r="K11" s="80">
        <v>7.0118646620685149E-2</v>
      </c>
      <c r="L11" s="80">
        <v>5.0987571471756352E-2</v>
      </c>
      <c r="M11" s="80">
        <v>4.0426490342461451E-2</v>
      </c>
      <c r="N11" s="80">
        <v>3.8364064999585758E-2</v>
      </c>
      <c r="O11" s="80">
        <v>3.4742008039177916E-2</v>
      </c>
      <c r="P11" s="311">
        <v>-0.90138071103614648</v>
      </c>
      <c r="Q11" s="104"/>
    </row>
    <row r="12" spans="1:17">
      <c r="C12" s="312" t="s">
        <v>52</v>
      </c>
      <c r="D12" s="80">
        <v>0.41953478929643806</v>
      </c>
      <c r="E12" s="80">
        <v>0.39490283158196743</v>
      </c>
      <c r="F12" s="80">
        <v>0.20137814421711356</v>
      </c>
      <c r="G12" s="80">
        <v>0.17812791452924101</v>
      </c>
      <c r="H12" s="80">
        <v>0.14676638463478725</v>
      </c>
      <c r="I12" s="80"/>
      <c r="J12" s="80"/>
      <c r="K12" s="80">
        <v>7.2773176765434835E-2</v>
      </c>
      <c r="L12" s="80">
        <v>6.3775390715702054E-2</v>
      </c>
      <c r="M12" s="80">
        <v>5.8950684559007073E-2</v>
      </c>
      <c r="N12" s="80">
        <v>5.5571091248340046E-2</v>
      </c>
      <c r="O12" s="80">
        <v>5.0709601779621499E-2</v>
      </c>
      <c r="P12" s="311">
        <v>-0.87912897077102536</v>
      </c>
    </row>
    <row r="13" spans="1:17">
      <c r="C13" s="312" t="s">
        <v>36</v>
      </c>
      <c r="D13" s="80"/>
      <c r="E13" s="80">
        <v>0.43872626068277593</v>
      </c>
      <c r="F13" s="80">
        <v>0.31387822857658548</v>
      </c>
      <c r="G13" s="80">
        <v>0.26047597166082254</v>
      </c>
      <c r="H13" s="80">
        <v>0.2308425242918094</v>
      </c>
      <c r="I13" s="80">
        <v>0.16521524172478938</v>
      </c>
      <c r="J13" s="80">
        <v>0.16608220498987289</v>
      </c>
      <c r="K13" s="80">
        <v>0.13125007934631897</v>
      </c>
      <c r="L13" s="80">
        <v>0.12140509289045454</v>
      </c>
      <c r="M13" s="80">
        <v>0.11157265805554158</v>
      </c>
      <c r="N13" s="80">
        <v>0.1041654697313638</v>
      </c>
      <c r="O13" s="80">
        <v>8.6479227210015566E-2</v>
      </c>
      <c r="P13" s="311"/>
      <c r="Q13" s="104"/>
    </row>
    <row r="14" spans="1:17">
      <c r="C14" s="312" t="s">
        <v>37</v>
      </c>
      <c r="D14" s="80"/>
      <c r="E14" s="80"/>
      <c r="F14" s="80"/>
      <c r="G14" s="80"/>
      <c r="H14" s="80"/>
      <c r="I14" s="80"/>
      <c r="J14" s="80">
        <v>0.11939912519415624</v>
      </c>
      <c r="K14" s="80">
        <v>0.13287130740004921</v>
      </c>
      <c r="L14" s="80">
        <v>0.10124572822696924</v>
      </c>
      <c r="M14" s="80">
        <v>9.6634349651636683E-2</v>
      </c>
      <c r="N14" s="80">
        <v>9.1298140426444463E-2</v>
      </c>
      <c r="O14" s="80">
        <v>7.8106095365359993E-2</v>
      </c>
      <c r="P14" s="311"/>
    </row>
    <row r="15" spans="1:17">
      <c r="C15" s="312" t="s">
        <v>334</v>
      </c>
      <c r="D15" s="80">
        <v>0.45099971458347693</v>
      </c>
      <c r="E15" s="80">
        <v>0.472121803085081</v>
      </c>
      <c r="F15" s="80">
        <v>0.190577389569446</v>
      </c>
      <c r="G15" s="80">
        <v>0.22526984298931332</v>
      </c>
      <c r="H15" s="80">
        <v>0.17364664112402364</v>
      </c>
      <c r="I15" s="80">
        <v>0.15961090711969012</v>
      </c>
      <c r="J15" s="80">
        <v>0.15296402586176644</v>
      </c>
      <c r="K15" s="80">
        <v>0.10317841389831825</v>
      </c>
      <c r="L15" s="80">
        <v>8.5053754088343647E-2</v>
      </c>
      <c r="M15" s="80">
        <v>7.8141001595149029E-2</v>
      </c>
      <c r="N15" s="80">
        <v>5.9624854746404568E-2</v>
      </c>
      <c r="O15" s="80">
        <v>5.5792040671799936E-2</v>
      </c>
      <c r="P15" s="311">
        <v>-0.87629251445685075</v>
      </c>
      <c r="Q15" s="104"/>
    </row>
    <row r="16" spans="1:17">
      <c r="C16" s="312" t="s">
        <v>53</v>
      </c>
      <c r="D16" s="80">
        <v>0.32602894147886374</v>
      </c>
      <c r="E16" s="80">
        <v>0.22707989189412461</v>
      </c>
      <c r="F16" s="80">
        <v>0.18320407579676742</v>
      </c>
      <c r="G16" s="80">
        <v>0.14007719476859429</v>
      </c>
      <c r="H16" s="80">
        <v>0.13464623059769618</v>
      </c>
      <c r="I16" s="80">
        <v>7.8872440328746934E-2</v>
      </c>
      <c r="J16" s="80"/>
      <c r="K16" s="80"/>
      <c r="L16" s="80"/>
      <c r="M16" s="80">
        <v>5.0239714488373333E-2</v>
      </c>
      <c r="N16" s="80">
        <v>4.6040186788338128E-2</v>
      </c>
      <c r="O16" s="80">
        <v>4.7780817800694111E-2</v>
      </c>
      <c r="P16" s="311">
        <v>-0.85344608492742757</v>
      </c>
    </row>
    <row r="17" spans="3:17">
      <c r="C17" s="312" t="s">
        <v>39</v>
      </c>
      <c r="D17" s="80"/>
      <c r="E17" s="80"/>
      <c r="F17" s="80"/>
      <c r="G17" s="80"/>
      <c r="H17" s="80"/>
      <c r="I17" s="80"/>
      <c r="J17" s="80">
        <v>0.12655638023672369</v>
      </c>
      <c r="K17" s="80">
        <v>0.12046390884941285</v>
      </c>
      <c r="L17" s="80">
        <v>9.5875033220252717E-2</v>
      </c>
      <c r="M17" s="80">
        <v>8.7065127738501738E-2</v>
      </c>
      <c r="N17" s="80">
        <v>6.7051721633768657E-2</v>
      </c>
      <c r="O17" s="80">
        <v>6.4024597544187462E-2</v>
      </c>
      <c r="P17" s="311"/>
      <c r="Q17" s="104"/>
    </row>
    <row r="18" spans="3:17">
      <c r="C18" s="312" t="s">
        <v>491</v>
      </c>
      <c r="D18" s="80"/>
      <c r="E18" s="80">
        <v>0.51884946491532302</v>
      </c>
      <c r="F18" s="80"/>
      <c r="G18" s="80">
        <v>0.40373380125104547</v>
      </c>
      <c r="H18" s="80"/>
      <c r="I18" s="80"/>
      <c r="J18" s="80"/>
      <c r="K18" s="80">
        <v>0.13571914950575859</v>
      </c>
      <c r="L18" s="80">
        <v>0.13889022991509153</v>
      </c>
      <c r="M18" s="80">
        <v>9.547423554895601E-2</v>
      </c>
      <c r="N18" s="80">
        <v>9.3313786415209946E-2</v>
      </c>
      <c r="O18" s="80">
        <v>0.11676699036629683</v>
      </c>
      <c r="P18" s="311"/>
    </row>
    <row r="19" spans="3:17">
      <c r="C19" s="312" t="s">
        <v>40</v>
      </c>
      <c r="D19" s="80">
        <v>0.53400793187834716</v>
      </c>
      <c r="E19" s="80">
        <v>0.49272853289706475</v>
      </c>
      <c r="F19" s="80">
        <v>0.29003547698612386</v>
      </c>
      <c r="G19" s="80">
        <v>0.23476368440974382</v>
      </c>
      <c r="H19" s="80">
        <v>0.19213423421119913</v>
      </c>
      <c r="I19" s="80">
        <v>0.14969817687679887</v>
      </c>
      <c r="J19" s="80">
        <v>0.14178354776872892</v>
      </c>
      <c r="K19" s="80">
        <v>0.11634936031532285</v>
      </c>
      <c r="L19" s="80">
        <v>0.11816920024565612</v>
      </c>
      <c r="M19" s="80">
        <v>8.8153126617511651E-2</v>
      </c>
      <c r="N19" s="80">
        <v>7.4812061013473596E-2</v>
      </c>
      <c r="O19" s="80">
        <v>6.8957229146035012E-2</v>
      </c>
      <c r="P19" s="311">
        <v>-0.8708685301668061</v>
      </c>
    </row>
    <row r="20" spans="3:17">
      <c r="C20" s="312" t="s">
        <v>41</v>
      </c>
      <c r="D20" s="80">
        <v>0.22071867145668089</v>
      </c>
      <c r="E20" s="80">
        <v>0.26271960933439081</v>
      </c>
      <c r="F20" s="80">
        <v>0.22718425352545957</v>
      </c>
      <c r="G20" s="80">
        <v>0.22637879045940945</v>
      </c>
      <c r="H20" s="80">
        <v>0.15501648104500923</v>
      </c>
      <c r="I20" s="80">
        <v>0.1434064813317921</v>
      </c>
      <c r="J20" s="80">
        <v>0.13033207750960804</v>
      </c>
      <c r="K20" s="80">
        <v>9.4815377150665778E-2</v>
      </c>
      <c r="L20" s="80">
        <v>7.3680629457483882E-2</v>
      </c>
      <c r="M20" s="80">
        <v>6.2099441144772699E-2</v>
      </c>
      <c r="N20" s="80">
        <v>6.0060733227117441E-2</v>
      </c>
      <c r="O20" s="80">
        <v>5.5293159270267546E-2</v>
      </c>
      <c r="P20" s="311">
        <v>-0.74948580967188549</v>
      </c>
    </row>
    <row r="21" spans="3:17">
      <c r="C21" s="312" t="s">
        <v>493</v>
      </c>
      <c r="D21" s="80"/>
      <c r="E21" s="80"/>
      <c r="F21" s="80"/>
      <c r="G21" s="80"/>
      <c r="H21" s="80"/>
      <c r="I21" s="80"/>
      <c r="J21" s="80">
        <v>0.17619992320339609</v>
      </c>
      <c r="K21" s="80">
        <v>0.25426392374597523</v>
      </c>
      <c r="L21" s="80"/>
      <c r="M21" s="80">
        <v>7.3677181972594902E-2</v>
      </c>
      <c r="N21" s="80">
        <v>6.5791768901691014E-2</v>
      </c>
      <c r="O21" s="80">
        <v>4.5767388851435296E-2</v>
      </c>
      <c r="P21" s="311"/>
    </row>
    <row r="22" spans="3:17">
      <c r="C22" s="9"/>
      <c r="D22" s="9"/>
      <c r="E22" s="9"/>
      <c r="F22" s="9"/>
      <c r="G22" s="9"/>
      <c r="H22" s="9"/>
      <c r="I22" s="9"/>
      <c r="J22" s="9"/>
      <c r="K22" s="9"/>
      <c r="L22" s="9"/>
      <c r="M22" s="9"/>
      <c r="N22" s="9"/>
      <c r="O22" s="9"/>
      <c r="P22" s="9"/>
    </row>
    <row r="23" spans="3:17">
      <c r="Q23" s="104"/>
    </row>
    <row r="25" spans="3:17">
      <c r="Q25" s="104"/>
    </row>
    <row r="31" spans="3:17">
      <c r="Q31" s="104"/>
    </row>
    <row r="33" spans="17:17">
      <c r="Q33" s="10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392B-FFB6-4A9A-BAA1-5A3A4D681A38}">
  <sheetPr>
    <tabColor theme="7" tint="0.39997558519241921"/>
  </sheetPr>
  <dimension ref="A1:F16"/>
  <sheetViews>
    <sheetView showGridLines="0" zoomScale="80" zoomScaleNormal="80" workbookViewId="0">
      <selection activeCell="A2" sqref="A2"/>
    </sheetView>
  </sheetViews>
  <sheetFormatPr baseColWidth="10" defaultColWidth="9" defaultRowHeight="13"/>
  <cols>
    <col min="1" max="1" width="9" style="220"/>
    <col min="2" max="2" width="10.83203125" style="220" customWidth="1"/>
    <col min="3" max="5" width="28" style="220" customWidth="1"/>
    <col min="6" max="6" width="9.83203125" style="220" customWidth="1"/>
    <col min="7" max="16384" width="9" style="220"/>
  </cols>
  <sheetData>
    <row r="1" spans="1:6">
      <c r="A1" s="602" t="s">
        <v>547</v>
      </c>
      <c r="B1" s="600"/>
      <c r="C1" s="600"/>
      <c r="D1" s="600"/>
      <c r="E1" s="600"/>
    </row>
    <row r="2" spans="1:6">
      <c r="B2" s="599"/>
      <c r="C2" s="600"/>
      <c r="D2" s="600"/>
      <c r="E2" s="600"/>
      <c r="F2" s="600"/>
    </row>
    <row r="3" spans="1:6">
      <c r="B3" s="221" t="s">
        <v>543</v>
      </c>
      <c r="C3" s="222" t="s">
        <v>544</v>
      </c>
      <c r="D3" s="223" t="s">
        <v>545</v>
      </c>
      <c r="E3" s="224" t="s">
        <v>546</v>
      </c>
      <c r="F3" s="225"/>
    </row>
    <row r="4" spans="1:6">
      <c r="B4" s="226">
        <v>2010</v>
      </c>
      <c r="C4" s="227">
        <v>0.10993460000000001</v>
      </c>
      <c r="D4" s="227">
        <v>0.13812397785399644</v>
      </c>
      <c r="E4" s="228">
        <v>0.23</v>
      </c>
      <c r="F4" s="225"/>
    </row>
    <row r="5" spans="1:6">
      <c r="B5" s="229">
        <v>2011</v>
      </c>
      <c r="C5" s="230">
        <v>0.101012</v>
      </c>
      <c r="D5" s="230">
        <v>0.15304437279975752</v>
      </c>
      <c r="E5" s="231">
        <v>0.26</v>
      </c>
      <c r="F5" s="225"/>
    </row>
    <row r="6" spans="1:6">
      <c r="B6" s="226">
        <v>2012</v>
      </c>
      <c r="C6" s="227">
        <v>0.10470500000000001</v>
      </c>
      <c r="D6" s="227">
        <v>0.15111481809203559</v>
      </c>
      <c r="E6" s="228">
        <v>0.25621050000000012</v>
      </c>
      <c r="F6" s="225"/>
    </row>
    <row r="7" spans="1:6">
      <c r="B7" s="229">
        <v>2013</v>
      </c>
      <c r="C7" s="230">
        <v>0.118938</v>
      </c>
      <c r="D7" s="230">
        <v>0.164372497964234</v>
      </c>
      <c r="E7" s="231">
        <v>0.23</v>
      </c>
      <c r="F7" s="225"/>
    </row>
    <row r="8" spans="1:6">
      <c r="B8" s="226">
        <v>2014</v>
      </c>
      <c r="C8" s="227">
        <v>0.108012</v>
      </c>
      <c r="D8" s="227">
        <v>0.16554999294815612</v>
      </c>
      <c r="E8" s="228">
        <v>0.24405884999999997</v>
      </c>
      <c r="F8" s="225"/>
    </row>
    <row r="9" spans="1:6">
      <c r="B9" s="229">
        <v>2015</v>
      </c>
      <c r="C9" s="230">
        <v>0.10795204999999999</v>
      </c>
      <c r="D9" s="230">
        <v>0.16510787074463959</v>
      </c>
      <c r="E9" s="231">
        <v>0.28988494999999997</v>
      </c>
      <c r="F9" s="225"/>
    </row>
    <row r="10" spans="1:6">
      <c r="B10" s="226">
        <v>2016</v>
      </c>
      <c r="C10" s="227">
        <v>0.106874</v>
      </c>
      <c r="D10" s="227">
        <v>0.16710686043097031</v>
      </c>
      <c r="E10" s="228">
        <v>0.25862609999999991</v>
      </c>
      <c r="F10" s="225"/>
    </row>
    <row r="11" spans="1:6">
      <c r="B11" s="229">
        <v>2017</v>
      </c>
      <c r="C11" s="230">
        <v>0.1148402</v>
      </c>
      <c r="D11" s="230">
        <v>0.17549429373754619</v>
      </c>
      <c r="E11" s="231">
        <v>0.27</v>
      </c>
      <c r="F11" s="225"/>
    </row>
    <row r="12" spans="1:6">
      <c r="B12" s="226">
        <v>2018</v>
      </c>
      <c r="C12" s="227">
        <v>0.12318345000000001</v>
      </c>
      <c r="D12" s="227">
        <v>0.17902890529585416</v>
      </c>
      <c r="E12" s="228">
        <v>0.26972114999999997</v>
      </c>
      <c r="F12" s="232"/>
    </row>
    <row r="13" spans="1:6">
      <c r="B13" s="229">
        <v>2019</v>
      </c>
      <c r="C13" s="230">
        <v>0.10725</v>
      </c>
      <c r="D13" s="230">
        <v>0.17506481760587403</v>
      </c>
      <c r="E13" s="231">
        <v>0.23892227516378797</v>
      </c>
      <c r="F13" s="225"/>
    </row>
    <row r="14" spans="1:6">
      <c r="B14" s="233">
        <v>2020</v>
      </c>
      <c r="C14" s="234">
        <v>9.9000000000000005E-2</v>
      </c>
      <c r="D14" s="234">
        <v>0.16080594604311857</v>
      </c>
      <c r="E14" s="235">
        <v>0.20820000000000002</v>
      </c>
      <c r="F14" s="225"/>
    </row>
    <row r="15" spans="1:6">
      <c r="B15" s="233">
        <v>2021</v>
      </c>
      <c r="C15" s="234">
        <v>0.108</v>
      </c>
      <c r="D15" s="234">
        <v>0.17199254930321067</v>
      </c>
      <c r="E15" s="235">
        <v>0.21299999999999999</v>
      </c>
      <c r="F15" s="225"/>
    </row>
    <row r="16" spans="1:6">
      <c r="B16" s="601" t="s">
        <v>551</v>
      </c>
      <c r="C16" s="600"/>
      <c r="D16" s="600"/>
      <c r="E16" s="600"/>
      <c r="F16" s="600"/>
    </row>
  </sheetData>
  <mergeCells count="3">
    <mergeCell ref="B2:F2"/>
    <mergeCell ref="B16:F16"/>
    <mergeCell ref="A1:E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3961-4145-4174-B265-F5C8BC95D75B}">
  <sheetPr>
    <tabColor theme="7" tint="0.39997558519241921"/>
  </sheetPr>
  <dimension ref="A1:I19"/>
  <sheetViews>
    <sheetView showGridLines="0" zoomScale="80" zoomScaleNormal="80" workbookViewId="0">
      <selection activeCell="A2" sqref="A2"/>
    </sheetView>
  </sheetViews>
  <sheetFormatPr baseColWidth="10" defaultColWidth="8.83203125" defaultRowHeight="15"/>
  <cols>
    <col min="5" max="9" width="13.33203125" customWidth="1"/>
  </cols>
  <sheetData>
    <row r="1" spans="1:9">
      <c r="A1" s="8" t="s">
        <v>724</v>
      </c>
    </row>
    <row r="6" spans="1:9">
      <c r="F6" s="603" t="s">
        <v>735</v>
      </c>
      <c r="G6" s="603"/>
      <c r="H6" s="603"/>
      <c r="I6" s="603"/>
    </row>
    <row r="7" spans="1:9">
      <c r="E7" t="s">
        <v>27</v>
      </c>
      <c r="F7" t="s">
        <v>736</v>
      </c>
      <c r="G7" t="s">
        <v>707</v>
      </c>
      <c r="H7" t="s">
        <v>20</v>
      </c>
      <c r="I7" t="s">
        <v>22</v>
      </c>
    </row>
    <row r="8" spans="1:9">
      <c r="E8">
        <v>2010</v>
      </c>
      <c r="F8" s="249">
        <v>2.6873</v>
      </c>
      <c r="G8">
        <v>2.37</v>
      </c>
      <c r="H8">
        <v>1.2002999999999999</v>
      </c>
      <c r="I8">
        <v>5.1269999999999998</v>
      </c>
    </row>
    <row r="9" spans="1:9">
      <c r="E9">
        <v>2011</v>
      </c>
      <c r="F9" s="249">
        <v>2.5678999999999998</v>
      </c>
      <c r="G9">
        <v>2.3065000000000002</v>
      </c>
      <c r="H9">
        <v>1.222</v>
      </c>
      <c r="I9">
        <v>4.8354999999999997</v>
      </c>
    </row>
    <row r="10" spans="1:9">
      <c r="E10">
        <v>2012</v>
      </c>
      <c r="F10" s="249">
        <v>2.4123999999999999</v>
      </c>
      <c r="G10">
        <v>2.2795000000000001</v>
      </c>
      <c r="H10">
        <v>1.0657000000000001</v>
      </c>
      <c r="I10">
        <v>3.9676999999999998</v>
      </c>
    </row>
    <row r="11" spans="1:9">
      <c r="E11">
        <v>2013</v>
      </c>
      <c r="F11" s="249">
        <v>2.4525999999999999</v>
      </c>
      <c r="G11">
        <v>2.2749999999999999</v>
      </c>
      <c r="H11">
        <v>1.264</v>
      </c>
      <c r="I11">
        <v>4.1475</v>
      </c>
    </row>
    <row r="12" spans="1:9">
      <c r="E12">
        <v>2014</v>
      </c>
      <c r="F12" s="249">
        <v>2.1981000000000002</v>
      </c>
      <c r="G12">
        <v>2.0339999999999998</v>
      </c>
      <c r="H12">
        <v>1.2038</v>
      </c>
      <c r="I12">
        <v>3.6854</v>
      </c>
    </row>
    <row r="13" spans="1:9">
      <c r="E13">
        <v>2015</v>
      </c>
      <c r="F13" s="249">
        <v>2.1231</v>
      </c>
      <c r="G13">
        <v>1.9575</v>
      </c>
      <c r="H13">
        <v>1.1036999999999999</v>
      </c>
      <c r="I13">
        <v>3.6105999999999998</v>
      </c>
    </row>
    <row r="14" spans="1:9">
      <c r="E14">
        <v>2016</v>
      </c>
      <c r="F14" s="249">
        <v>2.173</v>
      </c>
      <c r="G14">
        <v>2.0684999999999998</v>
      </c>
      <c r="H14">
        <v>1.0752999999999999</v>
      </c>
      <c r="I14">
        <v>3.5798999999999999</v>
      </c>
    </row>
    <row r="15" spans="1:9">
      <c r="E15">
        <v>2017</v>
      </c>
      <c r="F15" s="249">
        <v>2.0518999999999998</v>
      </c>
      <c r="G15">
        <v>1.9590000000000001</v>
      </c>
      <c r="H15">
        <v>0.97440000000000004</v>
      </c>
      <c r="I15">
        <v>3.4276</v>
      </c>
    </row>
    <row r="16" spans="1:9">
      <c r="E16">
        <v>2018</v>
      </c>
      <c r="F16" s="249">
        <v>1.9875</v>
      </c>
      <c r="G16">
        <v>1.8620000000000001</v>
      </c>
      <c r="H16">
        <v>0.90380000000000005</v>
      </c>
      <c r="I16">
        <v>3.4081999999999999</v>
      </c>
    </row>
    <row r="17" spans="5:9">
      <c r="E17">
        <v>2019</v>
      </c>
      <c r="F17" s="249">
        <v>1.9411</v>
      </c>
      <c r="G17">
        <v>1.8334999999999999</v>
      </c>
      <c r="H17">
        <v>0.87629999999999997</v>
      </c>
      <c r="I17">
        <v>3.2759999999999998</v>
      </c>
    </row>
    <row r="18" spans="5:9">
      <c r="E18">
        <v>2020</v>
      </c>
      <c r="F18" s="249">
        <v>1.9400999999999999</v>
      </c>
      <c r="G18">
        <v>1.8680000000000001</v>
      </c>
      <c r="H18">
        <v>0.84850000000000003</v>
      </c>
      <c r="I18">
        <v>3.323</v>
      </c>
    </row>
    <row r="19" spans="5:9">
      <c r="E19">
        <v>2021</v>
      </c>
      <c r="F19" s="249">
        <v>1.9395</v>
      </c>
      <c r="G19">
        <v>1.8859999999999999</v>
      </c>
      <c r="H19">
        <v>0.92579999999999996</v>
      </c>
      <c r="I19">
        <v>2.8523999999999998</v>
      </c>
    </row>
  </sheetData>
  <mergeCells count="1">
    <mergeCell ref="F6:I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C43D-816B-4386-81C0-AB411829AA2B}">
  <sheetPr>
    <tabColor theme="0" tint="-0.499984740745262"/>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4694-2D53-4944-ADCC-A91411CDD724}">
  <sheetPr>
    <tabColor theme="0" tint="-0.499984740745262"/>
  </sheetPr>
  <dimension ref="A1:T24"/>
  <sheetViews>
    <sheetView showGridLines="0" zoomScale="80" zoomScaleNormal="80" workbookViewId="0">
      <selection activeCell="A2" sqref="A2"/>
    </sheetView>
  </sheetViews>
  <sheetFormatPr baseColWidth="10" defaultColWidth="9.1640625" defaultRowHeight="15"/>
  <cols>
    <col min="2" max="2" width="26.33203125" bestFit="1" customWidth="1"/>
    <col min="3" max="5" width="11.6640625" bestFit="1" customWidth="1"/>
    <col min="6" max="6" width="11.1640625" bestFit="1" customWidth="1"/>
    <col min="7" max="8" width="11.6640625" bestFit="1" customWidth="1"/>
    <col min="9" max="9" width="10.6640625" bestFit="1" customWidth="1"/>
    <col min="10" max="10" width="11.6640625" bestFit="1" customWidth="1"/>
    <col min="11" max="11" width="10.6640625" bestFit="1" customWidth="1"/>
    <col min="12" max="12" width="11.6640625" bestFit="1" customWidth="1"/>
    <col min="13" max="13" width="10.6640625" bestFit="1" customWidth="1"/>
    <col min="17" max="17" width="8.83203125" customWidth="1"/>
    <col min="19" max="19" width="10.33203125" bestFit="1" customWidth="1"/>
  </cols>
  <sheetData>
    <row r="1" spans="1:20">
      <c r="A1" s="30" t="s">
        <v>165</v>
      </c>
    </row>
    <row r="3" spans="1:20" ht="16">
      <c r="B3" s="98" t="s">
        <v>166</v>
      </c>
    </row>
    <row r="6" spans="1:20" ht="32">
      <c r="B6" s="164" t="s">
        <v>167</v>
      </c>
    </row>
    <row r="7" spans="1:20">
      <c r="C7" s="30">
        <v>2010</v>
      </c>
      <c r="D7" s="30">
        <v>2011</v>
      </c>
      <c r="E7" s="30">
        <v>2012</v>
      </c>
      <c r="F7" s="30">
        <v>2013</v>
      </c>
      <c r="G7" s="30">
        <v>2014</v>
      </c>
      <c r="H7" s="30">
        <v>2015</v>
      </c>
      <c r="I7" s="30">
        <v>2016</v>
      </c>
      <c r="J7" s="30">
        <v>2017</v>
      </c>
      <c r="K7" s="30">
        <v>2018</v>
      </c>
      <c r="L7" s="30">
        <v>2019</v>
      </c>
      <c r="M7" s="30">
        <v>2020</v>
      </c>
      <c r="N7" s="30">
        <v>2021</v>
      </c>
    </row>
    <row r="8" spans="1:20">
      <c r="B8" t="s">
        <v>20</v>
      </c>
      <c r="C8" s="206">
        <v>3162.8819131219998</v>
      </c>
      <c r="D8" s="206">
        <v>3158.5002356909999</v>
      </c>
      <c r="E8" s="206">
        <v>3198.3724186079999</v>
      </c>
      <c r="F8" s="206">
        <v>2247.984938138</v>
      </c>
      <c r="G8" s="206">
        <v>2341.6093141420001</v>
      </c>
      <c r="H8" s="206">
        <v>3183.7037215730002</v>
      </c>
      <c r="I8" s="206">
        <v>2995.8556132069998</v>
      </c>
      <c r="J8" s="206">
        <v>2909.646321961</v>
      </c>
      <c r="K8" s="206">
        <v>2277.7617243929999</v>
      </c>
      <c r="L8" s="206">
        <v>3049.3350391419999</v>
      </c>
      <c r="M8" s="206">
        <v>2416.0489868539998</v>
      </c>
      <c r="N8" s="206">
        <v>2051.7853101999999</v>
      </c>
      <c r="Q8" s="60"/>
      <c r="R8" s="60"/>
      <c r="S8" s="60"/>
      <c r="T8" s="104"/>
    </row>
    <row r="9" spans="1:20">
      <c r="B9" t="s">
        <v>21</v>
      </c>
      <c r="C9" s="206">
        <v>4875.53</v>
      </c>
      <c r="D9" s="206">
        <v>5584.12</v>
      </c>
      <c r="E9" s="206">
        <v>4941.8100000000004</v>
      </c>
      <c r="F9" s="206">
        <v>5222.7299999999996</v>
      </c>
      <c r="G9" s="206">
        <v>5499.21</v>
      </c>
      <c r="H9" s="206">
        <v>5515.16</v>
      </c>
      <c r="I9" s="206">
        <v>4342.4799999999996</v>
      </c>
      <c r="J9" s="206">
        <v>4905.6099999999997</v>
      </c>
      <c r="K9" s="206">
        <v>4798.1000000000004</v>
      </c>
      <c r="L9" s="206">
        <v>3844.2</v>
      </c>
      <c r="M9" s="206">
        <v>3255.11</v>
      </c>
      <c r="N9" s="206">
        <v>2857.7</v>
      </c>
      <c r="O9" s="61"/>
      <c r="P9" s="61"/>
      <c r="Q9" s="60"/>
      <c r="R9" s="60"/>
      <c r="S9" s="60"/>
      <c r="T9" s="105"/>
    </row>
    <row r="10" spans="1:20">
      <c r="B10" t="s">
        <v>22</v>
      </c>
      <c r="C10" s="206">
        <v>6738.7520326200001</v>
      </c>
      <c r="D10" s="206">
        <v>7111.1201252069995</v>
      </c>
      <c r="E10" s="206">
        <v>6186.1975926579998</v>
      </c>
      <c r="F10" s="206">
        <v>6124.2647215429997</v>
      </c>
      <c r="G10" s="206">
        <v>6799.5892159300001</v>
      </c>
      <c r="H10" s="206">
        <v>6726.7194337609999</v>
      </c>
      <c r="I10" s="206">
        <v>12256.794540860999</v>
      </c>
      <c r="J10" s="206">
        <v>5905.0400443819999</v>
      </c>
      <c r="K10" s="206">
        <v>6036.6960609609996</v>
      </c>
      <c r="L10" s="206">
        <v>6228.4083752409997</v>
      </c>
      <c r="M10" s="206">
        <v>7242.6409686850002</v>
      </c>
      <c r="N10" s="206">
        <v>5640.6308037919998</v>
      </c>
      <c r="Q10" s="60"/>
      <c r="R10" s="60"/>
      <c r="S10" s="60"/>
      <c r="T10" s="105"/>
    </row>
    <row r="11" spans="1:20">
      <c r="Q11" s="60"/>
      <c r="R11" s="60"/>
      <c r="S11" s="60"/>
      <c r="T11" s="105"/>
    </row>
    <row r="12" spans="1:20">
      <c r="E12" s="105"/>
      <c r="F12" s="105"/>
      <c r="G12" s="105"/>
      <c r="H12" s="105"/>
      <c r="I12" s="105"/>
      <c r="J12" s="105"/>
      <c r="K12" s="105"/>
      <c r="L12" s="105"/>
      <c r="Q12" s="60"/>
      <c r="R12" s="60"/>
      <c r="S12" s="60"/>
      <c r="T12" s="105"/>
    </row>
    <row r="13" spans="1:20">
      <c r="B13" t="s">
        <v>23</v>
      </c>
      <c r="F13" s="105"/>
      <c r="G13" s="105"/>
      <c r="H13" s="105"/>
      <c r="I13" s="105"/>
      <c r="J13" s="105"/>
      <c r="K13" s="105"/>
      <c r="L13" s="105"/>
      <c r="Q13" s="60"/>
      <c r="R13" s="60"/>
      <c r="S13" s="60"/>
      <c r="T13" s="105"/>
    </row>
    <row r="14" spans="1:20">
      <c r="C14" s="30">
        <v>2010</v>
      </c>
      <c r="D14" s="30">
        <v>2011</v>
      </c>
      <c r="E14" s="30">
        <v>2012</v>
      </c>
      <c r="F14" s="30">
        <v>2013</v>
      </c>
      <c r="G14" s="30">
        <v>2014</v>
      </c>
      <c r="H14" s="30">
        <v>2015</v>
      </c>
      <c r="I14" s="30">
        <v>2016</v>
      </c>
      <c r="J14" s="30">
        <v>2017</v>
      </c>
      <c r="K14" s="30">
        <v>2018</v>
      </c>
      <c r="L14" s="30">
        <v>2019</v>
      </c>
      <c r="M14" s="30">
        <v>2020</v>
      </c>
      <c r="N14" s="30">
        <v>2021</v>
      </c>
      <c r="Q14" s="60"/>
      <c r="R14" s="60"/>
      <c r="S14" s="60"/>
      <c r="T14" s="105"/>
    </row>
    <row r="15" spans="1:20">
      <c r="B15" t="s">
        <v>20</v>
      </c>
      <c r="C15" s="62">
        <v>0.22994000000000001</v>
      </c>
      <c r="D15" s="62">
        <v>0.26740000000000003</v>
      </c>
      <c r="E15" s="62">
        <v>0.29085</v>
      </c>
      <c r="F15" s="62">
        <v>0.26200000000000001</v>
      </c>
      <c r="G15" s="62">
        <v>0.204018</v>
      </c>
      <c r="H15" s="62">
        <v>0.28000000000000003</v>
      </c>
      <c r="I15" s="62">
        <v>0.28808</v>
      </c>
      <c r="J15" s="62">
        <v>0.31020999999999999</v>
      </c>
      <c r="K15" s="62">
        <v>0.24858</v>
      </c>
      <c r="L15" s="62">
        <v>0.30092360000000001</v>
      </c>
      <c r="M15" s="62">
        <v>0.29211799999999999</v>
      </c>
      <c r="N15" s="62">
        <v>0.301883866</v>
      </c>
      <c r="Q15" s="60"/>
      <c r="R15" s="60"/>
      <c r="S15" s="60"/>
      <c r="T15" s="105"/>
    </row>
    <row r="16" spans="1:20">
      <c r="B16" t="s">
        <v>21</v>
      </c>
      <c r="C16" s="62">
        <v>0.38</v>
      </c>
      <c r="D16" s="62">
        <v>0.38</v>
      </c>
      <c r="E16" s="62">
        <v>0.4</v>
      </c>
      <c r="F16" s="62">
        <v>0.45</v>
      </c>
      <c r="G16" s="62">
        <v>0.35</v>
      </c>
      <c r="H16" s="62">
        <v>0.42</v>
      </c>
      <c r="I16" s="62">
        <v>0.4</v>
      </c>
      <c r="J16" s="62">
        <v>0.45</v>
      </c>
      <c r="K16" s="62">
        <v>0.43</v>
      </c>
      <c r="L16" s="62">
        <v>0.43</v>
      </c>
      <c r="M16" s="62">
        <v>0.38</v>
      </c>
      <c r="N16" s="62">
        <v>0.39</v>
      </c>
      <c r="Q16" s="60"/>
      <c r="R16" s="60"/>
      <c r="S16" s="60"/>
      <c r="T16" s="105"/>
    </row>
    <row r="17" spans="2:20">
      <c r="B17" t="s">
        <v>22</v>
      </c>
      <c r="C17" s="62">
        <v>0.49363879999999999</v>
      </c>
      <c r="D17" s="62">
        <v>0.41705999999999999</v>
      </c>
      <c r="E17" s="62">
        <v>0.44106000000000001</v>
      </c>
      <c r="F17" s="62">
        <v>0.54</v>
      </c>
      <c r="G17" s="62">
        <v>0.44783030000000001</v>
      </c>
      <c r="H17" s="62">
        <v>0.48493199999999997</v>
      </c>
      <c r="I17" s="62">
        <v>0.46797420000000001</v>
      </c>
      <c r="J17" s="62">
        <v>0.51091134999999999</v>
      </c>
      <c r="K17" s="62">
        <v>0.4849</v>
      </c>
      <c r="L17" s="62">
        <v>0.52972792999999996</v>
      </c>
      <c r="M17" s="62">
        <v>0.46788136899999999</v>
      </c>
      <c r="N17" s="62">
        <v>0.45800000000000002</v>
      </c>
      <c r="Q17" s="60"/>
      <c r="R17" s="60"/>
      <c r="S17" s="60"/>
      <c r="T17" s="105"/>
    </row>
    <row r="18" spans="2:20">
      <c r="Q18" s="60"/>
      <c r="R18" s="60"/>
      <c r="S18" s="60"/>
      <c r="T18" s="105"/>
    </row>
    <row r="19" spans="2:20">
      <c r="L19" s="105"/>
      <c r="M19" s="105"/>
      <c r="Q19" s="60"/>
      <c r="R19" s="60"/>
      <c r="S19" s="60"/>
      <c r="T19" s="105"/>
    </row>
    <row r="20" spans="2:20">
      <c r="B20" s="171" t="s">
        <v>24</v>
      </c>
      <c r="R20" s="61"/>
      <c r="S20" s="61"/>
    </row>
    <row r="21" spans="2:20">
      <c r="C21" s="30">
        <v>2010</v>
      </c>
      <c r="D21" s="30">
        <v>2011</v>
      </c>
      <c r="E21" s="30">
        <v>2012</v>
      </c>
      <c r="F21" s="30">
        <v>2013</v>
      </c>
      <c r="G21" s="30">
        <v>2014</v>
      </c>
      <c r="H21" s="30">
        <v>2015</v>
      </c>
      <c r="I21" s="30">
        <v>2016</v>
      </c>
      <c r="J21" s="30">
        <v>2017</v>
      </c>
      <c r="K21" s="30">
        <v>2018</v>
      </c>
      <c r="L21" s="30">
        <v>2019</v>
      </c>
      <c r="M21" s="30">
        <v>2020</v>
      </c>
      <c r="N21" s="30">
        <v>2021</v>
      </c>
      <c r="R21" s="61"/>
      <c r="S21" s="61"/>
    </row>
    <row r="22" spans="2:20">
      <c r="B22" t="s">
        <v>20</v>
      </c>
      <c r="C22" s="60">
        <v>0.111942772</v>
      </c>
      <c r="D22" s="60">
        <v>0.10777759100000001</v>
      </c>
      <c r="E22" s="60">
        <v>0.114261241</v>
      </c>
      <c r="F22" s="60">
        <v>9.1623339999999998E-2</v>
      </c>
      <c r="G22" s="60">
        <v>0.13050273300000001</v>
      </c>
      <c r="H22" s="60">
        <v>0.103749693</v>
      </c>
      <c r="I22" s="60">
        <v>9.9714575999999999E-2</v>
      </c>
      <c r="J22" s="60">
        <v>9.1988489000000007E-2</v>
      </c>
      <c r="K22" s="60">
        <v>6.8163603000000003E-2</v>
      </c>
      <c r="L22" s="60">
        <v>6.6279052000000005E-2</v>
      </c>
      <c r="M22" s="60">
        <v>7.6818096000000002E-2</v>
      </c>
      <c r="N22" s="60">
        <v>5.3587734999999997E-2</v>
      </c>
      <c r="R22" s="61"/>
      <c r="S22" s="61"/>
    </row>
    <row r="23" spans="2:20">
      <c r="B23" t="s">
        <v>21</v>
      </c>
      <c r="C23" s="60">
        <v>0.18785677100000001</v>
      </c>
      <c r="D23" s="60">
        <v>0.19608916100000001</v>
      </c>
      <c r="E23" s="60">
        <v>0.166600584</v>
      </c>
      <c r="F23" s="60">
        <v>0.14121594200000001</v>
      </c>
      <c r="G23" s="60">
        <v>0.172199247</v>
      </c>
      <c r="H23" s="60">
        <v>0.14052741299999999</v>
      </c>
      <c r="I23" s="60">
        <v>0.11632308299999999</v>
      </c>
      <c r="J23" s="60">
        <v>0.106152175</v>
      </c>
      <c r="K23" s="60">
        <v>0.100048714</v>
      </c>
      <c r="L23" s="60">
        <v>8.6387643E-2</v>
      </c>
      <c r="M23" s="60">
        <v>8.6265749000000003E-2</v>
      </c>
      <c r="N23" s="60">
        <v>7.5166967000000001E-2</v>
      </c>
      <c r="R23" s="61"/>
      <c r="S23" s="61"/>
    </row>
    <row r="24" spans="2:20">
      <c r="B24" t="s">
        <v>22</v>
      </c>
      <c r="C24" s="60">
        <v>0.30704357999999998</v>
      </c>
      <c r="D24" s="60">
        <v>0.24621541499999999</v>
      </c>
      <c r="E24" s="60">
        <v>0.23217475500000001</v>
      </c>
      <c r="F24" s="60">
        <v>0.20342644700000001</v>
      </c>
      <c r="G24" s="60">
        <v>0.200930742</v>
      </c>
      <c r="H24" s="60">
        <v>0.17562949</v>
      </c>
      <c r="I24" s="60">
        <v>0.33901480000000001</v>
      </c>
      <c r="J24" s="60">
        <v>0.15095478300000001</v>
      </c>
      <c r="K24" s="60">
        <v>0.209886608</v>
      </c>
      <c r="L24" s="60">
        <v>0.119139627</v>
      </c>
      <c r="M24" s="60">
        <v>0.25619679899999998</v>
      </c>
      <c r="N24" s="60">
        <v>0.12656165</v>
      </c>
      <c r="R24" s="61"/>
      <c r="S24" s="6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2F08-B911-40CB-A9E4-02658C2FFD2A}">
  <sheetPr>
    <tabColor theme="9" tint="-0.249977111117893"/>
  </sheetPr>
  <dimension ref="A1:O25"/>
  <sheetViews>
    <sheetView showGridLines="0" zoomScale="80" zoomScaleNormal="80" workbookViewId="0">
      <selection activeCell="A2" sqref="A2"/>
    </sheetView>
  </sheetViews>
  <sheetFormatPr baseColWidth="10" defaultColWidth="8.83203125" defaultRowHeight="15"/>
  <cols>
    <col min="3" max="3" width="35.6640625" bestFit="1" customWidth="1"/>
  </cols>
  <sheetData>
    <row r="1" spans="1:15">
      <c r="A1" s="8" t="s">
        <v>845</v>
      </c>
    </row>
    <row r="5" spans="1:15">
      <c r="C5" s="30" t="s">
        <v>19</v>
      </c>
      <c r="D5" s="30">
        <v>2010</v>
      </c>
      <c r="E5" s="30">
        <v>2011</v>
      </c>
      <c r="F5" s="30">
        <v>2012</v>
      </c>
      <c r="G5" s="30">
        <v>2013</v>
      </c>
      <c r="H5" s="30">
        <v>2014</v>
      </c>
      <c r="I5" s="30">
        <v>2015</v>
      </c>
      <c r="J5" s="30">
        <v>2016</v>
      </c>
      <c r="K5" s="30">
        <v>2017</v>
      </c>
      <c r="L5" s="30">
        <v>2018</v>
      </c>
      <c r="M5" s="30">
        <v>2019</v>
      </c>
      <c r="N5" s="30">
        <v>2020</v>
      </c>
      <c r="O5" s="30">
        <v>2021</v>
      </c>
    </row>
    <row r="6" spans="1:15">
      <c r="C6" s="30" t="s">
        <v>840</v>
      </c>
      <c r="D6" s="490" t="s">
        <v>846</v>
      </c>
      <c r="E6" s="490" t="s">
        <v>847</v>
      </c>
      <c r="F6" s="490" t="s">
        <v>848</v>
      </c>
      <c r="G6" s="490" t="s">
        <v>849</v>
      </c>
      <c r="H6" s="490" t="s">
        <v>850</v>
      </c>
      <c r="I6" s="490" t="s">
        <v>851</v>
      </c>
      <c r="J6" s="490" t="s">
        <v>852</v>
      </c>
      <c r="K6" s="490" t="s">
        <v>853</v>
      </c>
      <c r="L6" s="490" t="s">
        <v>854</v>
      </c>
      <c r="M6" s="490" t="s">
        <v>855</v>
      </c>
      <c r="N6" s="490" t="s">
        <v>856</v>
      </c>
      <c r="O6" s="490" t="s">
        <v>857</v>
      </c>
    </row>
    <row r="7" spans="1:15">
      <c r="C7" s="30" t="s">
        <v>179</v>
      </c>
      <c r="D7" s="490" t="s">
        <v>858</v>
      </c>
      <c r="E7" s="490" t="s">
        <v>859</v>
      </c>
      <c r="F7" s="490" t="s">
        <v>860</v>
      </c>
      <c r="G7" s="490" t="s">
        <v>861</v>
      </c>
      <c r="H7" s="490" t="s">
        <v>862</v>
      </c>
      <c r="I7" s="490" t="s">
        <v>863</v>
      </c>
      <c r="J7" s="490" t="s">
        <v>864</v>
      </c>
      <c r="K7" s="490" t="s">
        <v>865</v>
      </c>
      <c r="L7" s="490" t="s">
        <v>866</v>
      </c>
      <c r="M7" s="490" t="s">
        <v>867</v>
      </c>
      <c r="N7" s="490" t="s">
        <v>868</v>
      </c>
      <c r="O7" s="490" t="s">
        <v>869</v>
      </c>
    </row>
    <row r="8" spans="1:15">
      <c r="C8" s="30" t="s">
        <v>45</v>
      </c>
      <c r="D8" s="490" t="s">
        <v>870</v>
      </c>
      <c r="E8" s="490" t="s">
        <v>871</v>
      </c>
      <c r="F8" s="490" t="s">
        <v>872</v>
      </c>
      <c r="G8" s="490" t="s">
        <v>873</v>
      </c>
      <c r="H8" s="490" t="s">
        <v>874</v>
      </c>
      <c r="I8" s="490" t="s">
        <v>875</v>
      </c>
      <c r="J8" s="490" t="s">
        <v>876</v>
      </c>
      <c r="K8" s="490" t="s">
        <v>876</v>
      </c>
      <c r="L8" s="490" t="s">
        <v>877</v>
      </c>
      <c r="M8" s="490" t="s">
        <v>878</v>
      </c>
      <c r="N8" s="490" t="s">
        <v>879</v>
      </c>
      <c r="O8" s="490" t="s">
        <v>880</v>
      </c>
    </row>
    <row r="9" spans="1:15">
      <c r="C9" s="30"/>
    </row>
    <row r="10" spans="1:15">
      <c r="C10" s="30"/>
    </row>
    <row r="11" spans="1:15">
      <c r="C11" s="30" t="s">
        <v>23</v>
      </c>
      <c r="D11" s="30">
        <v>2010</v>
      </c>
      <c r="E11" s="30">
        <v>2011</v>
      </c>
      <c r="F11" s="30">
        <v>2012</v>
      </c>
      <c r="G11" s="30">
        <v>2013</v>
      </c>
      <c r="H11" s="30">
        <v>2014</v>
      </c>
      <c r="I11" s="30">
        <v>2015</v>
      </c>
      <c r="J11" s="30">
        <v>2016</v>
      </c>
      <c r="K11" s="30">
        <v>2017</v>
      </c>
      <c r="L11" s="30">
        <v>2018</v>
      </c>
      <c r="M11" s="30">
        <v>2019</v>
      </c>
      <c r="N11" s="30">
        <v>2020</v>
      </c>
      <c r="O11" s="30">
        <v>2021</v>
      </c>
    </row>
    <row r="12" spans="1:15">
      <c r="C12" s="30" t="s">
        <v>840</v>
      </c>
      <c r="D12" s="105">
        <v>0.13800000000000001</v>
      </c>
      <c r="E12" s="105">
        <v>0.153</v>
      </c>
      <c r="F12" s="105">
        <v>0.151</v>
      </c>
      <c r="G12" s="105">
        <v>0.16400000000000001</v>
      </c>
      <c r="H12" s="105">
        <v>0.16600000000000001</v>
      </c>
      <c r="I12" s="105">
        <v>0.16500000000000001</v>
      </c>
      <c r="J12" s="105">
        <v>0.16700000000000001</v>
      </c>
      <c r="K12" s="105">
        <v>0.17499999999999999</v>
      </c>
      <c r="L12" s="105">
        <v>0.17899999999999999</v>
      </c>
      <c r="M12" s="105">
        <v>0.17499999999999999</v>
      </c>
      <c r="N12" s="105">
        <v>0.161</v>
      </c>
      <c r="O12" s="105">
        <v>0.17199999999999999</v>
      </c>
    </row>
    <row r="13" spans="1:15">
      <c r="C13" s="30" t="s">
        <v>179</v>
      </c>
      <c r="D13" s="105">
        <v>0.379</v>
      </c>
      <c r="E13" s="105">
        <v>0.38100000000000001</v>
      </c>
      <c r="F13" s="105">
        <v>0.39900000000000002</v>
      </c>
      <c r="G13" s="105">
        <v>0.45</v>
      </c>
      <c r="H13" s="105">
        <v>0.35099999999999998</v>
      </c>
      <c r="I13" s="105">
        <v>0.41899999999999998</v>
      </c>
      <c r="J13" s="105">
        <v>0.39700000000000002</v>
      </c>
      <c r="K13" s="105">
        <v>0.44700000000000001</v>
      </c>
      <c r="L13" s="105">
        <v>0.43099999999999999</v>
      </c>
      <c r="M13" s="105">
        <v>0.42499999999999999</v>
      </c>
      <c r="N13" s="105">
        <v>0.38300000000000001</v>
      </c>
      <c r="O13" s="105">
        <v>0.38800000000000001</v>
      </c>
    </row>
    <row r="14" spans="1:15">
      <c r="C14" s="30" t="s">
        <v>45</v>
      </c>
      <c r="D14" s="105">
        <v>0.27200000000000002</v>
      </c>
      <c r="E14" s="105">
        <v>0.27600000000000002</v>
      </c>
      <c r="F14" s="105">
        <v>0.27600000000000002</v>
      </c>
      <c r="G14" s="105">
        <v>0.28100000000000003</v>
      </c>
      <c r="H14" s="105">
        <v>0.29199999999999998</v>
      </c>
      <c r="I14" s="105">
        <v>0.29099999999999998</v>
      </c>
      <c r="J14" s="105">
        <v>0.308</v>
      </c>
      <c r="K14" s="105">
        <v>0.32500000000000001</v>
      </c>
      <c r="L14" s="105">
        <v>0.34599999999999997</v>
      </c>
      <c r="M14" s="105">
        <v>0.35699999999999998</v>
      </c>
      <c r="N14" s="105">
        <v>0.39800000000000002</v>
      </c>
      <c r="O14" s="105">
        <v>0.39200000000000002</v>
      </c>
    </row>
    <row r="15" spans="1:15">
      <c r="C15" s="30"/>
    </row>
    <row r="16" spans="1:15">
      <c r="C16" s="30"/>
    </row>
    <row r="17" spans="3:15">
      <c r="C17" s="30" t="s">
        <v>24</v>
      </c>
      <c r="D17" s="30">
        <v>2010</v>
      </c>
      <c r="E17" s="30">
        <v>2011</v>
      </c>
      <c r="F17" s="30">
        <v>2012</v>
      </c>
      <c r="G17" s="30">
        <v>2013</v>
      </c>
      <c r="H17" s="30">
        <v>2014</v>
      </c>
      <c r="I17" s="30">
        <v>2015</v>
      </c>
      <c r="J17" s="30">
        <v>2016</v>
      </c>
      <c r="K17" s="30">
        <v>2017</v>
      </c>
      <c r="L17" s="30">
        <v>2018</v>
      </c>
      <c r="M17" s="30">
        <v>2019</v>
      </c>
      <c r="N17" s="30">
        <v>2020</v>
      </c>
      <c r="O17" s="30">
        <v>2021</v>
      </c>
    </row>
    <row r="18" spans="3:15">
      <c r="C18" s="30" t="s">
        <v>840</v>
      </c>
      <c r="D18">
        <v>0.41699999999999998</v>
      </c>
      <c r="E18">
        <v>0.311</v>
      </c>
      <c r="F18">
        <v>0.23300000000000001</v>
      </c>
      <c r="G18">
        <v>0.17899999999999999</v>
      </c>
      <c r="H18">
        <v>0.161</v>
      </c>
      <c r="I18">
        <v>0.121</v>
      </c>
      <c r="J18">
        <v>0.106</v>
      </c>
      <c r="K18">
        <v>8.4000000000000005E-2</v>
      </c>
      <c r="L18">
        <v>7.0999999999999994E-2</v>
      </c>
      <c r="M18">
        <v>6.2E-2</v>
      </c>
      <c r="N18">
        <v>5.5E-2</v>
      </c>
      <c r="O18">
        <v>4.8000000000000001E-2</v>
      </c>
    </row>
    <row r="19" spans="3:15">
      <c r="C19" s="30" t="s">
        <v>179</v>
      </c>
      <c r="D19">
        <v>0.188</v>
      </c>
      <c r="E19">
        <v>0.19600000000000001</v>
      </c>
      <c r="F19">
        <v>0.16700000000000001</v>
      </c>
      <c r="G19">
        <v>0.14099999999999999</v>
      </c>
      <c r="H19">
        <v>0.17199999999999999</v>
      </c>
      <c r="I19">
        <v>0.14099999999999999</v>
      </c>
      <c r="J19">
        <v>0.11600000000000001</v>
      </c>
      <c r="K19">
        <v>0.106</v>
      </c>
      <c r="L19">
        <v>0.1</v>
      </c>
      <c r="M19">
        <v>8.5999999999999993E-2</v>
      </c>
      <c r="N19">
        <v>8.5999999999999993E-2</v>
      </c>
      <c r="O19">
        <v>7.4999999999999997E-2</v>
      </c>
    </row>
    <row r="20" spans="3:15">
      <c r="C20" s="30" t="s">
        <v>45</v>
      </c>
      <c r="D20">
        <v>0.10199999999999999</v>
      </c>
      <c r="E20">
        <v>9.6000000000000002E-2</v>
      </c>
      <c r="F20">
        <v>8.7999999999999995E-2</v>
      </c>
      <c r="G20">
        <v>8.8999999999999996E-2</v>
      </c>
      <c r="H20">
        <v>0.08</v>
      </c>
      <c r="I20">
        <v>6.9000000000000006E-2</v>
      </c>
      <c r="J20">
        <v>6.4000000000000001E-2</v>
      </c>
      <c r="K20">
        <v>0.06</v>
      </c>
      <c r="L20">
        <v>5.0999999999999997E-2</v>
      </c>
      <c r="M20">
        <v>4.4999999999999998E-2</v>
      </c>
      <c r="N20">
        <v>3.9E-2</v>
      </c>
      <c r="O20">
        <v>3.3000000000000002E-2</v>
      </c>
    </row>
    <row r="21" spans="3:15">
      <c r="C21" s="30"/>
    </row>
    <row r="22" spans="3:15">
      <c r="C22" s="30"/>
    </row>
    <row r="23" spans="3:15">
      <c r="C23" s="30" t="s">
        <v>881</v>
      </c>
      <c r="D23" s="30" t="s">
        <v>720</v>
      </c>
    </row>
    <row r="24" spans="3:15">
      <c r="C24" s="30" t="s">
        <v>882</v>
      </c>
      <c r="D24">
        <v>5.3999999999999999E-2</v>
      </c>
    </row>
    <row r="25" spans="3:15">
      <c r="C25" s="30" t="s">
        <v>883</v>
      </c>
      <c r="D25">
        <v>0.16700000000000001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5A68-29C9-4818-A86A-518B604A076D}">
  <sheetPr>
    <tabColor theme="1" tint="0.499984740745262"/>
  </sheetPr>
  <dimension ref="A1:J160"/>
  <sheetViews>
    <sheetView showGridLines="0" zoomScale="80" zoomScaleNormal="80" workbookViewId="0">
      <selection activeCell="A2" sqref="A2"/>
    </sheetView>
  </sheetViews>
  <sheetFormatPr baseColWidth="10" defaultColWidth="8.83203125" defaultRowHeight="15"/>
  <cols>
    <col min="2" max="2" width="36.33203125" bestFit="1" customWidth="1"/>
    <col min="3" max="3" width="9" style="63"/>
    <col min="4" max="4" width="13.1640625" bestFit="1" customWidth="1"/>
    <col min="5" max="5" width="23" bestFit="1" customWidth="1"/>
    <col min="6" max="6" width="22.6640625" bestFit="1" customWidth="1"/>
  </cols>
  <sheetData>
    <row r="1" spans="1:10">
      <c r="A1" s="30" t="s">
        <v>168</v>
      </c>
    </row>
    <row r="2" spans="1:10">
      <c r="C2" s="63" t="s">
        <v>169</v>
      </c>
    </row>
    <row r="4" spans="1:10">
      <c r="B4" s="30" t="s">
        <v>170</v>
      </c>
      <c r="C4" s="64" t="s">
        <v>27</v>
      </c>
      <c r="D4" s="30" t="s">
        <v>171</v>
      </c>
      <c r="E4" s="30" t="s">
        <v>172</v>
      </c>
      <c r="F4" s="30" t="s">
        <v>173</v>
      </c>
    </row>
    <row r="5" spans="1:10">
      <c r="B5" t="s">
        <v>156</v>
      </c>
      <c r="C5" s="65">
        <v>2010</v>
      </c>
      <c r="D5">
        <v>60</v>
      </c>
      <c r="E5">
        <v>56.2</v>
      </c>
      <c r="F5">
        <v>30</v>
      </c>
      <c r="J5" s="66"/>
    </row>
    <row r="6" spans="1:10">
      <c r="B6" t="s">
        <v>156</v>
      </c>
      <c r="C6" s="65">
        <v>2015</v>
      </c>
      <c r="D6">
        <v>200</v>
      </c>
      <c r="E6">
        <v>65.7</v>
      </c>
      <c r="F6">
        <v>33</v>
      </c>
      <c r="J6" s="66"/>
    </row>
    <row r="7" spans="1:10">
      <c r="B7" t="s">
        <v>156</v>
      </c>
      <c r="C7" s="65">
        <v>2015</v>
      </c>
      <c r="D7">
        <v>400</v>
      </c>
      <c r="E7">
        <v>115</v>
      </c>
      <c r="F7">
        <v>40</v>
      </c>
      <c r="J7" s="66"/>
    </row>
    <row r="8" spans="1:10">
      <c r="B8" t="s">
        <v>156</v>
      </c>
      <c r="C8" s="65">
        <v>2013</v>
      </c>
      <c r="D8">
        <v>400</v>
      </c>
      <c r="E8">
        <v>101</v>
      </c>
      <c r="F8">
        <v>41</v>
      </c>
      <c r="J8" s="66"/>
    </row>
    <row r="9" spans="1:10">
      <c r="B9" t="s">
        <v>156</v>
      </c>
      <c r="C9" s="65">
        <v>2020</v>
      </c>
      <c r="D9">
        <v>464.8</v>
      </c>
      <c r="E9">
        <v>49.8</v>
      </c>
      <c r="F9">
        <v>28</v>
      </c>
      <c r="J9" s="66"/>
    </row>
    <row r="10" spans="1:10">
      <c r="B10" t="s">
        <v>156</v>
      </c>
      <c r="C10" s="65">
        <v>2019</v>
      </c>
      <c r="D10">
        <v>16.8</v>
      </c>
      <c r="E10">
        <v>98</v>
      </c>
      <c r="F10">
        <v>40</v>
      </c>
      <c r="J10" s="66"/>
    </row>
    <row r="11" spans="1:10">
      <c r="B11" t="s">
        <v>156</v>
      </c>
      <c r="C11" s="65">
        <v>2000</v>
      </c>
      <c r="D11">
        <v>4</v>
      </c>
      <c r="E11">
        <v>1</v>
      </c>
      <c r="F11">
        <v>6</v>
      </c>
      <c r="J11" s="66"/>
    </row>
    <row r="12" spans="1:10">
      <c r="B12" t="s">
        <v>156</v>
      </c>
      <c r="C12" s="65">
        <v>2000</v>
      </c>
      <c r="D12">
        <v>10.5</v>
      </c>
      <c r="E12">
        <v>12</v>
      </c>
      <c r="F12">
        <v>10</v>
      </c>
      <c r="J12" s="66"/>
    </row>
    <row r="13" spans="1:10">
      <c r="B13" t="s">
        <v>156</v>
      </c>
      <c r="C13" s="65">
        <v>2002</v>
      </c>
      <c r="D13">
        <v>160</v>
      </c>
      <c r="E13">
        <v>20</v>
      </c>
      <c r="F13">
        <v>11</v>
      </c>
      <c r="J13" s="66"/>
    </row>
    <row r="14" spans="1:10">
      <c r="B14" t="s">
        <v>156</v>
      </c>
      <c r="C14" s="65">
        <v>2003</v>
      </c>
      <c r="D14">
        <v>23</v>
      </c>
      <c r="E14">
        <v>4</v>
      </c>
      <c r="F14">
        <v>13</v>
      </c>
      <c r="J14" s="66"/>
    </row>
    <row r="15" spans="1:10">
      <c r="B15" t="s">
        <v>156</v>
      </c>
      <c r="C15" s="65">
        <v>2003</v>
      </c>
      <c r="D15">
        <v>60</v>
      </c>
      <c r="E15">
        <v>7.2</v>
      </c>
      <c r="F15">
        <v>12</v>
      </c>
      <c r="J15" s="66"/>
    </row>
    <row r="16" spans="1:10">
      <c r="B16" t="s">
        <v>156</v>
      </c>
      <c r="C16" s="65">
        <v>2004</v>
      </c>
      <c r="D16">
        <v>25.2</v>
      </c>
      <c r="E16">
        <v>10</v>
      </c>
      <c r="F16">
        <v>25</v>
      </c>
      <c r="J16" s="66"/>
    </row>
    <row r="17" spans="2:10">
      <c r="B17" t="s">
        <v>156</v>
      </c>
      <c r="C17" s="65">
        <v>2004</v>
      </c>
      <c r="D17">
        <v>60</v>
      </c>
      <c r="E17">
        <v>2.2999999999999998</v>
      </c>
      <c r="F17">
        <v>8</v>
      </c>
      <c r="J17" s="66"/>
    </row>
    <row r="18" spans="2:10">
      <c r="B18" t="s">
        <v>156</v>
      </c>
      <c r="C18" s="65">
        <v>2005</v>
      </c>
      <c r="D18">
        <v>90</v>
      </c>
      <c r="E18">
        <v>8.5</v>
      </c>
      <c r="F18">
        <v>5</v>
      </c>
      <c r="J18" s="66"/>
    </row>
    <row r="19" spans="2:10">
      <c r="B19" t="s">
        <v>156</v>
      </c>
      <c r="C19" s="65">
        <v>2006</v>
      </c>
      <c r="D19">
        <v>90</v>
      </c>
      <c r="E19">
        <v>7.5</v>
      </c>
      <c r="F19">
        <v>20</v>
      </c>
      <c r="J19" s="66"/>
    </row>
    <row r="20" spans="2:10">
      <c r="B20" t="s">
        <v>156</v>
      </c>
      <c r="C20" s="65">
        <v>2007</v>
      </c>
      <c r="D20">
        <v>90</v>
      </c>
      <c r="E20">
        <v>6.4</v>
      </c>
      <c r="F20">
        <v>12</v>
      </c>
      <c r="J20" s="66"/>
    </row>
    <row r="21" spans="2:10">
      <c r="B21" t="s">
        <v>156</v>
      </c>
      <c r="C21" s="65">
        <v>2007</v>
      </c>
      <c r="D21">
        <v>108</v>
      </c>
      <c r="E21">
        <v>10</v>
      </c>
      <c r="F21">
        <v>18</v>
      </c>
      <c r="J21" s="66"/>
    </row>
    <row r="22" spans="2:10">
      <c r="B22" t="s">
        <v>156</v>
      </c>
      <c r="C22" s="65">
        <v>2007</v>
      </c>
      <c r="D22">
        <v>108</v>
      </c>
      <c r="E22">
        <v>18</v>
      </c>
      <c r="F22">
        <v>20</v>
      </c>
      <c r="J22" s="66"/>
    </row>
    <row r="23" spans="2:10">
      <c r="B23" t="s">
        <v>156</v>
      </c>
      <c r="C23" s="65">
        <v>2008</v>
      </c>
      <c r="D23">
        <v>120</v>
      </c>
      <c r="E23">
        <v>23</v>
      </c>
      <c r="F23">
        <v>24</v>
      </c>
      <c r="J23" s="66"/>
    </row>
    <row r="24" spans="2:10">
      <c r="B24" t="s">
        <v>156</v>
      </c>
      <c r="C24" s="65">
        <v>2009</v>
      </c>
      <c r="D24">
        <v>90</v>
      </c>
      <c r="E24">
        <v>8</v>
      </c>
      <c r="F24">
        <v>12.5</v>
      </c>
      <c r="J24" s="66"/>
    </row>
    <row r="25" spans="2:10">
      <c r="B25" t="s">
        <v>156</v>
      </c>
      <c r="C25" s="65">
        <v>2009</v>
      </c>
      <c r="D25">
        <v>194.4</v>
      </c>
      <c r="E25">
        <v>5</v>
      </c>
      <c r="F25">
        <v>11</v>
      </c>
      <c r="J25" s="66"/>
    </row>
    <row r="26" spans="2:10">
      <c r="B26" t="s">
        <v>156</v>
      </c>
      <c r="C26" s="65">
        <v>2009</v>
      </c>
      <c r="D26">
        <v>209.3</v>
      </c>
      <c r="E26">
        <v>31.7</v>
      </c>
      <c r="F26">
        <v>17</v>
      </c>
      <c r="J26" s="66"/>
    </row>
    <row r="27" spans="2:10">
      <c r="B27" t="s">
        <v>156</v>
      </c>
      <c r="C27" s="65">
        <v>2010</v>
      </c>
      <c r="D27">
        <v>165</v>
      </c>
      <c r="E27">
        <v>46</v>
      </c>
      <c r="F27">
        <v>37</v>
      </c>
      <c r="J27" s="66"/>
    </row>
    <row r="28" spans="2:10">
      <c r="B28" t="s">
        <v>156</v>
      </c>
      <c r="C28" s="65">
        <v>2010</v>
      </c>
      <c r="D28">
        <v>172.8</v>
      </c>
      <c r="E28">
        <v>7</v>
      </c>
      <c r="F28">
        <v>13</v>
      </c>
      <c r="J28" s="66"/>
    </row>
    <row r="29" spans="2:10">
      <c r="B29" t="s">
        <v>156</v>
      </c>
      <c r="C29" s="65">
        <v>2010</v>
      </c>
      <c r="D29">
        <v>180</v>
      </c>
      <c r="E29">
        <v>11</v>
      </c>
      <c r="F29">
        <v>12</v>
      </c>
      <c r="J29" s="66"/>
    </row>
    <row r="30" spans="2:10">
      <c r="B30" t="s">
        <v>156</v>
      </c>
      <c r="C30" s="65">
        <v>2010</v>
      </c>
      <c r="D30">
        <v>300</v>
      </c>
      <c r="E30">
        <v>12</v>
      </c>
      <c r="F30">
        <v>25</v>
      </c>
      <c r="J30" s="66"/>
    </row>
    <row r="31" spans="2:10">
      <c r="B31" t="s">
        <v>156</v>
      </c>
      <c r="C31" s="65">
        <v>2011</v>
      </c>
      <c r="D31">
        <v>48.3</v>
      </c>
      <c r="E31">
        <v>16</v>
      </c>
      <c r="F31">
        <v>18</v>
      </c>
      <c r="J31" s="66"/>
    </row>
    <row r="32" spans="2:10">
      <c r="B32" t="s">
        <v>156</v>
      </c>
      <c r="C32" s="65">
        <v>2011</v>
      </c>
      <c r="D32">
        <v>183.6</v>
      </c>
      <c r="E32">
        <v>19</v>
      </c>
      <c r="F32">
        <v>23</v>
      </c>
      <c r="J32" s="66"/>
    </row>
    <row r="33" spans="2:10">
      <c r="B33" t="s">
        <v>156</v>
      </c>
      <c r="C33" s="65">
        <v>2012</v>
      </c>
      <c r="D33">
        <v>183.6</v>
      </c>
      <c r="E33">
        <v>19</v>
      </c>
      <c r="F33">
        <v>30</v>
      </c>
      <c r="J33" s="66"/>
    </row>
    <row r="34" spans="2:10">
      <c r="B34" t="s">
        <v>156</v>
      </c>
      <c r="C34" s="65">
        <v>2012</v>
      </c>
      <c r="D34">
        <v>316.8</v>
      </c>
      <c r="E34">
        <v>23</v>
      </c>
      <c r="F34">
        <v>22</v>
      </c>
      <c r="J34" s="66"/>
    </row>
    <row r="35" spans="2:10">
      <c r="B35" t="s">
        <v>156</v>
      </c>
      <c r="C35" s="65">
        <v>2012</v>
      </c>
      <c r="D35">
        <v>504</v>
      </c>
      <c r="E35">
        <v>36</v>
      </c>
      <c r="F35">
        <v>34</v>
      </c>
      <c r="J35" s="66"/>
    </row>
    <row r="36" spans="2:10">
      <c r="B36" t="s">
        <v>156</v>
      </c>
      <c r="C36" s="65">
        <v>2013</v>
      </c>
      <c r="D36">
        <v>216</v>
      </c>
      <c r="E36">
        <v>38</v>
      </c>
      <c r="F36">
        <v>29.6</v>
      </c>
      <c r="J36" s="66"/>
    </row>
    <row r="37" spans="2:10">
      <c r="B37" t="s">
        <v>156</v>
      </c>
      <c r="C37" s="65">
        <v>2013</v>
      </c>
      <c r="D37">
        <v>270</v>
      </c>
      <c r="E37">
        <v>8</v>
      </c>
      <c r="F37">
        <v>15</v>
      </c>
      <c r="J37" s="66"/>
    </row>
    <row r="38" spans="2:10">
      <c r="B38" t="s">
        <v>156</v>
      </c>
      <c r="C38" s="65">
        <v>2013</v>
      </c>
      <c r="D38">
        <v>399.6</v>
      </c>
      <c r="E38">
        <v>21</v>
      </c>
      <c r="F38">
        <v>19</v>
      </c>
      <c r="J38" s="66"/>
    </row>
    <row r="39" spans="2:10">
      <c r="B39" t="s">
        <v>156</v>
      </c>
      <c r="C39" s="65">
        <v>2013</v>
      </c>
      <c r="D39">
        <v>630</v>
      </c>
      <c r="E39">
        <v>20</v>
      </c>
      <c r="F39">
        <v>25</v>
      </c>
      <c r="J39" s="66"/>
    </row>
    <row r="40" spans="2:10">
      <c r="B40" t="s">
        <v>156</v>
      </c>
      <c r="C40" s="65">
        <v>2014</v>
      </c>
      <c r="D40">
        <v>108</v>
      </c>
      <c r="E40">
        <v>29</v>
      </c>
      <c r="F40">
        <v>23</v>
      </c>
      <c r="J40" s="66"/>
    </row>
    <row r="41" spans="2:10">
      <c r="B41" t="s">
        <v>156</v>
      </c>
      <c r="C41" s="65">
        <v>2014</v>
      </c>
      <c r="D41">
        <v>288</v>
      </c>
      <c r="E41">
        <v>89</v>
      </c>
      <c r="F41">
        <v>26</v>
      </c>
      <c r="J41" s="66"/>
    </row>
    <row r="42" spans="2:10">
      <c r="B42" t="s">
        <v>156</v>
      </c>
      <c r="C42" s="65">
        <v>2014</v>
      </c>
      <c r="D42">
        <v>388.8</v>
      </c>
      <c r="E42">
        <v>14</v>
      </c>
      <c r="F42">
        <v>24</v>
      </c>
      <c r="J42" s="66"/>
    </row>
    <row r="43" spans="2:10">
      <c r="B43" t="s">
        <v>156</v>
      </c>
      <c r="C43" s="65">
        <v>2015</v>
      </c>
      <c r="D43">
        <v>49.5</v>
      </c>
      <c r="E43">
        <v>8.8000000000000007</v>
      </c>
      <c r="F43">
        <v>5</v>
      </c>
      <c r="J43" s="66"/>
    </row>
    <row r="44" spans="2:10">
      <c r="B44" t="s">
        <v>156</v>
      </c>
      <c r="C44" s="65">
        <v>2015</v>
      </c>
      <c r="D44">
        <v>129</v>
      </c>
      <c r="E44">
        <v>23</v>
      </c>
      <c r="F44">
        <v>24</v>
      </c>
      <c r="J44" s="66"/>
    </row>
    <row r="45" spans="2:10">
      <c r="B45" t="s">
        <v>156</v>
      </c>
      <c r="C45" s="65">
        <v>2015</v>
      </c>
      <c r="D45">
        <v>210</v>
      </c>
      <c r="E45">
        <v>8</v>
      </c>
      <c r="F45">
        <v>26</v>
      </c>
      <c r="J45" s="66"/>
    </row>
    <row r="46" spans="2:10">
      <c r="B46" t="s">
        <v>156</v>
      </c>
      <c r="C46" s="65">
        <v>2015</v>
      </c>
      <c r="D46">
        <v>219</v>
      </c>
      <c r="E46">
        <v>8</v>
      </c>
      <c r="F46">
        <v>18</v>
      </c>
      <c r="J46" s="66"/>
    </row>
    <row r="47" spans="2:10">
      <c r="B47" t="s">
        <v>156</v>
      </c>
      <c r="C47" s="63">
        <v>2015</v>
      </c>
      <c r="D47" s="66">
        <v>288</v>
      </c>
      <c r="E47">
        <v>54</v>
      </c>
      <c r="F47">
        <v>22</v>
      </c>
      <c r="J47" s="66"/>
    </row>
    <row r="48" spans="2:10">
      <c r="B48" t="s">
        <v>156</v>
      </c>
      <c r="C48" s="63">
        <v>2015</v>
      </c>
      <c r="D48" s="66">
        <v>288</v>
      </c>
      <c r="E48">
        <v>70</v>
      </c>
      <c r="F48">
        <v>32</v>
      </c>
      <c r="J48" s="66"/>
    </row>
    <row r="49" spans="2:10">
      <c r="B49" t="s">
        <v>156</v>
      </c>
      <c r="C49" s="63">
        <v>2015</v>
      </c>
      <c r="D49" s="66">
        <v>301.60000000000002</v>
      </c>
      <c r="E49">
        <v>57</v>
      </c>
      <c r="F49">
        <v>24</v>
      </c>
      <c r="J49" s="66"/>
    </row>
    <row r="50" spans="2:10">
      <c r="B50" t="s">
        <v>156</v>
      </c>
      <c r="C50" s="63">
        <v>2015</v>
      </c>
      <c r="D50" s="66">
        <v>576</v>
      </c>
      <c r="E50">
        <v>12.87</v>
      </c>
      <c r="F50">
        <v>28</v>
      </c>
      <c r="J50" s="66"/>
    </row>
    <row r="51" spans="2:10">
      <c r="B51" t="s">
        <v>156</v>
      </c>
      <c r="C51" s="63">
        <v>2016</v>
      </c>
      <c r="D51" s="66">
        <v>144</v>
      </c>
      <c r="E51">
        <v>1.1000000000000001</v>
      </c>
      <c r="F51">
        <v>7</v>
      </c>
      <c r="J51" s="66"/>
    </row>
    <row r="52" spans="2:10">
      <c r="B52" t="s">
        <v>156</v>
      </c>
      <c r="C52" s="63">
        <v>2016</v>
      </c>
      <c r="D52" s="66">
        <v>582</v>
      </c>
      <c r="E52">
        <v>44.2</v>
      </c>
      <c r="F52">
        <v>33.6</v>
      </c>
      <c r="J52" s="66"/>
    </row>
    <row r="53" spans="2:10">
      <c r="B53" t="s">
        <v>156</v>
      </c>
      <c r="C53" s="63">
        <v>2017</v>
      </c>
      <c r="D53" s="66">
        <v>110.7</v>
      </c>
      <c r="E53">
        <v>16</v>
      </c>
      <c r="F53">
        <v>11</v>
      </c>
      <c r="J53" s="66"/>
    </row>
    <row r="54" spans="2:10">
      <c r="B54" t="s">
        <v>156</v>
      </c>
      <c r="C54" s="63">
        <v>2017</v>
      </c>
      <c r="D54" s="66">
        <v>165</v>
      </c>
      <c r="E54">
        <v>46</v>
      </c>
      <c r="F54">
        <v>36</v>
      </c>
      <c r="J54" s="66"/>
    </row>
    <row r="55" spans="2:10">
      <c r="B55" t="s">
        <v>156</v>
      </c>
      <c r="C55" s="63">
        <v>2017</v>
      </c>
      <c r="D55" s="66">
        <v>256</v>
      </c>
      <c r="E55">
        <v>6</v>
      </c>
      <c r="F55">
        <v>14</v>
      </c>
      <c r="J55" s="66"/>
    </row>
    <row r="56" spans="2:10">
      <c r="B56" t="s">
        <v>156</v>
      </c>
      <c r="C56" s="63">
        <v>2017</v>
      </c>
      <c r="D56" s="66">
        <v>288</v>
      </c>
      <c r="E56">
        <v>90</v>
      </c>
      <c r="F56">
        <v>35</v>
      </c>
      <c r="J56" s="66"/>
    </row>
    <row r="57" spans="2:10">
      <c r="B57" t="s">
        <v>156</v>
      </c>
      <c r="C57" s="63">
        <v>2017</v>
      </c>
      <c r="D57" s="66">
        <v>332.1</v>
      </c>
      <c r="E57">
        <v>47.3</v>
      </c>
      <c r="F57">
        <v>29</v>
      </c>
      <c r="J57" s="66"/>
    </row>
    <row r="58" spans="2:10">
      <c r="B58" t="s">
        <v>156</v>
      </c>
      <c r="C58" s="63">
        <v>2017</v>
      </c>
      <c r="D58" s="66">
        <v>402</v>
      </c>
      <c r="E58">
        <v>32</v>
      </c>
      <c r="F58">
        <v>27</v>
      </c>
      <c r="J58" s="66"/>
    </row>
    <row r="59" spans="2:10">
      <c r="B59" t="s">
        <v>156</v>
      </c>
      <c r="C59" s="63">
        <v>2017</v>
      </c>
      <c r="D59" s="66">
        <v>402</v>
      </c>
      <c r="E59">
        <v>95</v>
      </c>
      <c r="F59">
        <v>39.799999999999997</v>
      </c>
    </row>
    <row r="60" spans="2:10">
      <c r="B60" t="s">
        <v>156</v>
      </c>
      <c r="C60" s="63">
        <v>2017</v>
      </c>
      <c r="D60" s="66">
        <v>600</v>
      </c>
      <c r="E60">
        <v>85</v>
      </c>
      <c r="F60">
        <v>36</v>
      </c>
    </row>
    <row r="61" spans="2:10">
      <c r="B61" t="s">
        <v>156</v>
      </c>
      <c r="C61" s="63">
        <v>2018</v>
      </c>
      <c r="D61" s="66">
        <v>308.7</v>
      </c>
      <c r="E61">
        <v>33</v>
      </c>
      <c r="F61">
        <v>36</v>
      </c>
    </row>
    <row r="62" spans="2:10">
      <c r="B62" t="s">
        <v>156</v>
      </c>
      <c r="C62" s="63">
        <v>2018</v>
      </c>
      <c r="D62" s="66">
        <v>330</v>
      </c>
      <c r="E62">
        <v>19</v>
      </c>
      <c r="F62">
        <v>37</v>
      </c>
    </row>
    <row r="63" spans="2:10">
      <c r="B63" t="s">
        <v>156</v>
      </c>
      <c r="C63" s="63">
        <v>2018</v>
      </c>
      <c r="D63" s="66">
        <v>330</v>
      </c>
      <c r="E63">
        <v>19</v>
      </c>
      <c r="F63">
        <v>37</v>
      </c>
    </row>
    <row r="64" spans="2:10">
      <c r="B64" t="s">
        <v>156</v>
      </c>
      <c r="C64" s="63">
        <v>2018</v>
      </c>
      <c r="D64" s="66">
        <v>352.8</v>
      </c>
      <c r="E64">
        <v>27</v>
      </c>
      <c r="F64">
        <v>39</v>
      </c>
    </row>
    <row r="65" spans="2:10">
      <c r="B65" t="s">
        <v>156</v>
      </c>
      <c r="C65" s="63">
        <v>2018</v>
      </c>
      <c r="D65" s="66">
        <v>400.2</v>
      </c>
      <c r="E65">
        <v>17</v>
      </c>
      <c r="F65">
        <v>41</v>
      </c>
    </row>
    <row r="66" spans="2:10">
      <c r="B66" t="s">
        <v>156</v>
      </c>
      <c r="C66" s="63">
        <v>2018</v>
      </c>
      <c r="D66" s="66">
        <v>573.29999999999995</v>
      </c>
      <c r="E66">
        <v>32</v>
      </c>
      <c r="F66">
        <v>26</v>
      </c>
    </row>
    <row r="67" spans="2:10">
      <c r="B67" t="s">
        <v>156</v>
      </c>
      <c r="C67" s="63">
        <v>2019</v>
      </c>
      <c r="D67" s="66">
        <v>202.56</v>
      </c>
      <c r="E67">
        <v>65.5</v>
      </c>
      <c r="F67">
        <v>35</v>
      </c>
    </row>
    <row r="68" spans="2:10">
      <c r="B68" t="s">
        <v>156</v>
      </c>
      <c r="C68" s="63">
        <v>2019</v>
      </c>
      <c r="D68" s="66">
        <v>252.2</v>
      </c>
      <c r="E68">
        <v>95</v>
      </c>
      <c r="F68">
        <v>40</v>
      </c>
    </row>
    <row r="69" spans="2:10">
      <c r="B69" t="s">
        <v>156</v>
      </c>
      <c r="C69" s="63">
        <v>2019</v>
      </c>
      <c r="D69" s="66">
        <v>369.6</v>
      </c>
      <c r="E69">
        <v>23</v>
      </c>
      <c r="F69">
        <v>35</v>
      </c>
    </row>
    <row r="70" spans="2:10">
      <c r="B70" t="s">
        <v>156</v>
      </c>
      <c r="C70" s="63">
        <v>2019</v>
      </c>
      <c r="D70" s="66">
        <v>387</v>
      </c>
      <c r="E70">
        <v>68</v>
      </c>
      <c r="F70">
        <v>37</v>
      </c>
    </row>
    <row r="71" spans="2:10">
      <c r="B71" t="s">
        <v>156</v>
      </c>
      <c r="C71" s="63">
        <v>2019</v>
      </c>
      <c r="D71" s="66">
        <v>396</v>
      </c>
      <c r="E71">
        <v>45</v>
      </c>
      <c r="F71">
        <v>33</v>
      </c>
    </row>
    <row r="72" spans="2:10">
      <c r="B72" t="s">
        <v>156</v>
      </c>
      <c r="C72" s="63">
        <v>2019</v>
      </c>
      <c r="D72" s="66">
        <v>406.7</v>
      </c>
      <c r="E72">
        <v>20.9</v>
      </c>
      <c r="F72">
        <v>20</v>
      </c>
    </row>
    <row r="73" spans="2:10">
      <c r="B73" t="s">
        <v>156</v>
      </c>
      <c r="C73" s="63">
        <v>2019</v>
      </c>
      <c r="D73" s="66">
        <v>497</v>
      </c>
      <c r="E73">
        <v>100</v>
      </c>
      <c r="F73">
        <v>40</v>
      </c>
    </row>
    <row r="74" spans="2:10">
      <c r="B74" t="s">
        <v>156</v>
      </c>
      <c r="C74" s="63">
        <v>2019</v>
      </c>
      <c r="D74" s="66">
        <v>1218</v>
      </c>
      <c r="E74">
        <v>120</v>
      </c>
      <c r="F74">
        <v>37</v>
      </c>
      <c r="J74" s="66"/>
    </row>
    <row r="75" spans="2:10">
      <c r="B75" t="s">
        <v>156</v>
      </c>
      <c r="C75" s="63">
        <v>2020</v>
      </c>
      <c r="D75" s="66">
        <v>30</v>
      </c>
      <c r="E75">
        <v>1.5</v>
      </c>
      <c r="F75">
        <v>18</v>
      </c>
    </row>
    <row r="76" spans="2:10">
      <c r="B76" t="s">
        <v>156</v>
      </c>
      <c r="C76" s="63">
        <v>2020</v>
      </c>
      <c r="D76" s="66">
        <v>112</v>
      </c>
      <c r="E76">
        <v>105</v>
      </c>
      <c r="F76">
        <v>40</v>
      </c>
    </row>
    <row r="77" spans="2:10">
      <c r="B77" t="s">
        <v>156</v>
      </c>
      <c r="C77" s="63">
        <v>2020</v>
      </c>
      <c r="D77" s="66">
        <v>218.5</v>
      </c>
      <c r="E77">
        <v>52</v>
      </c>
      <c r="F77">
        <v>40</v>
      </c>
    </row>
    <row r="78" spans="2:10">
      <c r="B78" t="s">
        <v>156</v>
      </c>
      <c r="C78" s="63">
        <v>2020</v>
      </c>
      <c r="D78" s="66">
        <v>235.2</v>
      </c>
      <c r="E78">
        <v>50</v>
      </c>
      <c r="F78">
        <v>39.9</v>
      </c>
    </row>
    <row r="79" spans="2:10">
      <c r="B79" t="s">
        <v>156</v>
      </c>
      <c r="C79" s="63">
        <v>2020</v>
      </c>
      <c r="D79" s="66">
        <v>252</v>
      </c>
      <c r="E79">
        <v>40</v>
      </c>
      <c r="F79">
        <v>38</v>
      </c>
    </row>
    <row r="80" spans="2:10">
      <c r="B80" t="s">
        <v>156</v>
      </c>
      <c r="C80" s="63">
        <v>2020</v>
      </c>
      <c r="D80" s="66">
        <v>752</v>
      </c>
      <c r="E80">
        <v>22</v>
      </c>
      <c r="F80">
        <v>38</v>
      </c>
    </row>
    <row r="81" spans="2:6">
      <c r="B81" t="s">
        <v>156</v>
      </c>
      <c r="C81" s="63">
        <v>2021</v>
      </c>
      <c r="D81" s="66">
        <v>19</v>
      </c>
      <c r="E81">
        <v>22.2</v>
      </c>
      <c r="F81">
        <v>38.5</v>
      </c>
    </row>
    <row r="82" spans="2:6">
      <c r="B82" t="s">
        <v>156</v>
      </c>
      <c r="C82" s="63">
        <v>2021</v>
      </c>
      <c r="D82" s="66">
        <v>382.7</v>
      </c>
      <c r="E82">
        <v>6.4</v>
      </c>
      <c r="F82">
        <v>6</v>
      </c>
    </row>
    <row r="83" spans="2:6">
      <c r="B83" t="s">
        <v>156</v>
      </c>
      <c r="C83" s="63">
        <v>2021</v>
      </c>
      <c r="D83" s="66">
        <v>604.79999999999995</v>
      </c>
      <c r="E83">
        <v>26.4</v>
      </c>
      <c r="F83">
        <v>35</v>
      </c>
    </row>
    <row r="84" spans="2:6">
      <c r="B84" t="s">
        <v>156</v>
      </c>
      <c r="C84" s="63">
        <v>2021</v>
      </c>
      <c r="D84" s="66">
        <v>731.5</v>
      </c>
      <c r="E84">
        <v>22.2</v>
      </c>
      <c r="F84">
        <v>37</v>
      </c>
    </row>
    <row r="85" spans="2:6">
      <c r="B85" t="s">
        <v>156</v>
      </c>
      <c r="C85" s="63">
        <v>2015</v>
      </c>
      <c r="D85" s="66">
        <v>288</v>
      </c>
      <c r="E85">
        <v>57</v>
      </c>
      <c r="F85">
        <v>44</v>
      </c>
    </row>
    <row r="86" spans="2:6">
      <c r="B86" t="s">
        <v>156</v>
      </c>
      <c r="C86" s="63">
        <v>2007</v>
      </c>
      <c r="D86" s="66">
        <v>10</v>
      </c>
      <c r="E86">
        <v>23</v>
      </c>
      <c r="F86">
        <v>45</v>
      </c>
    </row>
    <row r="87" spans="2:6">
      <c r="B87" t="s">
        <v>156</v>
      </c>
      <c r="C87" s="63">
        <v>2012</v>
      </c>
      <c r="D87" s="66">
        <v>150</v>
      </c>
      <c r="E87">
        <v>10</v>
      </c>
      <c r="F87">
        <v>20</v>
      </c>
    </row>
    <row r="88" spans="2:6">
      <c r="B88" t="s">
        <v>156</v>
      </c>
      <c r="C88" s="63">
        <v>2013</v>
      </c>
      <c r="D88" s="66">
        <v>295.2</v>
      </c>
      <c r="E88">
        <v>30</v>
      </c>
      <c r="F88">
        <v>27.5</v>
      </c>
    </row>
    <row r="89" spans="2:6">
      <c r="B89" t="s">
        <v>156</v>
      </c>
      <c r="C89" s="63">
        <v>2015</v>
      </c>
      <c r="D89" s="66">
        <v>295.2</v>
      </c>
      <c r="E89">
        <v>57</v>
      </c>
      <c r="F89">
        <v>25</v>
      </c>
    </row>
    <row r="90" spans="2:6">
      <c r="B90" t="s">
        <v>156</v>
      </c>
      <c r="C90" s="63">
        <v>2017</v>
      </c>
      <c r="D90" s="66">
        <v>350</v>
      </c>
      <c r="E90">
        <v>73</v>
      </c>
      <c r="F90">
        <v>43</v>
      </c>
    </row>
    <row r="91" spans="2:6">
      <c r="B91" t="s">
        <v>156</v>
      </c>
      <c r="C91" s="63">
        <v>2018</v>
      </c>
      <c r="D91" s="66">
        <v>28</v>
      </c>
      <c r="E91">
        <v>1</v>
      </c>
      <c r="F91">
        <v>6</v>
      </c>
    </row>
    <row r="92" spans="2:6">
      <c r="B92" t="s">
        <v>156</v>
      </c>
      <c r="C92" s="63">
        <v>2018</v>
      </c>
      <c r="D92" s="66">
        <v>93.2</v>
      </c>
      <c r="E92">
        <v>3</v>
      </c>
      <c r="F92">
        <v>30</v>
      </c>
    </row>
    <row r="93" spans="2:6">
      <c r="B93" t="s">
        <v>156</v>
      </c>
      <c r="C93" s="63">
        <v>2018</v>
      </c>
      <c r="D93" s="66">
        <v>252</v>
      </c>
      <c r="E93">
        <v>18.399999999999999</v>
      </c>
      <c r="F93">
        <v>55</v>
      </c>
    </row>
    <row r="94" spans="2:6">
      <c r="B94" t="s">
        <v>156</v>
      </c>
      <c r="C94" s="63">
        <v>2019</v>
      </c>
      <c r="D94" s="66">
        <v>12</v>
      </c>
      <c r="E94">
        <v>1.5</v>
      </c>
      <c r="F94">
        <v>20</v>
      </c>
    </row>
    <row r="95" spans="2:6">
      <c r="B95" t="s">
        <v>156</v>
      </c>
      <c r="C95" s="63">
        <v>2019</v>
      </c>
      <c r="D95" s="66">
        <v>336</v>
      </c>
      <c r="E95">
        <v>13.5</v>
      </c>
      <c r="F95">
        <v>55</v>
      </c>
    </row>
    <row r="96" spans="2:6">
      <c r="B96" t="s">
        <v>156</v>
      </c>
      <c r="C96" s="63">
        <v>2020</v>
      </c>
      <c r="D96" s="66">
        <v>714</v>
      </c>
      <c r="E96">
        <v>42</v>
      </c>
      <c r="F96">
        <v>48</v>
      </c>
    </row>
    <row r="97" spans="2:6">
      <c r="B97" t="s">
        <v>156</v>
      </c>
      <c r="C97" s="63">
        <v>2021</v>
      </c>
      <c r="D97" s="66">
        <v>949</v>
      </c>
      <c r="E97">
        <v>27.5</v>
      </c>
      <c r="F97">
        <v>57</v>
      </c>
    </row>
    <row r="98" spans="2:6">
      <c r="B98" t="s">
        <v>156</v>
      </c>
      <c r="C98" s="63">
        <v>2001</v>
      </c>
      <c r="D98" s="66">
        <v>40</v>
      </c>
      <c r="E98">
        <v>4.7</v>
      </c>
      <c r="F98">
        <v>6</v>
      </c>
    </row>
    <row r="99" spans="2:6">
      <c r="B99" t="s">
        <v>156</v>
      </c>
      <c r="C99" s="63">
        <v>2003</v>
      </c>
      <c r="D99" s="66">
        <v>165</v>
      </c>
      <c r="E99">
        <v>10.8</v>
      </c>
      <c r="F99">
        <v>9</v>
      </c>
    </row>
    <row r="100" spans="2:6">
      <c r="B100" t="s">
        <v>156</v>
      </c>
      <c r="C100" s="63">
        <v>2004</v>
      </c>
      <c r="D100" s="66">
        <v>4.5</v>
      </c>
      <c r="E100">
        <v>0.6</v>
      </c>
      <c r="F100">
        <v>3</v>
      </c>
    </row>
    <row r="101" spans="2:6">
      <c r="B101" t="s">
        <v>156</v>
      </c>
      <c r="C101" s="63">
        <v>2007</v>
      </c>
      <c r="D101" s="66">
        <v>110.4</v>
      </c>
      <c r="E101">
        <v>11.3</v>
      </c>
      <c r="F101">
        <v>13</v>
      </c>
    </row>
    <row r="102" spans="2:6">
      <c r="B102" t="s">
        <v>156</v>
      </c>
      <c r="C102" s="63">
        <v>2009</v>
      </c>
      <c r="D102" s="66">
        <v>30</v>
      </c>
      <c r="E102">
        <v>30</v>
      </c>
      <c r="F102">
        <v>27.5</v>
      </c>
    </row>
    <row r="103" spans="2:6">
      <c r="B103" t="s">
        <v>156</v>
      </c>
      <c r="C103" s="63">
        <v>2010</v>
      </c>
      <c r="D103" s="66">
        <v>207</v>
      </c>
      <c r="E103">
        <v>8.8000000000000007</v>
      </c>
      <c r="F103">
        <v>12</v>
      </c>
    </row>
    <row r="104" spans="2:6">
      <c r="B104" t="s">
        <v>156</v>
      </c>
      <c r="C104" s="63">
        <v>2017</v>
      </c>
      <c r="D104" s="66">
        <v>42</v>
      </c>
      <c r="E104">
        <v>1.55</v>
      </c>
      <c r="F104">
        <v>15</v>
      </c>
    </row>
    <row r="105" spans="2:6">
      <c r="B105" t="s">
        <v>156</v>
      </c>
      <c r="C105" s="63">
        <v>2018</v>
      </c>
      <c r="D105" s="66">
        <v>5</v>
      </c>
      <c r="E105">
        <v>1.5</v>
      </c>
      <c r="F105">
        <v>30</v>
      </c>
    </row>
    <row r="106" spans="2:6">
      <c r="B106" t="s">
        <v>156</v>
      </c>
      <c r="C106" s="63">
        <v>2001</v>
      </c>
      <c r="D106" s="66">
        <v>10</v>
      </c>
      <c r="E106">
        <v>4</v>
      </c>
      <c r="F106">
        <v>10</v>
      </c>
    </row>
    <row r="107" spans="2:6">
      <c r="B107" t="s">
        <v>174</v>
      </c>
      <c r="C107" s="63">
        <v>2020</v>
      </c>
      <c r="D107" s="66">
        <v>60</v>
      </c>
      <c r="E107">
        <v>12.4</v>
      </c>
      <c r="F107">
        <v>25</v>
      </c>
    </row>
    <row r="108" spans="2:6">
      <c r="B108" t="s">
        <v>32</v>
      </c>
      <c r="C108" s="63">
        <v>2010</v>
      </c>
      <c r="D108" s="66">
        <v>32</v>
      </c>
      <c r="E108">
        <v>8</v>
      </c>
      <c r="F108">
        <v>4</v>
      </c>
    </row>
    <row r="109" spans="2:6">
      <c r="B109" t="s">
        <v>32</v>
      </c>
      <c r="C109" s="63">
        <v>2010</v>
      </c>
      <c r="D109" s="66">
        <v>102</v>
      </c>
      <c r="E109">
        <v>13</v>
      </c>
      <c r="F109">
        <v>10</v>
      </c>
    </row>
    <row r="110" spans="2:6">
      <c r="B110" t="s">
        <v>32</v>
      </c>
      <c r="C110" s="63">
        <v>2018</v>
      </c>
      <c r="D110" s="66">
        <v>252</v>
      </c>
      <c r="E110">
        <v>11</v>
      </c>
      <c r="F110">
        <v>16</v>
      </c>
    </row>
    <row r="111" spans="2:6">
      <c r="B111" t="s">
        <v>32</v>
      </c>
      <c r="C111" s="63">
        <v>2019</v>
      </c>
      <c r="D111" s="66">
        <v>100</v>
      </c>
      <c r="E111">
        <v>10.7</v>
      </c>
      <c r="F111">
        <v>6</v>
      </c>
    </row>
    <row r="112" spans="2:6">
      <c r="B112" t="s">
        <v>32</v>
      </c>
      <c r="C112" s="63">
        <v>2019</v>
      </c>
      <c r="D112" s="66">
        <v>185</v>
      </c>
      <c r="E112">
        <v>8</v>
      </c>
      <c r="F112">
        <v>25</v>
      </c>
    </row>
    <row r="113" spans="2:6">
      <c r="B113" t="s">
        <v>32</v>
      </c>
      <c r="C113" s="63">
        <v>2019</v>
      </c>
      <c r="D113" s="66">
        <v>250</v>
      </c>
      <c r="E113">
        <v>6</v>
      </c>
      <c r="F113">
        <v>20</v>
      </c>
    </row>
    <row r="114" spans="2:6">
      <c r="B114" t="s">
        <v>32</v>
      </c>
      <c r="C114" s="63">
        <v>2021</v>
      </c>
      <c r="D114" s="66">
        <v>200</v>
      </c>
      <c r="E114">
        <v>5</v>
      </c>
      <c r="F114">
        <v>25</v>
      </c>
    </row>
    <row r="115" spans="2:6">
      <c r="B115" t="s">
        <v>32</v>
      </c>
      <c r="C115" s="63">
        <v>2018</v>
      </c>
      <c r="D115" s="66">
        <v>90</v>
      </c>
      <c r="E115">
        <v>5</v>
      </c>
      <c r="F115">
        <v>3</v>
      </c>
    </row>
    <row r="116" spans="2:6">
      <c r="B116" t="s">
        <v>174</v>
      </c>
      <c r="C116" s="63">
        <v>2021</v>
      </c>
      <c r="D116" s="66">
        <v>29.4</v>
      </c>
      <c r="E116">
        <v>5</v>
      </c>
      <c r="F116">
        <v>8</v>
      </c>
    </row>
    <row r="117" spans="2:6">
      <c r="B117" t="s">
        <v>174</v>
      </c>
      <c r="C117" s="63">
        <v>2021</v>
      </c>
      <c r="D117" s="66">
        <v>29.4</v>
      </c>
      <c r="E117">
        <v>9.1999999999999993</v>
      </c>
      <c r="F117">
        <v>3</v>
      </c>
    </row>
    <row r="118" spans="2:6">
      <c r="B118" t="s">
        <v>174</v>
      </c>
      <c r="C118" s="63">
        <v>2021</v>
      </c>
      <c r="D118" s="66">
        <v>50</v>
      </c>
      <c r="E118">
        <v>4.7</v>
      </c>
      <c r="F118">
        <v>8</v>
      </c>
    </row>
    <row r="119" spans="2:6">
      <c r="B119" t="s">
        <v>174</v>
      </c>
      <c r="C119" s="63">
        <v>2021</v>
      </c>
      <c r="D119" s="66">
        <v>75</v>
      </c>
      <c r="E119">
        <v>3</v>
      </c>
    </row>
    <row r="120" spans="2:6">
      <c r="B120" t="s">
        <v>174</v>
      </c>
      <c r="C120" s="63">
        <v>2021</v>
      </c>
      <c r="D120" s="66">
        <v>100</v>
      </c>
      <c r="E120">
        <v>3</v>
      </c>
    </row>
    <row r="121" spans="2:6">
      <c r="B121" t="s">
        <v>32</v>
      </c>
      <c r="C121" s="63">
        <v>2016</v>
      </c>
      <c r="D121" s="66">
        <v>50</v>
      </c>
      <c r="E121">
        <v>8.3000000000000007</v>
      </c>
      <c r="F121">
        <v>15</v>
      </c>
    </row>
    <row r="122" spans="2:6">
      <c r="B122" t="s">
        <v>32</v>
      </c>
      <c r="C122" s="63">
        <v>2018</v>
      </c>
      <c r="D122" s="66">
        <v>77.400000000000006</v>
      </c>
      <c r="E122">
        <v>5</v>
      </c>
      <c r="F122">
        <v>8</v>
      </c>
    </row>
    <row r="123" spans="2:6">
      <c r="B123" t="s">
        <v>32</v>
      </c>
      <c r="C123" s="63">
        <v>2017</v>
      </c>
      <c r="D123" s="66">
        <v>300</v>
      </c>
      <c r="E123">
        <v>15</v>
      </c>
      <c r="F123">
        <v>12</v>
      </c>
    </row>
    <row r="124" spans="2:6">
      <c r="B124" t="s">
        <v>32</v>
      </c>
      <c r="C124" s="63">
        <v>2018</v>
      </c>
      <c r="D124" s="66">
        <v>300</v>
      </c>
      <c r="E124">
        <v>14</v>
      </c>
      <c r="F124">
        <v>25</v>
      </c>
    </row>
    <row r="125" spans="2:6">
      <c r="B125" t="s">
        <v>32</v>
      </c>
      <c r="C125" s="63">
        <v>2019</v>
      </c>
      <c r="D125" s="66">
        <v>56</v>
      </c>
      <c r="E125">
        <v>2.4</v>
      </c>
      <c r="F125">
        <v>25</v>
      </c>
    </row>
    <row r="126" spans="2:6">
      <c r="B126" t="s">
        <v>32</v>
      </c>
      <c r="C126" s="63">
        <v>2019</v>
      </c>
      <c r="D126" s="66">
        <v>112</v>
      </c>
      <c r="E126">
        <v>2.4</v>
      </c>
      <c r="F126">
        <v>25</v>
      </c>
    </row>
    <row r="127" spans="2:6">
      <c r="B127" t="s">
        <v>32</v>
      </c>
      <c r="C127" s="63">
        <v>2019</v>
      </c>
      <c r="D127" s="66">
        <v>132</v>
      </c>
      <c r="E127">
        <v>2.4</v>
      </c>
      <c r="F127">
        <v>25</v>
      </c>
    </row>
    <row r="128" spans="2:6">
      <c r="B128" t="s">
        <v>32</v>
      </c>
      <c r="C128" s="63">
        <v>2020</v>
      </c>
      <c r="D128" s="66">
        <v>300</v>
      </c>
      <c r="E128">
        <v>22.5</v>
      </c>
      <c r="F128">
        <v>28.3</v>
      </c>
    </row>
    <row r="129" spans="2:6">
      <c r="B129" t="s">
        <v>32</v>
      </c>
      <c r="C129" s="63">
        <v>2018</v>
      </c>
      <c r="D129" s="66">
        <v>200</v>
      </c>
      <c r="E129">
        <v>18</v>
      </c>
      <c r="F129">
        <v>10</v>
      </c>
    </row>
    <row r="130" spans="2:6">
      <c r="B130" t="s">
        <v>32</v>
      </c>
      <c r="C130" s="63">
        <v>2019</v>
      </c>
      <c r="D130" s="66">
        <v>302.5</v>
      </c>
      <c r="E130">
        <v>12</v>
      </c>
      <c r="F130">
        <v>32</v>
      </c>
    </row>
    <row r="131" spans="2:6">
      <c r="B131" t="s">
        <v>32</v>
      </c>
      <c r="C131" s="63">
        <v>2019</v>
      </c>
      <c r="D131" s="66">
        <v>303.3</v>
      </c>
      <c r="E131">
        <v>12</v>
      </c>
      <c r="F131">
        <v>15</v>
      </c>
    </row>
    <row r="132" spans="2:6">
      <c r="B132" t="s">
        <v>32</v>
      </c>
      <c r="C132" s="63">
        <v>2020</v>
      </c>
      <c r="D132" s="66">
        <v>400</v>
      </c>
      <c r="E132">
        <v>19.5</v>
      </c>
      <c r="F132">
        <v>30</v>
      </c>
    </row>
    <row r="133" spans="2:6">
      <c r="B133" t="s">
        <v>32</v>
      </c>
      <c r="C133" s="63">
        <v>2021</v>
      </c>
      <c r="D133" s="66">
        <v>302.5</v>
      </c>
      <c r="E133">
        <v>12</v>
      </c>
      <c r="F133">
        <v>32</v>
      </c>
    </row>
    <row r="134" spans="2:6">
      <c r="B134" t="s">
        <v>174</v>
      </c>
      <c r="C134" s="63">
        <v>2019</v>
      </c>
      <c r="D134" s="66">
        <v>120</v>
      </c>
      <c r="E134">
        <v>6</v>
      </c>
      <c r="F134">
        <v>35</v>
      </c>
    </row>
    <row r="135" spans="2:6">
      <c r="B135" t="s">
        <v>174</v>
      </c>
      <c r="C135" s="63">
        <v>2020</v>
      </c>
      <c r="D135" s="66">
        <v>12</v>
      </c>
      <c r="E135">
        <v>44.448</v>
      </c>
      <c r="F135">
        <v>25.4</v>
      </c>
    </row>
    <row r="136" spans="2:6">
      <c r="B136" t="s">
        <v>174</v>
      </c>
      <c r="C136" s="63">
        <v>2021</v>
      </c>
      <c r="D136" s="66">
        <v>50</v>
      </c>
      <c r="E136">
        <v>3</v>
      </c>
      <c r="F136">
        <v>5</v>
      </c>
    </row>
    <row r="137" spans="2:6">
      <c r="B137" t="s">
        <v>174</v>
      </c>
      <c r="C137" s="63">
        <v>2021</v>
      </c>
      <c r="D137" s="66">
        <v>141</v>
      </c>
      <c r="E137">
        <v>1</v>
      </c>
      <c r="F137">
        <v>5</v>
      </c>
    </row>
    <row r="138" spans="2:6">
      <c r="B138" t="s">
        <v>32</v>
      </c>
      <c r="C138" s="63">
        <v>2015</v>
      </c>
      <c r="D138" s="66">
        <v>202</v>
      </c>
      <c r="E138">
        <v>10</v>
      </c>
      <c r="F138">
        <v>12</v>
      </c>
    </row>
    <row r="139" spans="2:6">
      <c r="B139" t="s">
        <v>32</v>
      </c>
      <c r="C139" s="63">
        <v>2016</v>
      </c>
      <c r="D139" s="66">
        <v>152</v>
      </c>
      <c r="E139">
        <v>25</v>
      </c>
      <c r="F139">
        <v>14.6</v>
      </c>
    </row>
    <row r="140" spans="2:6">
      <c r="B140" t="s">
        <v>32</v>
      </c>
      <c r="C140" s="63">
        <v>2018</v>
      </c>
      <c r="D140" s="66">
        <v>150</v>
      </c>
      <c r="E140">
        <v>21</v>
      </c>
      <c r="F140">
        <v>22</v>
      </c>
    </row>
    <row r="141" spans="2:6">
      <c r="B141" t="s">
        <v>32</v>
      </c>
      <c r="C141" s="63">
        <v>2018</v>
      </c>
      <c r="D141" s="66">
        <v>151.80000000000001</v>
      </c>
      <c r="E141">
        <v>21</v>
      </c>
      <c r="F141">
        <v>22</v>
      </c>
    </row>
    <row r="142" spans="2:6">
      <c r="B142" t="s">
        <v>32</v>
      </c>
      <c r="C142" s="63">
        <v>2018</v>
      </c>
      <c r="D142" s="66">
        <v>400</v>
      </c>
      <c r="E142">
        <v>16</v>
      </c>
      <c r="F142">
        <v>18</v>
      </c>
    </row>
    <row r="143" spans="2:6">
      <c r="B143" t="s">
        <v>32</v>
      </c>
      <c r="C143" s="63">
        <v>2019</v>
      </c>
      <c r="D143" s="66">
        <v>122.55</v>
      </c>
      <c r="E143">
        <v>40</v>
      </c>
      <c r="F143">
        <v>17</v>
      </c>
    </row>
    <row r="144" spans="2:6">
      <c r="B144" t="s">
        <v>32</v>
      </c>
      <c r="C144" s="63">
        <v>2019</v>
      </c>
      <c r="D144" s="66">
        <v>178.2</v>
      </c>
      <c r="E144">
        <v>40</v>
      </c>
      <c r="F144">
        <v>17</v>
      </c>
    </row>
    <row r="145" spans="2:6">
      <c r="B145" t="s">
        <v>32</v>
      </c>
      <c r="C145" s="63">
        <v>2019</v>
      </c>
      <c r="D145">
        <v>302.39999999999998</v>
      </c>
      <c r="E145">
        <v>42</v>
      </c>
      <c r="F145">
        <v>15</v>
      </c>
    </row>
    <row r="146" spans="2:6">
      <c r="B146" t="s">
        <v>32</v>
      </c>
      <c r="C146" s="63">
        <v>2021</v>
      </c>
      <c r="D146">
        <v>303.89999999999998</v>
      </c>
      <c r="E146">
        <v>20</v>
      </c>
      <c r="F146">
        <v>32</v>
      </c>
    </row>
    <row r="147" spans="2:6">
      <c r="B147" t="s">
        <v>32</v>
      </c>
      <c r="C147" s="63">
        <v>2021</v>
      </c>
      <c r="D147">
        <v>320</v>
      </c>
      <c r="E147">
        <v>8</v>
      </c>
      <c r="F147">
        <v>38</v>
      </c>
    </row>
    <row r="148" spans="2:6">
      <c r="B148" t="s">
        <v>174</v>
      </c>
      <c r="C148" s="63">
        <v>2016</v>
      </c>
      <c r="D148">
        <v>30</v>
      </c>
      <c r="E148">
        <v>4.8</v>
      </c>
      <c r="F148">
        <v>28.2</v>
      </c>
    </row>
    <row r="149" spans="2:6">
      <c r="B149" t="s">
        <v>174</v>
      </c>
      <c r="C149" s="63">
        <v>2017</v>
      </c>
      <c r="D149">
        <v>8</v>
      </c>
      <c r="E149">
        <v>2</v>
      </c>
      <c r="F149">
        <v>31</v>
      </c>
    </row>
    <row r="150" spans="2:6">
      <c r="B150" t="s">
        <v>174</v>
      </c>
      <c r="C150" s="63">
        <v>2017</v>
      </c>
      <c r="D150">
        <v>30</v>
      </c>
      <c r="E150">
        <v>1</v>
      </c>
      <c r="F150">
        <v>10</v>
      </c>
    </row>
    <row r="151" spans="2:6">
      <c r="B151" t="s">
        <v>174</v>
      </c>
      <c r="C151" s="63">
        <v>2020</v>
      </c>
      <c r="D151">
        <v>8</v>
      </c>
      <c r="E151">
        <v>8</v>
      </c>
      <c r="F151">
        <v>20</v>
      </c>
    </row>
    <row r="152" spans="2:6">
      <c r="B152" t="s">
        <v>174</v>
      </c>
      <c r="C152" s="63">
        <v>2020</v>
      </c>
      <c r="D152">
        <v>60</v>
      </c>
      <c r="E152">
        <v>12.4</v>
      </c>
      <c r="F152">
        <v>25</v>
      </c>
    </row>
    <row r="153" spans="2:6">
      <c r="B153" t="s">
        <v>174</v>
      </c>
      <c r="C153" s="63">
        <v>2021</v>
      </c>
      <c r="D153">
        <v>109.2</v>
      </c>
      <c r="E153">
        <v>8</v>
      </c>
      <c r="F153">
        <v>28</v>
      </c>
    </row>
    <row r="154" spans="2:6">
      <c r="B154" t="s">
        <v>32</v>
      </c>
      <c r="C154" s="63">
        <v>2018</v>
      </c>
      <c r="D154">
        <v>120</v>
      </c>
      <c r="E154">
        <v>25</v>
      </c>
      <c r="F154">
        <v>11</v>
      </c>
    </row>
    <row r="155" spans="2:6">
      <c r="B155" t="s">
        <v>32</v>
      </c>
      <c r="C155" s="63">
        <v>2018</v>
      </c>
      <c r="D155">
        <v>300</v>
      </c>
      <c r="E155">
        <v>23</v>
      </c>
      <c r="F155">
        <v>13</v>
      </c>
    </row>
    <row r="156" spans="2:6">
      <c r="B156" t="s">
        <v>174</v>
      </c>
      <c r="C156" s="63">
        <v>2004</v>
      </c>
      <c r="D156">
        <v>1.32</v>
      </c>
      <c r="E156">
        <v>0.7</v>
      </c>
      <c r="F156">
        <v>13</v>
      </c>
    </row>
    <row r="157" spans="2:6">
      <c r="B157" t="s">
        <v>174</v>
      </c>
      <c r="C157" s="63">
        <v>2021</v>
      </c>
      <c r="D157">
        <v>60</v>
      </c>
      <c r="E157">
        <v>1.84</v>
      </c>
      <c r="F157">
        <v>23</v>
      </c>
    </row>
    <row r="158" spans="2:6">
      <c r="B158" t="s">
        <v>174</v>
      </c>
      <c r="C158" s="63">
        <v>2021</v>
      </c>
      <c r="D158">
        <v>80</v>
      </c>
      <c r="E158">
        <v>1.5</v>
      </c>
      <c r="F158">
        <v>25</v>
      </c>
    </row>
    <row r="159" spans="2:6">
      <c r="B159" t="s">
        <v>32</v>
      </c>
      <c r="C159" s="63">
        <v>2019</v>
      </c>
      <c r="D159">
        <v>290.39999999999998</v>
      </c>
      <c r="E159">
        <v>4.7</v>
      </c>
      <c r="F159">
        <v>38</v>
      </c>
    </row>
    <row r="160" spans="2:6">
      <c r="B160" t="s">
        <v>32</v>
      </c>
      <c r="C160" s="63">
        <v>2021</v>
      </c>
      <c r="D160">
        <v>100</v>
      </c>
      <c r="E160">
        <v>12</v>
      </c>
      <c r="F160">
        <v>15</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1B31-DCC1-4599-8870-D9B2BFC25AC8}">
  <sheetPr>
    <tabColor theme="1" tint="0.499984740745262"/>
  </sheetPr>
  <dimension ref="A1:N177"/>
  <sheetViews>
    <sheetView showGridLines="0" zoomScale="80" zoomScaleNormal="80" workbookViewId="0">
      <selection activeCell="A2" sqref="A2"/>
    </sheetView>
  </sheetViews>
  <sheetFormatPr baseColWidth="10" defaultColWidth="8.83203125" defaultRowHeight="15"/>
  <cols>
    <col min="2" max="2" width="15.83203125" bestFit="1" customWidth="1"/>
    <col min="3" max="3" width="7.6640625" style="65" bestFit="1" customWidth="1"/>
    <col min="4" max="4" width="27.6640625" bestFit="1" customWidth="1"/>
    <col min="5" max="5" width="30.33203125" bestFit="1" customWidth="1"/>
    <col min="6" max="6" width="31.1640625" bestFit="1" customWidth="1"/>
  </cols>
  <sheetData>
    <row r="1" spans="1:14">
      <c r="A1" s="30" t="s">
        <v>177</v>
      </c>
    </row>
    <row r="4" spans="1:14">
      <c r="B4" s="67" t="s">
        <v>50</v>
      </c>
      <c r="C4" s="64" t="s">
        <v>175</v>
      </c>
      <c r="D4" s="64" t="s">
        <v>171</v>
      </c>
      <c r="E4" s="30" t="s">
        <v>172</v>
      </c>
      <c r="F4" s="64" t="s">
        <v>173</v>
      </c>
    </row>
    <row r="5" spans="1:14">
      <c r="B5" t="s">
        <v>34</v>
      </c>
      <c r="C5" s="65">
        <v>2010</v>
      </c>
      <c r="D5">
        <v>60</v>
      </c>
      <c r="E5">
        <v>56.2</v>
      </c>
      <c r="F5">
        <v>30</v>
      </c>
      <c r="M5" s="66"/>
    </row>
    <row r="6" spans="1:14">
      <c r="B6" t="s">
        <v>34</v>
      </c>
      <c r="C6" s="65">
        <v>2015</v>
      </c>
      <c r="D6">
        <v>200</v>
      </c>
      <c r="E6">
        <v>65.7</v>
      </c>
      <c r="F6">
        <v>33</v>
      </c>
      <c r="M6" s="66"/>
    </row>
    <row r="7" spans="1:14">
      <c r="B7" t="s">
        <v>34</v>
      </c>
      <c r="C7" s="65">
        <v>2015</v>
      </c>
      <c r="D7">
        <v>400</v>
      </c>
      <c r="E7">
        <v>115</v>
      </c>
      <c r="F7">
        <v>40</v>
      </c>
      <c r="M7" s="66"/>
    </row>
    <row r="8" spans="1:14">
      <c r="B8" t="s">
        <v>34</v>
      </c>
      <c r="C8" s="65">
        <v>2013</v>
      </c>
      <c r="D8">
        <v>400</v>
      </c>
      <c r="E8">
        <v>101</v>
      </c>
      <c r="F8">
        <v>41</v>
      </c>
      <c r="M8" s="66"/>
    </row>
    <row r="9" spans="1:14">
      <c r="B9" t="s">
        <v>34</v>
      </c>
      <c r="C9" s="65">
        <v>2020</v>
      </c>
      <c r="D9">
        <v>464.8</v>
      </c>
      <c r="E9">
        <v>49.8</v>
      </c>
      <c r="F9">
        <v>28</v>
      </c>
      <c r="M9" s="66"/>
    </row>
    <row r="10" spans="1:14">
      <c r="B10" t="s">
        <v>34</v>
      </c>
      <c r="C10" s="65">
        <v>2019</v>
      </c>
      <c r="D10">
        <v>16.8</v>
      </c>
      <c r="E10">
        <v>98</v>
      </c>
      <c r="F10">
        <v>40</v>
      </c>
      <c r="M10" s="66"/>
    </row>
    <row r="11" spans="1:14">
      <c r="B11" t="s">
        <v>34</v>
      </c>
      <c r="C11" s="65">
        <v>2011</v>
      </c>
      <c r="D11">
        <v>48.3</v>
      </c>
      <c r="E11">
        <v>16</v>
      </c>
      <c r="F11">
        <v>18</v>
      </c>
      <c r="M11" s="66"/>
    </row>
    <row r="12" spans="1:14">
      <c r="B12" t="s">
        <v>34</v>
      </c>
      <c r="C12" s="65">
        <v>2014</v>
      </c>
      <c r="D12">
        <v>108</v>
      </c>
      <c r="E12">
        <v>29</v>
      </c>
      <c r="F12">
        <v>23</v>
      </c>
      <c r="M12" s="66"/>
    </row>
    <row r="13" spans="1:14">
      <c r="B13" t="s">
        <v>34</v>
      </c>
      <c r="C13" s="65">
        <v>2014</v>
      </c>
      <c r="D13">
        <v>288</v>
      </c>
      <c r="E13">
        <v>89</v>
      </c>
      <c r="F13">
        <v>26</v>
      </c>
      <c r="M13" s="66"/>
      <c r="N13" s="66"/>
    </row>
    <row r="14" spans="1:14">
      <c r="B14" t="s">
        <v>34</v>
      </c>
      <c r="C14" s="65">
        <v>2015</v>
      </c>
      <c r="D14">
        <v>288</v>
      </c>
      <c r="E14">
        <v>54</v>
      </c>
      <c r="F14">
        <v>22</v>
      </c>
      <c r="M14" s="66"/>
      <c r="N14" s="66"/>
    </row>
    <row r="15" spans="1:14">
      <c r="B15" t="s">
        <v>34</v>
      </c>
      <c r="C15" s="65">
        <v>2015</v>
      </c>
      <c r="D15">
        <v>288</v>
      </c>
      <c r="E15">
        <v>70</v>
      </c>
      <c r="F15">
        <v>32</v>
      </c>
      <c r="M15" s="66"/>
      <c r="N15" s="66"/>
    </row>
    <row r="16" spans="1:14">
      <c r="B16" t="s">
        <v>34</v>
      </c>
      <c r="C16" s="65">
        <v>2015</v>
      </c>
      <c r="D16">
        <v>301.60000000000002</v>
      </c>
      <c r="E16">
        <v>57</v>
      </c>
      <c r="F16">
        <v>24</v>
      </c>
      <c r="M16" s="66"/>
      <c r="N16" s="66"/>
    </row>
    <row r="17" spans="2:14">
      <c r="B17" t="s">
        <v>34</v>
      </c>
      <c r="C17" s="65">
        <v>2016</v>
      </c>
      <c r="D17">
        <v>582</v>
      </c>
      <c r="E17">
        <v>44.2</v>
      </c>
      <c r="F17">
        <v>33.6</v>
      </c>
      <c r="M17" s="66"/>
      <c r="N17" s="66"/>
    </row>
    <row r="18" spans="2:14">
      <c r="B18" t="s">
        <v>34</v>
      </c>
      <c r="C18" s="65">
        <v>2017</v>
      </c>
      <c r="D18">
        <v>110.7</v>
      </c>
      <c r="E18">
        <v>16</v>
      </c>
      <c r="F18">
        <v>11</v>
      </c>
      <c r="M18" s="66"/>
      <c r="N18" s="66"/>
    </row>
    <row r="19" spans="2:14">
      <c r="B19" t="s">
        <v>34</v>
      </c>
      <c r="C19" s="65">
        <v>2017</v>
      </c>
      <c r="D19">
        <v>288</v>
      </c>
      <c r="E19">
        <v>90</v>
      </c>
      <c r="F19">
        <v>35</v>
      </c>
      <c r="M19" s="66"/>
      <c r="N19" s="66"/>
    </row>
    <row r="20" spans="2:14">
      <c r="B20" t="s">
        <v>34</v>
      </c>
      <c r="C20" s="65">
        <v>2017</v>
      </c>
      <c r="D20">
        <v>332.1</v>
      </c>
      <c r="E20">
        <v>47.3</v>
      </c>
      <c r="F20">
        <v>29</v>
      </c>
      <c r="M20" s="66"/>
      <c r="N20" s="66"/>
    </row>
    <row r="21" spans="2:14">
      <c r="B21" t="s">
        <v>34</v>
      </c>
      <c r="C21" s="65">
        <v>2017</v>
      </c>
      <c r="D21">
        <v>402</v>
      </c>
      <c r="E21">
        <v>95</v>
      </c>
      <c r="F21">
        <v>39.799999999999997</v>
      </c>
      <c r="M21" s="66"/>
      <c r="N21" s="66"/>
    </row>
    <row r="22" spans="2:14">
      <c r="B22" t="s">
        <v>34</v>
      </c>
      <c r="C22" s="65">
        <v>2019</v>
      </c>
      <c r="D22">
        <v>202.56</v>
      </c>
      <c r="E22">
        <v>65.5</v>
      </c>
      <c r="F22">
        <v>35</v>
      </c>
      <c r="M22" s="66"/>
      <c r="N22" s="66"/>
    </row>
    <row r="23" spans="2:14">
      <c r="B23" t="s">
        <v>34</v>
      </c>
      <c r="C23" s="65">
        <v>2019</v>
      </c>
      <c r="D23">
        <v>252.2</v>
      </c>
      <c r="E23">
        <v>95</v>
      </c>
      <c r="F23">
        <v>40</v>
      </c>
      <c r="M23" s="66"/>
    </row>
    <row r="24" spans="2:14">
      <c r="B24" t="s">
        <v>34</v>
      </c>
      <c r="C24" s="65">
        <v>2019</v>
      </c>
      <c r="D24">
        <v>387</v>
      </c>
      <c r="E24">
        <v>68</v>
      </c>
      <c r="F24">
        <v>37</v>
      </c>
      <c r="M24" s="66"/>
    </row>
    <row r="25" spans="2:14">
      <c r="B25" t="s">
        <v>34</v>
      </c>
      <c r="C25" s="65">
        <v>2019</v>
      </c>
      <c r="D25">
        <v>396</v>
      </c>
      <c r="E25">
        <v>45</v>
      </c>
      <c r="F25">
        <v>33</v>
      </c>
      <c r="M25" s="66"/>
    </row>
    <row r="26" spans="2:14">
      <c r="B26" t="s">
        <v>34</v>
      </c>
      <c r="C26" s="65">
        <v>2019</v>
      </c>
      <c r="D26">
        <v>497</v>
      </c>
      <c r="E26">
        <v>100</v>
      </c>
      <c r="F26">
        <v>40</v>
      </c>
      <c r="M26" s="66"/>
    </row>
    <row r="27" spans="2:14">
      <c r="B27" t="s">
        <v>34</v>
      </c>
      <c r="C27" s="65">
        <v>2020</v>
      </c>
      <c r="D27">
        <v>112</v>
      </c>
      <c r="E27">
        <v>105</v>
      </c>
      <c r="F27">
        <v>40</v>
      </c>
      <c r="M27" s="66"/>
    </row>
    <row r="28" spans="2:14">
      <c r="B28" t="s">
        <v>34</v>
      </c>
      <c r="C28" s="65">
        <v>2022</v>
      </c>
      <c r="D28">
        <v>325</v>
      </c>
      <c r="E28">
        <v>47.6</v>
      </c>
      <c r="F28">
        <v>25</v>
      </c>
      <c r="M28" s="66"/>
    </row>
    <row r="29" spans="2:14">
      <c r="B29" t="s">
        <v>34</v>
      </c>
      <c r="C29" s="65">
        <v>2022</v>
      </c>
      <c r="D29">
        <v>865.2</v>
      </c>
      <c r="E29">
        <v>15</v>
      </c>
      <c r="F29">
        <v>20</v>
      </c>
      <c r="L29" s="66"/>
      <c r="M29" s="66"/>
    </row>
    <row r="30" spans="2:14">
      <c r="B30" t="s">
        <v>34</v>
      </c>
      <c r="C30" s="65">
        <v>2023</v>
      </c>
      <c r="D30">
        <v>192</v>
      </c>
      <c r="E30">
        <v>51</v>
      </c>
      <c r="F30">
        <v>33</v>
      </c>
      <c r="L30" s="66"/>
      <c r="M30" s="66"/>
    </row>
    <row r="31" spans="2:14">
      <c r="B31" t="s">
        <v>34</v>
      </c>
      <c r="C31" s="65">
        <v>2023</v>
      </c>
      <c r="D31">
        <v>210</v>
      </c>
      <c r="E31">
        <v>50</v>
      </c>
      <c r="F31">
        <v>34</v>
      </c>
      <c r="L31" s="66"/>
      <c r="M31" s="66"/>
    </row>
    <row r="32" spans="2:14">
      <c r="B32" t="s">
        <v>34</v>
      </c>
      <c r="C32" s="65">
        <v>2023</v>
      </c>
      <c r="D32">
        <v>252</v>
      </c>
      <c r="E32">
        <v>38</v>
      </c>
      <c r="F32">
        <v>45</v>
      </c>
      <c r="L32" s="66"/>
      <c r="M32" s="66"/>
    </row>
    <row r="33" spans="2:13">
      <c r="B33" t="s">
        <v>34</v>
      </c>
      <c r="C33" s="65">
        <v>2023</v>
      </c>
      <c r="D33">
        <v>476</v>
      </c>
      <c r="E33">
        <v>30</v>
      </c>
      <c r="F33">
        <v>44</v>
      </c>
      <c r="L33" s="66"/>
      <c r="M33" s="66"/>
    </row>
    <row r="34" spans="2:13">
      <c r="B34" t="s">
        <v>34</v>
      </c>
      <c r="C34" s="65">
        <v>2024</v>
      </c>
      <c r="D34">
        <v>110</v>
      </c>
      <c r="E34">
        <v>41</v>
      </c>
      <c r="F34">
        <v>40</v>
      </c>
      <c r="L34" s="66"/>
      <c r="M34" s="66"/>
    </row>
    <row r="35" spans="2:13">
      <c r="B35" t="s">
        <v>34</v>
      </c>
      <c r="C35" s="65">
        <v>2015</v>
      </c>
      <c r="D35">
        <v>288</v>
      </c>
      <c r="E35">
        <v>57</v>
      </c>
      <c r="F35">
        <v>44</v>
      </c>
      <c r="L35" s="66"/>
      <c r="M35" s="66"/>
    </row>
    <row r="36" spans="2:13">
      <c r="B36" t="s">
        <v>34</v>
      </c>
      <c r="C36" s="65">
        <v>2015</v>
      </c>
      <c r="D36">
        <v>295.2</v>
      </c>
      <c r="E36">
        <v>57</v>
      </c>
      <c r="F36">
        <v>25</v>
      </c>
      <c r="L36" s="66"/>
      <c r="M36" s="66"/>
    </row>
    <row r="37" spans="2:13">
      <c r="B37" t="s">
        <v>34</v>
      </c>
      <c r="C37" s="65">
        <v>2017</v>
      </c>
      <c r="D37">
        <v>350</v>
      </c>
      <c r="E37">
        <v>73</v>
      </c>
      <c r="F37">
        <v>43</v>
      </c>
      <c r="L37" s="66"/>
      <c r="M37" s="66"/>
    </row>
    <row r="38" spans="2:13">
      <c r="B38" t="s">
        <v>34</v>
      </c>
      <c r="C38" s="65">
        <v>2023</v>
      </c>
      <c r="D38">
        <v>247</v>
      </c>
      <c r="E38">
        <v>19</v>
      </c>
      <c r="F38">
        <v>46</v>
      </c>
      <c r="L38" s="66"/>
      <c r="M38" s="66"/>
    </row>
    <row r="39" spans="2:13">
      <c r="B39" t="s">
        <v>34</v>
      </c>
      <c r="C39" s="65">
        <v>2004</v>
      </c>
      <c r="D39">
        <v>4.5</v>
      </c>
      <c r="E39">
        <v>0.6</v>
      </c>
      <c r="F39">
        <v>3</v>
      </c>
      <c r="L39" s="66"/>
      <c r="M39" s="66"/>
    </row>
    <row r="40" spans="2:13">
      <c r="B40" t="s">
        <v>34</v>
      </c>
      <c r="C40" s="65">
        <v>2022</v>
      </c>
      <c r="D40">
        <v>10</v>
      </c>
      <c r="E40">
        <v>41</v>
      </c>
      <c r="F40">
        <v>37</v>
      </c>
      <c r="L40" s="66"/>
      <c r="M40" s="66"/>
    </row>
    <row r="41" spans="2:13">
      <c r="B41" t="s">
        <v>34</v>
      </c>
      <c r="C41" s="65">
        <v>2024</v>
      </c>
      <c r="D41">
        <v>240</v>
      </c>
      <c r="E41">
        <v>58</v>
      </c>
      <c r="F41">
        <v>33</v>
      </c>
      <c r="L41" s="66"/>
      <c r="M41" s="66"/>
    </row>
    <row r="42" spans="2:13">
      <c r="B42" t="s">
        <v>34</v>
      </c>
      <c r="C42" s="65">
        <v>2024</v>
      </c>
      <c r="D42">
        <v>240</v>
      </c>
      <c r="E42">
        <v>67</v>
      </c>
      <c r="F42">
        <v>31</v>
      </c>
      <c r="L42" s="66"/>
      <c r="M42" s="66"/>
    </row>
    <row r="43" spans="2:13">
      <c r="B43" t="s">
        <v>34</v>
      </c>
      <c r="C43" s="65">
        <v>2024</v>
      </c>
      <c r="D43">
        <v>250</v>
      </c>
      <c r="E43">
        <v>90</v>
      </c>
      <c r="F43">
        <v>37</v>
      </c>
      <c r="M43" s="66"/>
    </row>
    <row r="44" spans="2:13">
      <c r="B44" t="s">
        <v>34</v>
      </c>
      <c r="C44" s="65">
        <v>2024</v>
      </c>
      <c r="D44">
        <v>400</v>
      </c>
      <c r="E44">
        <v>67</v>
      </c>
      <c r="F44">
        <v>35</v>
      </c>
      <c r="M44" s="66"/>
    </row>
    <row r="45" spans="2:13">
      <c r="B45" t="s">
        <v>34</v>
      </c>
      <c r="C45" s="65">
        <v>2025</v>
      </c>
      <c r="D45">
        <v>486</v>
      </c>
      <c r="E45">
        <v>79</v>
      </c>
      <c r="F45">
        <v>39</v>
      </c>
      <c r="M45" s="66"/>
    </row>
    <row r="46" spans="2:13">
      <c r="B46" t="s">
        <v>34</v>
      </c>
      <c r="C46" s="65">
        <v>2025</v>
      </c>
      <c r="D46">
        <v>584</v>
      </c>
      <c r="E46">
        <v>83</v>
      </c>
      <c r="F46">
        <v>40</v>
      </c>
      <c r="M46" s="66"/>
    </row>
    <row r="47" spans="2:13">
      <c r="B47" t="s">
        <v>34</v>
      </c>
      <c r="C47" s="65">
        <v>2025</v>
      </c>
      <c r="D47">
        <v>900</v>
      </c>
      <c r="E47">
        <v>97</v>
      </c>
      <c r="F47">
        <v>39</v>
      </c>
      <c r="M47" s="66"/>
    </row>
    <row r="48" spans="2:13">
      <c r="B48" t="s">
        <v>176</v>
      </c>
      <c r="C48" s="65">
        <v>2010</v>
      </c>
      <c r="D48">
        <v>165</v>
      </c>
      <c r="E48">
        <v>46</v>
      </c>
      <c r="F48">
        <v>37</v>
      </c>
    </row>
    <row r="49" spans="2:13">
      <c r="B49" t="s">
        <v>176</v>
      </c>
      <c r="C49" s="65">
        <v>2013</v>
      </c>
      <c r="D49">
        <v>216</v>
      </c>
      <c r="E49">
        <v>38</v>
      </c>
      <c r="F49">
        <v>29.6</v>
      </c>
    </row>
    <row r="50" spans="2:13">
      <c r="B50" t="s">
        <v>176</v>
      </c>
      <c r="C50" s="65">
        <v>2017</v>
      </c>
      <c r="D50">
        <v>165</v>
      </c>
      <c r="E50">
        <v>46</v>
      </c>
      <c r="F50">
        <v>36</v>
      </c>
    </row>
    <row r="51" spans="2:13">
      <c r="B51" t="s">
        <v>176</v>
      </c>
      <c r="C51" s="65">
        <v>2018</v>
      </c>
      <c r="D51">
        <v>308.7</v>
      </c>
      <c r="E51">
        <v>33</v>
      </c>
      <c r="F51">
        <v>36</v>
      </c>
      <c r="M51" s="66"/>
    </row>
    <row r="52" spans="2:13">
      <c r="B52" t="s">
        <v>176</v>
      </c>
      <c r="C52" s="65">
        <v>2019</v>
      </c>
      <c r="D52">
        <v>369.6</v>
      </c>
      <c r="E52">
        <v>23</v>
      </c>
      <c r="F52">
        <v>35</v>
      </c>
      <c r="M52" s="66"/>
    </row>
    <row r="53" spans="2:13">
      <c r="B53" t="s">
        <v>176</v>
      </c>
      <c r="C53" s="65">
        <v>2020</v>
      </c>
      <c r="D53">
        <v>218.5</v>
      </c>
      <c r="E53">
        <v>52</v>
      </c>
      <c r="F53">
        <v>40</v>
      </c>
      <c r="M53" s="66"/>
    </row>
    <row r="54" spans="2:13">
      <c r="B54" t="s">
        <v>176</v>
      </c>
      <c r="C54" s="65">
        <v>2020</v>
      </c>
      <c r="D54">
        <v>235.2</v>
      </c>
      <c r="E54">
        <v>50</v>
      </c>
      <c r="F54">
        <v>39.9</v>
      </c>
      <c r="M54" s="66"/>
    </row>
    <row r="55" spans="2:13">
      <c r="B55" t="s">
        <v>176</v>
      </c>
      <c r="C55" s="65">
        <v>2020</v>
      </c>
      <c r="D55">
        <v>252</v>
      </c>
      <c r="E55">
        <v>40</v>
      </c>
      <c r="F55">
        <v>38</v>
      </c>
      <c r="M55" s="66"/>
    </row>
    <row r="56" spans="2:13">
      <c r="B56" t="s">
        <v>176</v>
      </c>
      <c r="C56" s="65">
        <v>2013</v>
      </c>
      <c r="D56">
        <v>295.2</v>
      </c>
      <c r="E56">
        <v>30</v>
      </c>
      <c r="F56">
        <v>27.5</v>
      </c>
      <c r="M56" s="66"/>
    </row>
    <row r="57" spans="2:13">
      <c r="B57" t="s">
        <v>176</v>
      </c>
      <c r="C57" s="65">
        <v>2009</v>
      </c>
      <c r="D57">
        <v>30</v>
      </c>
      <c r="E57">
        <v>30</v>
      </c>
      <c r="F57">
        <v>27.5</v>
      </c>
      <c r="M57" s="66"/>
    </row>
    <row r="58" spans="2:13">
      <c r="B58" t="s">
        <v>37</v>
      </c>
      <c r="C58" s="65">
        <v>2007</v>
      </c>
      <c r="D58">
        <v>108</v>
      </c>
      <c r="E58">
        <v>10</v>
      </c>
      <c r="F58">
        <v>18</v>
      </c>
      <c r="M58" s="66"/>
    </row>
    <row r="59" spans="2:13">
      <c r="B59" t="s">
        <v>37</v>
      </c>
      <c r="C59" s="65">
        <v>2007</v>
      </c>
      <c r="D59">
        <v>108</v>
      </c>
      <c r="E59">
        <v>18</v>
      </c>
      <c r="F59">
        <v>20</v>
      </c>
      <c r="M59" s="66"/>
    </row>
    <row r="60" spans="2:13">
      <c r="B60" t="s">
        <v>37</v>
      </c>
      <c r="C60" s="65">
        <v>2008</v>
      </c>
      <c r="D60">
        <v>120</v>
      </c>
      <c r="E60">
        <v>23</v>
      </c>
      <c r="F60">
        <v>24</v>
      </c>
      <c r="M60" s="66"/>
    </row>
    <row r="61" spans="2:13">
      <c r="B61" t="s">
        <v>37</v>
      </c>
      <c r="C61" s="65">
        <v>2015</v>
      </c>
      <c r="D61">
        <v>129</v>
      </c>
      <c r="E61">
        <v>23</v>
      </c>
      <c r="F61">
        <v>24</v>
      </c>
      <c r="M61" s="66"/>
    </row>
    <row r="62" spans="2:13">
      <c r="B62" t="s">
        <v>37</v>
      </c>
      <c r="C62" s="65">
        <v>2016</v>
      </c>
      <c r="D62">
        <v>144</v>
      </c>
      <c r="E62">
        <v>1.1000000000000001</v>
      </c>
      <c r="F62">
        <v>7</v>
      </c>
      <c r="M62" s="66"/>
    </row>
    <row r="63" spans="2:13">
      <c r="B63" t="s">
        <v>37</v>
      </c>
      <c r="C63" s="65">
        <v>2017</v>
      </c>
      <c r="D63">
        <v>600</v>
      </c>
      <c r="E63">
        <v>85</v>
      </c>
      <c r="F63">
        <v>36</v>
      </c>
      <c r="M63" s="66"/>
    </row>
    <row r="64" spans="2:13">
      <c r="B64" t="s">
        <v>37</v>
      </c>
      <c r="C64" s="65">
        <v>2020</v>
      </c>
      <c r="D64">
        <v>752</v>
      </c>
      <c r="E64">
        <v>22</v>
      </c>
      <c r="F64">
        <v>38</v>
      </c>
      <c r="M64" s="66"/>
    </row>
    <row r="65" spans="2:14">
      <c r="B65" t="s">
        <v>37</v>
      </c>
      <c r="C65" s="65">
        <v>2021</v>
      </c>
      <c r="D65">
        <v>19</v>
      </c>
      <c r="E65">
        <v>22.2</v>
      </c>
      <c r="F65">
        <v>38.5</v>
      </c>
      <c r="M65" s="66"/>
    </row>
    <row r="66" spans="2:14">
      <c r="B66" t="s">
        <v>37</v>
      </c>
      <c r="C66" s="65">
        <v>2021</v>
      </c>
      <c r="D66" s="66">
        <v>382.7</v>
      </c>
      <c r="E66">
        <v>6.4</v>
      </c>
      <c r="F66">
        <v>6</v>
      </c>
      <c r="M66" s="66"/>
    </row>
    <row r="67" spans="2:14">
      <c r="B67" t="s">
        <v>37</v>
      </c>
      <c r="C67" s="65">
        <v>2021</v>
      </c>
      <c r="D67">
        <v>731.5</v>
      </c>
      <c r="E67">
        <v>22.2</v>
      </c>
      <c r="F67">
        <v>37</v>
      </c>
      <c r="M67" s="66"/>
    </row>
    <row r="68" spans="2:14">
      <c r="B68" t="s">
        <v>37</v>
      </c>
      <c r="C68" s="65">
        <v>2022</v>
      </c>
      <c r="D68">
        <v>770</v>
      </c>
      <c r="E68">
        <v>22.3</v>
      </c>
      <c r="F68">
        <v>28</v>
      </c>
      <c r="M68" s="66"/>
    </row>
    <row r="69" spans="2:14">
      <c r="B69" t="s">
        <v>37</v>
      </c>
      <c r="C69" s="65">
        <v>2023</v>
      </c>
      <c r="D69">
        <v>770</v>
      </c>
      <c r="E69">
        <v>18.5</v>
      </c>
      <c r="F69">
        <v>25.3</v>
      </c>
      <c r="M69" s="66"/>
    </row>
    <row r="70" spans="2:14">
      <c r="B70" t="s">
        <v>37</v>
      </c>
      <c r="C70" s="65">
        <v>2025</v>
      </c>
      <c r="D70">
        <v>1400</v>
      </c>
      <c r="E70">
        <v>50</v>
      </c>
      <c r="F70">
        <v>31</v>
      </c>
      <c r="M70" s="66"/>
    </row>
    <row r="71" spans="2:14">
      <c r="B71" t="s">
        <v>37</v>
      </c>
      <c r="C71" s="65">
        <v>2023</v>
      </c>
      <c r="D71">
        <v>350</v>
      </c>
      <c r="E71">
        <v>22</v>
      </c>
      <c r="F71">
        <v>34.5</v>
      </c>
      <c r="M71" s="66"/>
    </row>
    <row r="72" spans="2:14">
      <c r="B72" t="s">
        <v>40</v>
      </c>
      <c r="C72" s="65">
        <v>2000</v>
      </c>
      <c r="D72">
        <v>4</v>
      </c>
      <c r="E72">
        <v>1</v>
      </c>
      <c r="F72">
        <v>6</v>
      </c>
      <c r="M72" s="66"/>
    </row>
    <row r="73" spans="2:14">
      <c r="B73" t="s">
        <v>40</v>
      </c>
      <c r="C73" s="65">
        <v>2003</v>
      </c>
      <c r="D73">
        <v>60</v>
      </c>
      <c r="E73">
        <v>7.2</v>
      </c>
      <c r="F73">
        <v>12</v>
      </c>
      <c r="M73" s="66"/>
    </row>
    <row r="74" spans="2:14">
      <c r="B74" t="s">
        <v>40</v>
      </c>
      <c r="C74" s="65">
        <v>2004</v>
      </c>
      <c r="D74">
        <v>60</v>
      </c>
      <c r="E74">
        <v>2.2999999999999998</v>
      </c>
      <c r="F74">
        <v>8</v>
      </c>
      <c r="M74" s="66"/>
    </row>
    <row r="75" spans="2:14">
      <c r="B75" t="s">
        <v>40</v>
      </c>
      <c r="C75" s="65">
        <v>2005</v>
      </c>
      <c r="D75">
        <v>90</v>
      </c>
      <c r="E75">
        <v>8.5</v>
      </c>
      <c r="F75">
        <v>5</v>
      </c>
      <c r="M75" s="66"/>
    </row>
    <row r="76" spans="2:14">
      <c r="B76" t="s">
        <v>40</v>
      </c>
      <c r="C76" s="65">
        <v>2006</v>
      </c>
      <c r="D76">
        <v>90</v>
      </c>
      <c r="E76">
        <v>7.5</v>
      </c>
      <c r="F76">
        <v>20</v>
      </c>
      <c r="M76" s="66"/>
    </row>
    <row r="77" spans="2:14">
      <c r="B77" t="s">
        <v>40</v>
      </c>
      <c r="C77" s="65">
        <v>2007</v>
      </c>
      <c r="D77">
        <v>90</v>
      </c>
      <c r="E77">
        <v>6.4</v>
      </c>
      <c r="F77">
        <v>12</v>
      </c>
      <c r="M77" s="66"/>
    </row>
    <row r="78" spans="2:14">
      <c r="B78" t="s">
        <v>40</v>
      </c>
      <c r="C78" s="65">
        <v>2009</v>
      </c>
      <c r="D78">
        <v>90</v>
      </c>
      <c r="E78">
        <v>8</v>
      </c>
      <c r="F78">
        <v>12.5</v>
      </c>
      <c r="M78" s="66"/>
    </row>
    <row r="79" spans="2:14">
      <c r="B79" t="s">
        <v>40</v>
      </c>
      <c r="C79" s="65">
        <v>2009</v>
      </c>
      <c r="D79">
        <v>194.4</v>
      </c>
      <c r="E79">
        <v>5</v>
      </c>
      <c r="F79">
        <v>11</v>
      </c>
      <c r="M79" s="66"/>
    </row>
    <row r="80" spans="2:14">
      <c r="B80" t="s">
        <v>40</v>
      </c>
      <c r="C80" s="65">
        <v>2010</v>
      </c>
      <c r="D80">
        <v>172.8</v>
      </c>
      <c r="E80">
        <v>7</v>
      </c>
      <c r="F80">
        <v>13</v>
      </c>
      <c r="M80" s="66"/>
      <c r="N80" s="66"/>
    </row>
    <row r="81" spans="2:14">
      <c r="B81" t="s">
        <v>40</v>
      </c>
      <c r="C81" s="65">
        <v>2010</v>
      </c>
      <c r="D81">
        <v>180</v>
      </c>
      <c r="E81">
        <v>11</v>
      </c>
      <c r="F81">
        <v>12</v>
      </c>
      <c r="M81" s="66"/>
    </row>
    <row r="82" spans="2:14">
      <c r="B82" t="s">
        <v>40</v>
      </c>
      <c r="C82" s="65">
        <v>2010</v>
      </c>
      <c r="D82">
        <v>300</v>
      </c>
      <c r="E82">
        <v>12</v>
      </c>
      <c r="F82">
        <v>25</v>
      </c>
      <c r="M82" s="66"/>
      <c r="N82" s="66"/>
    </row>
    <row r="83" spans="2:14">
      <c r="B83" t="s">
        <v>40</v>
      </c>
      <c r="C83" s="65">
        <v>2011</v>
      </c>
      <c r="D83">
        <v>183.6</v>
      </c>
      <c r="E83">
        <v>19</v>
      </c>
      <c r="F83">
        <v>23</v>
      </c>
      <c r="M83" s="66"/>
      <c r="N83" s="66"/>
    </row>
    <row r="84" spans="2:14">
      <c r="B84" t="s">
        <v>40</v>
      </c>
      <c r="C84" s="65">
        <v>2012</v>
      </c>
      <c r="D84">
        <v>183.6</v>
      </c>
      <c r="E84">
        <v>19</v>
      </c>
      <c r="F84">
        <v>30</v>
      </c>
      <c r="M84" s="66"/>
      <c r="N84" s="66"/>
    </row>
    <row r="85" spans="2:14">
      <c r="B85" t="s">
        <v>40</v>
      </c>
      <c r="C85" s="65">
        <v>2012</v>
      </c>
      <c r="D85">
        <v>316.8</v>
      </c>
      <c r="E85">
        <v>23</v>
      </c>
      <c r="F85">
        <v>22</v>
      </c>
      <c r="M85" s="66"/>
      <c r="N85" s="66"/>
    </row>
    <row r="86" spans="2:14">
      <c r="B86" t="s">
        <v>40</v>
      </c>
      <c r="C86" s="65">
        <v>2012</v>
      </c>
      <c r="D86">
        <v>504</v>
      </c>
      <c r="E86">
        <v>36</v>
      </c>
      <c r="F86">
        <v>34</v>
      </c>
      <c r="M86" s="66"/>
    </row>
    <row r="87" spans="2:14">
      <c r="B87" t="s">
        <v>40</v>
      </c>
      <c r="C87" s="65">
        <v>2013</v>
      </c>
      <c r="D87">
        <v>270</v>
      </c>
      <c r="E87">
        <v>8</v>
      </c>
      <c r="F87">
        <v>15</v>
      </c>
      <c r="M87" s="66"/>
    </row>
    <row r="88" spans="2:14">
      <c r="B88" t="s">
        <v>40</v>
      </c>
      <c r="C88" s="65">
        <v>2013</v>
      </c>
      <c r="D88">
        <v>630</v>
      </c>
      <c r="E88">
        <v>20</v>
      </c>
      <c r="F88">
        <v>25</v>
      </c>
      <c r="M88" s="66"/>
    </row>
    <row r="89" spans="2:14">
      <c r="B89" t="s">
        <v>40</v>
      </c>
      <c r="C89" s="65">
        <v>2014</v>
      </c>
      <c r="D89">
        <v>388.8</v>
      </c>
      <c r="E89">
        <v>14</v>
      </c>
      <c r="F89">
        <v>24</v>
      </c>
      <c r="M89" s="66"/>
    </row>
    <row r="90" spans="2:14">
      <c r="B90" t="s">
        <v>40</v>
      </c>
      <c r="C90" s="65">
        <v>2015</v>
      </c>
      <c r="D90">
        <v>49.5</v>
      </c>
      <c r="E90">
        <v>8.8000000000000007</v>
      </c>
      <c r="F90">
        <v>5</v>
      </c>
      <c r="M90" s="66"/>
    </row>
    <row r="91" spans="2:14">
      <c r="B91" t="s">
        <v>40</v>
      </c>
      <c r="C91" s="65">
        <v>2015</v>
      </c>
      <c r="D91">
        <v>210</v>
      </c>
      <c r="E91">
        <v>8</v>
      </c>
      <c r="F91">
        <v>26</v>
      </c>
      <c r="M91" s="66"/>
    </row>
    <row r="92" spans="2:14">
      <c r="B92" t="s">
        <v>40</v>
      </c>
      <c r="C92" s="65">
        <v>2015</v>
      </c>
      <c r="D92">
        <v>219</v>
      </c>
      <c r="E92">
        <v>8</v>
      </c>
      <c r="F92">
        <v>18</v>
      </c>
      <c r="M92" s="66"/>
    </row>
    <row r="93" spans="2:14">
      <c r="B93" t="s">
        <v>40</v>
      </c>
      <c r="C93" s="65">
        <v>2015</v>
      </c>
      <c r="D93">
        <v>576</v>
      </c>
      <c r="E93">
        <v>12.87</v>
      </c>
      <c r="F93">
        <v>28</v>
      </c>
      <c r="M93" s="66"/>
    </row>
    <row r="94" spans="2:14">
      <c r="B94" t="s">
        <v>40</v>
      </c>
      <c r="C94" s="65">
        <v>2017</v>
      </c>
      <c r="D94">
        <v>256</v>
      </c>
      <c r="E94">
        <v>6</v>
      </c>
      <c r="F94">
        <v>14</v>
      </c>
      <c r="M94" s="66"/>
    </row>
    <row r="95" spans="2:14">
      <c r="B95" t="s">
        <v>40</v>
      </c>
      <c r="C95" s="65">
        <v>2017</v>
      </c>
      <c r="D95">
        <v>402</v>
      </c>
      <c r="E95">
        <v>32</v>
      </c>
      <c r="F95">
        <v>27</v>
      </c>
      <c r="M95" s="66"/>
    </row>
    <row r="96" spans="2:14">
      <c r="B96" t="s">
        <v>40</v>
      </c>
      <c r="C96" s="65">
        <v>2018</v>
      </c>
      <c r="D96">
        <v>330</v>
      </c>
      <c r="E96">
        <v>19</v>
      </c>
      <c r="F96">
        <v>37</v>
      </c>
      <c r="M96" s="66"/>
    </row>
    <row r="97" spans="2:14">
      <c r="B97" t="s">
        <v>40</v>
      </c>
      <c r="C97" s="65">
        <v>2018</v>
      </c>
      <c r="D97">
        <v>330</v>
      </c>
      <c r="E97">
        <v>19</v>
      </c>
      <c r="F97">
        <v>37</v>
      </c>
      <c r="M97" s="66"/>
      <c r="N97" s="66"/>
    </row>
    <row r="98" spans="2:14">
      <c r="B98" t="s">
        <v>40</v>
      </c>
      <c r="C98" s="65">
        <v>2018</v>
      </c>
      <c r="D98">
        <v>352.8</v>
      </c>
      <c r="E98">
        <v>27</v>
      </c>
      <c r="F98">
        <v>39</v>
      </c>
      <c r="M98" s="66"/>
    </row>
    <row r="99" spans="2:14">
      <c r="B99" t="s">
        <v>40</v>
      </c>
      <c r="C99" s="65">
        <v>2018</v>
      </c>
      <c r="D99">
        <v>400.2</v>
      </c>
      <c r="E99">
        <v>17</v>
      </c>
      <c r="F99">
        <v>41</v>
      </c>
      <c r="M99" s="66"/>
    </row>
    <row r="100" spans="2:14">
      <c r="B100" t="s">
        <v>40</v>
      </c>
      <c r="C100" s="65">
        <v>2018</v>
      </c>
      <c r="D100">
        <v>573.29999999999995</v>
      </c>
      <c r="E100">
        <v>32</v>
      </c>
      <c r="F100">
        <v>26</v>
      </c>
      <c r="M100" s="66"/>
      <c r="N100" s="66"/>
    </row>
    <row r="101" spans="2:14">
      <c r="B101" t="s">
        <v>40</v>
      </c>
      <c r="C101" s="65">
        <v>2019</v>
      </c>
      <c r="D101">
        <v>1218</v>
      </c>
      <c r="E101">
        <v>120</v>
      </c>
      <c r="F101">
        <v>37</v>
      </c>
      <c r="M101" s="66"/>
    </row>
    <row r="102" spans="2:14">
      <c r="B102" t="s">
        <v>40</v>
      </c>
      <c r="C102" s="65">
        <v>2022</v>
      </c>
      <c r="D102">
        <v>855</v>
      </c>
      <c r="E102">
        <v>32</v>
      </c>
      <c r="F102">
        <v>18</v>
      </c>
      <c r="M102" s="66"/>
    </row>
    <row r="103" spans="2:14">
      <c r="B103" t="s">
        <v>40</v>
      </c>
      <c r="C103" s="65">
        <v>2023</v>
      </c>
      <c r="D103">
        <v>1200</v>
      </c>
      <c r="E103">
        <v>131</v>
      </c>
      <c r="F103">
        <v>35</v>
      </c>
      <c r="M103" s="66"/>
    </row>
    <row r="104" spans="2:14">
      <c r="B104" t="s">
        <v>40</v>
      </c>
      <c r="C104" s="65">
        <v>2023</v>
      </c>
      <c r="D104">
        <v>1386</v>
      </c>
      <c r="E104">
        <v>89</v>
      </c>
      <c r="F104">
        <v>40</v>
      </c>
      <c r="M104" s="66"/>
      <c r="N104" s="66"/>
    </row>
    <row r="105" spans="2:14">
      <c r="B105" t="s">
        <v>40</v>
      </c>
      <c r="C105" s="65">
        <v>2024</v>
      </c>
      <c r="D105">
        <v>1200</v>
      </c>
      <c r="E105">
        <v>131</v>
      </c>
      <c r="F105">
        <v>36</v>
      </c>
      <c r="M105" s="66"/>
    </row>
    <row r="106" spans="2:14">
      <c r="B106" t="s">
        <v>40</v>
      </c>
      <c r="C106" s="65">
        <v>2024</v>
      </c>
      <c r="D106">
        <v>1200</v>
      </c>
      <c r="E106">
        <v>165</v>
      </c>
      <c r="F106">
        <v>36</v>
      </c>
      <c r="M106" s="66"/>
    </row>
    <row r="107" spans="2:14">
      <c r="B107" t="s">
        <v>40</v>
      </c>
      <c r="C107" s="65">
        <v>2007</v>
      </c>
      <c r="D107">
        <v>10</v>
      </c>
      <c r="E107">
        <v>23</v>
      </c>
      <c r="F107">
        <v>45</v>
      </c>
    </row>
    <row r="108" spans="2:14">
      <c r="B108" t="s">
        <v>40</v>
      </c>
      <c r="C108" s="65">
        <v>2012</v>
      </c>
      <c r="D108">
        <v>150</v>
      </c>
      <c r="E108">
        <v>10</v>
      </c>
      <c r="F108">
        <v>20</v>
      </c>
    </row>
    <row r="109" spans="2:14">
      <c r="B109" t="s">
        <v>40</v>
      </c>
      <c r="C109" s="65">
        <v>2018</v>
      </c>
      <c r="D109">
        <v>93.2</v>
      </c>
      <c r="E109">
        <v>3</v>
      </c>
      <c r="F109">
        <v>30</v>
      </c>
    </row>
    <row r="110" spans="2:14">
      <c r="B110" t="s">
        <v>40</v>
      </c>
      <c r="C110" s="65">
        <v>2018</v>
      </c>
      <c r="D110">
        <v>252</v>
      </c>
      <c r="E110">
        <v>18.399999999999999</v>
      </c>
      <c r="F110">
        <v>55</v>
      </c>
    </row>
    <row r="111" spans="2:14">
      <c r="B111" t="s">
        <v>40</v>
      </c>
      <c r="C111" s="65">
        <v>2019</v>
      </c>
      <c r="D111">
        <v>12</v>
      </c>
      <c r="E111">
        <v>1.5</v>
      </c>
      <c r="F111">
        <v>20</v>
      </c>
    </row>
    <row r="112" spans="2:14">
      <c r="B112" t="s">
        <v>40</v>
      </c>
      <c r="C112" s="65">
        <v>2019</v>
      </c>
      <c r="D112">
        <v>336</v>
      </c>
      <c r="E112">
        <v>13.5</v>
      </c>
      <c r="F112">
        <v>55</v>
      </c>
    </row>
    <row r="113" spans="2:12">
      <c r="B113" t="s">
        <v>40</v>
      </c>
      <c r="C113" s="65">
        <v>2020</v>
      </c>
      <c r="D113">
        <v>714</v>
      </c>
      <c r="E113">
        <v>42</v>
      </c>
      <c r="F113">
        <v>48</v>
      </c>
    </row>
    <row r="114" spans="2:12">
      <c r="B114" t="s">
        <v>40</v>
      </c>
      <c r="C114" s="65">
        <v>2021</v>
      </c>
      <c r="D114">
        <v>949</v>
      </c>
      <c r="E114">
        <v>27.5</v>
      </c>
      <c r="F114">
        <v>57</v>
      </c>
    </row>
    <row r="115" spans="2:12">
      <c r="B115" t="s">
        <v>40</v>
      </c>
      <c r="C115" s="65">
        <v>2022</v>
      </c>
      <c r="D115">
        <v>450</v>
      </c>
      <c r="E115">
        <v>15.5</v>
      </c>
      <c r="F115">
        <v>55</v>
      </c>
    </row>
    <row r="116" spans="2:12">
      <c r="B116" t="s">
        <v>40</v>
      </c>
      <c r="C116" s="65">
        <v>2024</v>
      </c>
      <c r="D116">
        <v>570</v>
      </c>
      <c r="E116">
        <v>27</v>
      </c>
      <c r="F116">
        <v>62</v>
      </c>
    </row>
    <row r="117" spans="2:12">
      <c r="B117" t="s">
        <v>40</v>
      </c>
      <c r="C117" s="65">
        <v>2024</v>
      </c>
      <c r="D117">
        <v>570</v>
      </c>
      <c r="E117">
        <v>38</v>
      </c>
      <c r="F117">
        <v>58</v>
      </c>
    </row>
    <row r="118" spans="2:12">
      <c r="B118" t="s">
        <v>40</v>
      </c>
      <c r="C118" s="65">
        <v>2023</v>
      </c>
      <c r="D118">
        <v>1200</v>
      </c>
      <c r="E118">
        <v>165</v>
      </c>
      <c r="F118">
        <v>40</v>
      </c>
    </row>
    <row r="119" spans="2:12">
      <c r="B119" t="s">
        <v>40</v>
      </c>
      <c r="C119" s="65">
        <v>2025</v>
      </c>
      <c r="D119">
        <v>272</v>
      </c>
      <c r="E119">
        <v>8</v>
      </c>
      <c r="F119">
        <v>43</v>
      </c>
    </row>
    <row r="120" spans="2:12">
      <c r="B120" t="s">
        <v>40</v>
      </c>
      <c r="C120" s="65">
        <v>2025</v>
      </c>
      <c r="D120">
        <v>550</v>
      </c>
      <c r="E120">
        <v>22</v>
      </c>
      <c r="F120">
        <v>48</v>
      </c>
    </row>
    <row r="121" spans="2:12">
      <c r="B121" t="s">
        <v>40</v>
      </c>
      <c r="C121" s="65">
        <v>2025</v>
      </c>
      <c r="D121">
        <v>2400</v>
      </c>
      <c r="E121">
        <v>121</v>
      </c>
      <c r="F121">
        <v>70</v>
      </c>
    </row>
    <row r="122" spans="2:12">
      <c r="B122" t="s">
        <v>40</v>
      </c>
      <c r="C122" s="65">
        <v>2027</v>
      </c>
      <c r="D122">
        <v>605</v>
      </c>
      <c r="E122">
        <v>39</v>
      </c>
      <c r="F122">
        <v>64</v>
      </c>
      <c r="L122" s="66"/>
    </row>
    <row r="123" spans="2:12">
      <c r="B123" t="s">
        <v>40</v>
      </c>
      <c r="C123" s="65">
        <v>2027</v>
      </c>
      <c r="D123">
        <v>605</v>
      </c>
      <c r="E123">
        <v>39</v>
      </c>
      <c r="F123">
        <v>64</v>
      </c>
      <c r="L123" s="66"/>
    </row>
    <row r="124" spans="2:12">
      <c r="B124" t="s">
        <v>40</v>
      </c>
      <c r="C124" s="65">
        <v>2027</v>
      </c>
      <c r="D124">
        <v>610</v>
      </c>
      <c r="E124">
        <v>39</v>
      </c>
      <c r="F124">
        <v>64</v>
      </c>
      <c r="L124" s="66"/>
    </row>
    <row r="125" spans="2:12">
      <c r="B125" t="s">
        <v>40</v>
      </c>
      <c r="C125" s="65">
        <v>2027</v>
      </c>
      <c r="D125">
        <v>3600</v>
      </c>
      <c r="E125">
        <v>72</v>
      </c>
      <c r="F125">
        <v>40</v>
      </c>
      <c r="L125" s="66"/>
    </row>
    <row r="126" spans="2:12">
      <c r="B126" t="s">
        <v>40</v>
      </c>
      <c r="C126" s="65">
        <v>2028</v>
      </c>
      <c r="D126">
        <v>225</v>
      </c>
      <c r="E126">
        <v>22</v>
      </c>
      <c r="F126">
        <v>57</v>
      </c>
      <c r="L126" s="66"/>
    </row>
    <row r="127" spans="2:12">
      <c r="B127" t="s">
        <v>40</v>
      </c>
      <c r="C127" s="65">
        <v>2028</v>
      </c>
      <c r="D127">
        <v>565</v>
      </c>
      <c r="E127">
        <v>22</v>
      </c>
      <c r="F127">
        <v>57</v>
      </c>
      <c r="L127" s="66"/>
    </row>
    <row r="128" spans="2:12">
      <c r="B128" t="s">
        <v>51</v>
      </c>
      <c r="C128" s="65">
        <v>2002</v>
      </c>
      <c r="D128">
        <v>160</v>
      </c>
      <c r="E128">
        <v>20</v>
      </c>
      <c r="F128">
        <v>11</v>
      </c>
      <c r="L128" s="66"/>
    </row>
    <row r="129" spans="2:12">
      <c r="B129" t="s">
        <v>51</v>
      </c>
      <c r="C129" s="65">
        <v>2003</v>
      </c>
      <c r="D129">
        <v>23</v>
      </c>
      <c r="E129">
        <v>4</v>
      </c>
      <c r="F129">
        <v>13</v>
      </c>
      <c r="L129" s="66"/>
    </row>
    <row r="130" spans="2:12">
      <c r="B130" t="s">
        <v>51</v>
      </c>
      <c r="C130" s="65">
        <v>2009</v>
      </c>
      <c r="D130">
        <v>209.3</v>
      </c>
      <c r="E130">
        <v>31.7</v>
      </c>
      <c r="F130">
        <v>17</v>
      </c>
      <c r="L130" s="66"/>
    </row>
    <row r="131" spans="2:12">
      <c r="B131" t="s">
        <v>51</v>
      </c>
      <c r="C131" s="65">
        <v>2013</v>
      </c>
      <c r="D131">
        <v>399.6</v>
      </c>
      <c r="E131">
        <v>21</v>
      </c>
      <c r="F131">
        <v>19</v>
      </c>
      <c r="L131" s="66"/>
    </row>
    <row r="132" spans="2:12">
      <c r="B132" t="s">
        <v>51</v>
      </c>
      <c r="C132" s="65">
        <v>2019</v>
      </c>
      <c r="D132">
        <v>406.7</v>
      </c>
      <c r="E132">
        <v>20.9</v>
      </c>
      <c r="F132">
        <v>20</v>
      </c>
      <c r="L132" s="66"/>
    </row>
    <row r="133" spans="2:12">
      <c r="B133" t="s">
        <v>51</v>
      </c>
      <c r="C133" s="65">
        <v>2021</v>
      </c>
      <c r="D133">
        <v>604.79999999999995</v>
      </c>
      <c r="E133">
        <v>26.4</v>
      </c>
      <c r="F133">
        <v>35</v>
      </c>
      <c r="L133" s="66"/>
    </row>
    <row r="134" spans="2:12">
      <c r="B134" t="s">
        <v>51</v>
      </c>
      <c r="C134" s="65">
        <v>2022</v>
      </c>
      <c r="D134">
        <v>350</v>
      </c>
      <c r="E134">
        <v>4.2</v>
      </c>
      <c r="F134">
        <v>25</v>
      </c>
      <c r="L134" s="66"/>
    </row>
    <row r="135" spans="2:12">
      <c r="B135" t="s">
        <v>51</v>
      </c>
      <c r="C135" s="65">
        <v>2018</v>
      </c>
      <c r="D135">
        <v>28</v>
      </c>
      <c r="E135">
        <v>1</v>
      </c>
      <c r="F135">
        <v>6</v>
      </c>
    </row>
    <row r="136" spans="2:12">
      <c r="B136" t="s">
        <v>51</v>
      </c>
      <c r="C136" s="65">
        <v>2001</v>
      </c>
      <c r="D136">
        <v>40</v>
      </c>
      <c r="E136">
        <v>4.7</v>
      </c>
      <c r="F136">
        <v>6</v>
      </c>
    </row>
    <row r="137" spans="2:12">
      <c r="B137" t="s">
        <v>51</v>
      </c>
      <c r="C137" s="65">
        <v>2003</v>
      </c>
      <c r="D137">
        <v>165</v>
      </c>
      <c r="E137">
        <v>10.8</v>
      </c>
      <c r="F137">
        <v>9</v>
      </c>
    </row>
    <row r="138" spans="2:12">
      <c r="B138" t="s">
        <v>51</v>
      </c>
      <c r="C138" s="65">
        <v>2010</v>
      </c>
      <c r="D138">
        <v>207</v>
      </c>
      <c r="E138">
        <v>8.8000000000000007</v>
      </c>
      <c r="F138">
        <v>12</v>
      </c>
    </row>
    <row r="139" spans="2:12">
      <c r="B139" t="s">
        <v>51</v>
      </c>
      <c r="C139" s="65">
        <v>2023</v>
      </c>
      <c r="D139">
        <v>240</v>
      </c>
      <c r="E139">
        <v>4</v>
      </c>
      <c r="F139">
        <v>15</v>
      </c>
    </row>
    <row r="140" spans="2:12">
      <c r="B140" t="s">
        <v>51</v>
      </c>
      <c r="C140" s="65">
        <v>2023</v>
      </c>
      <c r="D140">
        <v>320</v>
      </c>
      <c r="E140">
        <v>15</v>
      </c>
      <c r="F140">
        <v>20</v>
      </c>
    </row>
    <row r="141" spans="2:12">
      <c r="B141" t="s">
        <v>32</v>
      </c>
      <c r="C141" s="65">
        <v>2010</v>
      </c>
      <c r="D141">
        <v>32</v>
      </c>
      <c r="E141">
        <v>8</v>
      </c>
      <c r="F141">
        <v>4</v>
      </c>
    </row>
    <row r="142" spans="2:12">
      <c r="B142" t="s">
        <v>32</v>
      </c>
      <c r="C142" s="65">
        <v>2010</v>
      </c>
      <c r="D142">
        <v>102</v>
      </c>
      <c r="E142">
        <v>13</v>
      </c>
      <c r="F142">
        <v>10</v>
      </c>
      <c r="K142" s="66"/>
    </row>
    <row r="143" spans="2:12">
      <c r="B143" t="s">
        <v>32</v>
      </c>
      <c r="C143" s="65">
        <v>2018</v>
      </c>
      <c r="D143">
        <v>252</v>
      </c>
      <c r="E143">
        <v>11</v>
      </c>
      <c r="F143">
        <v>16</v>
      </c>
      <c r="K143" s="66"/>
    </row>
    <row r="144" spans="2:12">
      <c r="B144" t="s">
        <v>32</v>
      </c>
      <c r="C144" s="65">
        <v>2019</v>
      </c>
      <c r="D144">
        <v>100</v>
      </c>
      <c r="E144">
        <v>10.7</v>
      </c>
      <c r="F144">
        <v>6</v>
      </c>
      <c r="K144" s="66"/>
    </row>
    <row r="145" spans="2:11">
      <c r="B145" t="s">
        <v>32</v>
      </c>
      <c r="C145" s="65">
        <v>2019</v>
      </c>
      <c r="D145">
        <v>185</v>
      </c>
      <c r="E145">
        <v>8</v>
      </c>
      <c r="F145">
        <v>25</v>
      </c>
      <c r="K145" s="66"/>
    </row>
    <row r="146" spans="2:11">
      <c r="B146" t="s">
        <v>32</v>
      </c>
      <c r="C146" s="65">
        <v>2019</v>
      </c>
      <c r="D146">
        <v>250</v>
      </c>
      <c r="E146">
        <v>6</v>
      </c>
      <c r="F146">
        <v>20</v>
      </c>
      <c r="K146" s="66"/>
    </row>
    <row r="147" spans="2:11">
      <c r="B147" t="s">
        <v>32</v>
      </c>
      <c r="C147" s="65">
        <v>2021</v>
      </c>
      <c r="D147">
        <v>200</v>
      </c>
      <c r="E147">
        <v>5</v>
      </c>
      <c r="F147">
        <v>25</v>
      </c>
      <c r="K147" s="66"/>
    </row>
    <row r="148" spans="2:11">
      <c r="B148" t="s">
        <v>32</v>
      </c>
      <c r="C148" s="65">
        <v>2018</v>
      </c>
      <c r="D148">
        <v>90</v>
      </c>
      <c r="E148">
        <v>5</v>
      </c>
      <c r="F148">
        <v>3</v>
      </c>
      <c r="K148" s="66"/>
    </row>
    <row r="149" spans="2:11">
      <c r="B149" t="s">
        <v>32</v>
      </c>
      <c r="C149" s="65">
        <v>2016</v>
      </c>
      <c r="D149">
        <v>50</v>
      </c>
      <c r="E149">
        <v>8.3000000000000007</v>
      </c>
      <c r="F149">
        <v>15</v>
      </c>
      <c r="K149" s="66"/>
    </row>
    <row r="150" spans="2:11">
      <c r="B150" t="s">
        <v>32</v>
      </c>
      <c r="C150" s="65">
        <v>2018</v>
      </c>
      <c r="D150">
        <v>77.400000000000006</v>
      </c>
      <c r="E150">
        <v>5</v>
      </c>
      <c r="F150">
        <v>8</v>
      </c>
      <c r="K150" s="66"/>
    </row>
    <row r="151" spans="2:11">
      <c r="B151" t="s">
        <v>32</v>
      </c>
      <c r="C151" s="65">
        <v>2017</v>
      </c>
      <c r="D151">
        <v>300</v>
      </c>
      <c r="E151">
        <v>15</v>
      </c>
      <c r="F151">
        <v>12</v>
      </c>
      <c r="K151" s="66"/>
    </row>
    <row r="152" spans="2:11">
      <c r="B152" t="s">
        <v>32</v>
      </c>
      <c r="C152" s="65">
        <v>2018</v>
      </c>
      <c r="D152">
        <v>300</v>
      </c>
      <c r="E152">
        <v>14</v>
      </c>
      <c r="F152">
        <v>25</v>
      </c>
      <c r="K152" s="66"/>
    </row>
    <row r="153" spans="2:11">
      <c r="B153" t="s">
        <v>32</v>
      </c>
      <c r="C153" s="65">
        <v>2019</v>
      </c>
      <c r="D153">
        <v>56</v>
      </c>
      <c r="E153">
        <v>2.4</v>
      </c>
      <c r="F153">
        <v>25</v>
      </c>
      <c r="K153" s="66"/>
    </row>
    <row r="154" spans="2:11">
      <c r="B154" t="s">
        <v>32</v>
      </c>
      <c r="C154" s="65">
        <v>2019</v>
      </c>
      <c r="D154">
        <v>112</v>
      </c>
      <c r="E154">
        <v>2.4</v>
      </c>
      <c r="F154">
        <v>25</v>
      </c>
      <c r="K154" s="66"/>
    </row>
    <row r="155" spans="2:11">
      <c r="B155" t="s">
        <v>32</v>
      </c>
      <c r="C155" s="65">
        <v>2019</v>
      </c>
      <c r="D155">
        <v>132</v>
      </c>
      <c r="E155">
        <v>2.4</v>
      </c>
      <c r="F155">
        <v>25</v>
      </c>
      <c r="K155" s="66"/>
    </row>
    <row r="156" spans="2:11">
      <c r="B156" t="s">
        <v>32</v>
      </c>
      <c r="C156" s="65">
        <v>2020</v>
      </c>
      <c r="D156">
        <v>300</v>
      </c>
      <c r="E156">
        <v>22.5</v>
      </c>
      <c r="F156">
        <v>28.3</v>
      </c>
      <c r="K156" s="66"/>
    </row>
    <row r="157" spans="2:11">
      <c r="B157" t="s">
        <v>32</v>
      </c>
      <c r="C157" s="65">
        <v>2018</v>
      </c>
      <c r="D157">
        <v>200</v>
      </c>
      <c r="E157">
        <v>18</v>
      </c>
      <c r="F157">
        <v>10</v>
      </c>
      <c r="K157" s="66"/>
    </row>
    <row r="158" spans="2:11">
      <c r="B158" t="s">
        <v>32</v>
      </c>
      <c r="C158" s="65">
        <v>2019</v>
      </c>
      <c r="D158">
        <v>302.5</v>
      </c>
      <c r="E158">
        <v>12</v>
      </c>
      <c r="F158">
        <v>32</v>
      </c>
      <c r="K158" s="66"/>
    </row>
    <row r="159" spans="2:11">
      <c r="B159" t="s">
        <v>32</v>
      </c>
      <c r="C159" s="65">
        <v>2019</v>
      </c>
      <c r="D159">
        <v>303.3</v>
      </c>
      <c r="E159">
        <v>12</v>
      </c>
      <c r="F159">
        <v>15</v>
      </c>
      <c r="K159" s="66"/>
    </row>
    <row r="160" spans="2:11">
      <c r="B160" t="s">
        <v>32</v>
      </c>
      <c r="C160" s="65">
        <v>2020</v>
      </c>
      <c r="D160">
        <v>400</v>
      </c>
      <c r="E160">
        <v>19.5</v>
      </c>
      <c r="F160">
        <v>30</v>
      </c>
      <c r="K160" s="66"/>
    </row>
    <row r="161" spans="2:11">
      <c r="B161" t="s">
        <v>32</v>
      </c>
      <c r="C161" s="65">
        <v>2021</v>
      </c>
      <c r="D161">
        <v>302.5</v>
      </c>
      <c r="E161">
        <v>12</v>
      </c>
      <c r="F161">
        <v>32</v>
      </c>
      <c r="K161" s="66"/>
    </row>
    <row r="162" spans="2:11">
      <c r="B162" t="s">
        <v>32</v>
      </c>
      <c r="C162" s="65">
        <v>2015</v>
      </c>
      <c r="D162">
        <v>202</v>
      </c>
      <c r="E162">
        <v>10</v>
      </c>
      <c r="F162">
        <v>12</v>
      </c>
      <c r="K162" s="66"/>
    </row>
    <row r="163" spans="2:11">
      <c r="B163" t="s">
        <v>32</v>
      </c>
      <c r="C163" s="65">
        <v>2016</v>
      </c>
      <c r="D163">
        <v>152</v>
      </c>
      <c r="E163">
        <v>25</v>
      </c>
      <c r="F163">
        <v>14.6</v>
      </c>
      <c r="K163" s="66"/>
    </row>
    <row r="164" spans="2:11">
      <c r="B164" t="s">
        <v>32</v>
      </c>
      <c r="C164" s="65">
        <v>2018</v>
      </c>
      <c r="D164">
        <v>150</v>
      </c>
      <c r="E164">
        <v>21</v>
      </c>
      <c r="F164">
        <v>22</v>
      </c>
      <c r="K164" s="66"/>
    </row>
    <row r="165" spans="2:11">
      <c r="B165" t="s">
        <v>32</v>
      </c>
      <c r="C165" s="65">
        <v>2018</v>
      </c>
      <c r="D165">
        <v>151.80000000000001</v>
      </c>
      <c r="E165">
        <v>21</v>
      </c>
      <c r="F165">
        <v>22</v>
      </c>
      <c r="K165" s="66"/>
    </row>
    <row r="166" spans="2:11">
      <c r="B166" t="s">
        <v>32</v>
      </c>
      <c r="C166" s="65">
        <v>2018</v>
      </c>
      <c r="D166">
        <v>400</v>
      </c>
      <c r="E166">
        <v>16</v>
      </c>
      <c r="F166">
        <v>18</v>
      </c>
      <c r="K166" s="66"/>
    </row>
    <row r="167" spans="2:11">
      <c r="B167" t="s">
        <v>32</v>
      </c>
      <c r="C167" s="65">
        <v>2019</v>
      </c>
      <c r="D167">
        <v>122.55</v>
      </c>
      <c r="E167">
        <v>40</v>
      </c>
      <c r="F167">
        <v>17</v>
      </c>
      <c r="K167" s="66"/>
    </row>
    <row r="168" spans="2:11">
      <c r="B168" t="s">
        <v>32</v>
      </c>
      <c r="C168" s="65">
        <v>2019</v>
      </c>
      <c r="D168">
        <v>178.2</v>
      </c>
      <c r="E168">
        <v>40</v>
      </c>
      <c r="F168">
        <v>17</v>
      </c>
      <c r="K168" s="66"/>
    </row>
    <row r="169" spans="2:11">
      <c r="B169" t="s">
        <v>32</v>
      </c>
      <c r="C169" s="65">
        <v>2019</v>
      </c>
      <c r="D169">
        <v>302.39999999999998</v>
      </c>
      <c r="E169">
        <v>42</v>
      </c>
      <c r="F169">
        <v>15</v>
      </c>
      <c r="K169" s="66"/>
    </row>
    <row r="170" spans="2:11">
      <c r="B170" t="s">
        <v>32</v>
      </c>
      <c r="C170" s="65">
        <v>2021</v>
      </c>
      <c r="D170">
        <v>303.89999999999998</v>
      </c>
      <c r="E170">
        <v>20</v>
      </c>
      <c r="F170">
        <v>32</v>
      </c>
      <c r="K170" s="66"/>
    </row>
    <row r="171" spans="2:11">
      <c r="B171" t="s">
        <v>32</v>
      </c>
      <c r="C171" s="65">
        <v>2021</v>
      </c>
      <c r="D171">
        <v>320</v>
      </c>
      <c r="E171">
        <v>8</v>
      </c>
      <c r="F171">
        <v>38</v>
      </c>
      <c r="K171" s="66"/>
    </row>
    <row r="172" spans="2:11">
      <c r="B172" t="s">
        <v>32</v>
      </c>
      <c r="C172" s="65">
        <v>2018</v>
      </c>
      <c r="D172">
        <v>120</v>
      </c>
      <c r="E172">
        <v>25</v>
      </c>
      <c r="F172">
        <v>11</v>
      </c>
      <c r="K172" s="66"/>
    </row>
    <row r="173" spans="2:11">
      <c r="B173" t="s">
        <v>32</v>
      </c>
      <c r="C173" s="65">
        <v>2018</v>
      </c>
      <c r="D173">
        <v>300</v>
      </c>
      <c r="E173">
        <v>23</v>
      </c>
      <c r="F173">
        <v>13</v>
      </c>
      <c r="K173" s="66"/>
    </row>
    <row r="174" spans="2:11">
      <c r="B174" t="s">
        <v>32</v>
      </c>
      <c r="C174" s="65">
        <v>2022</v>
      </c>
      <c r="D174">
        <v>401.5</v>
      </c>
      <c r="E174">
        <v>20</v>
      </c>
      <c r="F174">
        <v>26</v>
      </c>
      <c r="K174" s="66"/>
    </row>
    <row r="175" spans="2:11">
      <c r="B175" t="s">
        <v>32</v>
      </c>
      <c r="C175" s="65">
        <v>2019</v>
      </c>
      <c r="D175">
        <v>290.39999999999998</v>
      </c>
      <c r="E175">
        <v>4.7</v>
      </c>
      <c r="F175">
        <v>38</v>
      </c>
      <c r="K175" s="66"/>
    </row>
    <row r="176" spans="2:11">
      <c r="B176" t="s">
        <v>32</v>
      </c>
      <c r="C176" s="65">
        <v>2021</v>
      </c>
      <c r="D176">
        <v>100</v>
      </c>
      <c r="E176">
        <v>12</v>
      </c>
      <c r="F176">
        <v>15</v>
      </c>
      <c r="K176" s="66"/>
    </row>
    <row r="177" spans="11:11">
      <c r="K177" s="66"/>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837D-79B7-4E25-B7A3-962D31BEBE52}">
  <sheetPr>
    <tabColor theme="0" tint="-0.499984740745262"/>
  </sheetPr>
  <dimension ref="A1:H42"/>
  <sheetViews>
    <sheetView showGridLines="0" zoomScale="80" zoomScaleNormal="80" workbookViewId="0">
      <selection activeCell="A2" sqref="A2"/>
    </sheetView>
  </sheetViews>
  <sheetFormatPr baseColWidth="10" defaultColWidth="9.1640625" defaultRowHeight="15"/>
  <cols>
    <col min="2" max="2" width="16.33203125" style="65" customWidth="1"/>
    <col min="3" max="3" width="13.1640625" style="65" customWidth="1"/>
    <col min="4" max="4" width="19.6640625" style="65" customWidth="1"/>
    <col min="5" max="5" width="15.1640625" style="65" customWidth="1"/>
    <col min="6" max="6" width="17.6640625" bestFit="1" customWidth="1"/>
    <col min="11" max="11" width="14.83203125" bestFit="1" customWidth="1"/>
    <col min="13" max="13" width="14.83203125" bestFit="1" customWidth="1"/>
  </cols>
  <sheetData>
    <row r="1" spans="1:8">
      <c r="A1" s="30" t="s">
        <v>181</v>
      </c>
    </row>
    <row r="2" spans="1:8">
      <c r="A2" s="30"/>
    </row>
    <row r="3" spans="1:8" ht="16">
      <c r="B3" s="68" t="s">
        <v>178</v>
      </c>
    </row>
    <row r="4" spans="1:8" ht="16">
      <c r="B4" s="69"/>
    </row>
    <row r="5" spans="1:8" ht="15.75" customHeight="1">
      <c r="B5" s="70" t="s">
        <v>179</v>
      </c>
      <c r="D5" s="71"/>
      <c r="E5" s="71"/>
    </row>
    <row r="6" spans="1:8" s="72" customFormat="1" ht="30" customHeight="1">
      <c r="B6" s="73"/>
      <c r="C6" s="604" t="s">
        <v>180</v>
      </c>
      <c r="D6" s="604"/>
      <c r="E6" s="604"/>
      <c r="F6" s="605" t="s">
        <v>182</v>
      </c>
      <c r="G6" s="71"/>
      <c r="H6" s="71"/>
    </row>
    <row r="7" spans="1:8" ht="16">
      <c r="B7" s="75" t="s">
        <v>27</v>
      </c>
      <c r="C7" s="73" t="s">
        <v>20</v>
      </c>
      <c r="D7" s="73" t="s">
        <v>21</v>
      </c>
      <c r="E7" s="73" t="s">
        <v>22</v>
      </c>
      <c r="F7" s="605"/>
    </row>
    <row r="8" spans="1:8">
      <c r="B8" s="75">
        <v>2000</v>
      </c>
      <c r="C8" s="76">
        <v>1.5249999999999999</v>
      </c>
      <c r="D8" s="76">
        <v>1.637931034</v>
      </c>
      <c r="E8" s="76">
        <v>1.9750000000000001</v>
      </c>
      <c r="F8" s="77">
        <v>7.25</v>
      </c>
    </row>
    <row r="9" spans="1:8">
      <c r="B9" s="75">
        <v>2001</v>
      </c>
      <c r="C9" s="76">
        <v>2</v>
      </c>
      <c r="D9" s="76">
        <v>2</v>
      </c>
      <c r="E9" s="76">
        <v>2</v>
      </c>
      <c r="F9" s="77">
        <v>25</v>
      </c>
    </row>
    <row r="10" spans="1:8">
      <c r="B10" s="75">
        <v>2002</v>
      </c>
      <c r="C10" s="76">
        <v>2</v>
      </c>
      <c r="D10" s="76">
        <v>2</v>
      </c>
      <c r="E10" s="76">
        <v>2</v>
      </c>
      <c r="F10" s="77">
        <v>160</v>
      </c>
    </row>
    <row r="11" spans="1:8">
      <c r="B11" s="75">
        <v>2003</v>
      </c>
      <c r="C11" s="76">
        <v>2.0299999999999998</v>
      </c>
      <c r="D11" s="76">
        <v>2.2274193549999999</v>
      </c>
      <c r="E11" s="76">
        <v>2.2999999999999998</v>
      </c>
      <c r="F11" s="77">
        <v>82.666666667000001</v>
      </c>
    </row>
    <row r="12" spans="1:8">
      <c r="B12" s="75">
        <v>2004</v>
      </c>
      <c r="C12" s="76">
        <v>0.74</v>
      </c>
      <c r="D12" s="76">
        <v>2.4446601939999999</v>
      </c>
      <c r="E12" s="76">
        <v>3.44</v>
      </c>
      <c r="F12" s="77">
        <v>22.754999999999999</v>
      </c>
    </row>
    <row r="13" spans="1:8">
      <c r="B13" s="75">
        <v>2005</v>
      </c>
      <c r="C13" s="76">
        <v>3</v>
      </c>
      <c r="D13" s="76">
        <v>3</v>
      </c>
      <c r="E13" s="76">
        <v>3</v>
      </c>
      <c r="F13" s="77">
        <v>90</v>
      </c>
    </row>
    <row r="14" spans="1:8">
      <c r="B14" s="75">
        <v>2006</v>
      </c>
      <c r="C14" s="76">
        <v>3</v>
      </c>
      <c r="D14" s="76">
        <v>3</v>
      </c>
      <c r="E14" s="76">
        <v>3</v>
      </c>
      <c r="F14" s="77">
        <v>90</v>
      </c>
    </row>
    <row r="15" spans="1:8">
      <c r="B15" s="75">
        <v>2007</v>
      </c>
      <c r="C15" s="76">
        <v>2.0449999999999999</v>
      </c>
      <c r="D15" s="76">
        <v>2.8954773870000001</v>
      </c>
      <c r="E15" s="76">
        <v>3.51</v>
      </c>
      <c r="F15" s="77">
        <v>85.28</v>
      </c>
    </row>
    <row r="16" spans="1:8">
      <c r="B16" s="75">
        <v>2008</v>
      </c>
      <c r="C16" s="76">
        <v>2</v>
      </c>
      <c r="D16" s="76">
        <v>2</v>
      </c>
      <c r="E16" s="76">
        <v>2</v>
      </c>
      <c r="F16" s="77">
        <v>120</v>
      </c>
    </row>
    <row r="17" spans="2:6">
      <c r="B17" s="75">
        <v>2009</v>
      </c>
      <c r="C17" s="76">
        <v>2.4950000000000001</v>
      </c>
      <c r="D17" s="76">
        <v>3.1606454080000002</v>
      </c>
      <c r="E17" s="76">
        <v>4.79</v>
      </c>
      <c r="F17" s="77">
        <v>109.54</v>
      </c>
    </row>
    <row r="18" spans="2:6">
      <c r="B18" s="75">
        <v>2010</v>
      </c>
      <c r="C18" s="76">
        <v>2.105</v>
      </c>
      <c r="D18" s="76">
        <v>3.0950935350000002</v>
      </c>
      <c r="E18" s="76">
        <v>4.6500000000000004</v>
      </c>
      <c r="F18" s="77">
        <v>135.67777777800001</v>
      </c>
    </row>
    <row r="19" spans="2:6">
      <c r="B19" s="75">
        <v>2011</v>
      </c>
      <c r="C19" s="76">
        <v>2.37</v>
      </c>
      <c r="D19" s="76">
        <v>3.2305253619999998</v>
      </c>
      <c r="E19" s="76">
        <v>3.54</v>
      </c>
      <c r="F19" s="77">
        <v>83.3</v>
      </c>
    </row>
    <row r="20" spans="2:6">
      <c r="B20" s="75">
        <v>2012</v>
      </c>
      <c r="C20" s="76">
        <v>3.6</v>
      </c>
      <c r="D20" s="76">
        <v>3.956548857</v>
      </c>
      <c r="E20" s="76">
        <v>4.8499999999999996</v>
      </c>
      <c r="F20" s="77">
        <v>288.60000000000002</v>
      </c>
    </row>
    <row r="21" spans="2:6">
      <c r="B21" s="75">
        <v>2013</v>
      </c>
      <c r="C21" s="76">
        <v>1.74</v>
      </c>
      <c r="D21" s="76">
        <v>4.1150574300000002</v>
      </c>
      <c r="E21" s="76">
        <v>5.7474999999999996</v>
      </c>
      <c r="F21" s="77">
        <v>261.31428571399999</v>
      </c>
    </row>
    <row r="22" spans="2:6">
      <c r="B22" s="75">
        <v>2014</v>
      </c>
      <c r="C22" s="76">
        <v>2.2400000000000002</v>
      </c>
      <c r="D22" s="76">
        <v>3.560238569</v>
      </c>
      <c r="E22" s="76">
        <v>3.6</v>
      </c>
      <c r="F22" s="77">
        <v>201.2</v>
      </c>
    </row>
    <row r="23" spans="2:6">
      <c r="B23" s="75">
        <v>2015</v>
      </c>
      <c r="C23" s="76">
        <v>3</v>
      </c>
      <c r="D23" s="76">
        <v>4.1866837690000001</v>
      </c>
      <c r="E23" s="76">
        <v>6.4050000000000002</v>
      </c>
      <c r="F23" s="77">
        <v>231.28666666699999</v>
      </c>
    </row>
    <row r="24" spans="2:6">
      <c r="B24" s="75">
        <v>2016</v>
      </c>
      <c r="C24" s="76">
        <v>1.68</v>
      </c>
      <c r="D24" s="76">
        <v>5.3418307409999999</v>
      </c>
      <c r="E24" s="76">
        <v>6.0144320000000002</v>
      </c>
      <c r="F24" s="77">
        <v>149.02857142900001</v>
      </c>
    </row>
    <row r="25" spans="2:6">
      <c r="B25" s="75">
        <v>2017</v>
      </c>
      <c r="C25" s="76">
        <v>3.18</v>
      </c>
      <c r="D25" s="76">
        <v>5.5362986970000003</v>
      </c>
      <c r="E25" s="76">
        <v>6.9139999999999997</v>
      </c>
      <c r="F25" s="77">
        <v>236.842857143</v>
      </c>
    </row>
    <row r="26" spans="2:6">
      <c r="B26" s="75">
        <v>2018</v>
      </c>
      <c r="C26" s="76">
        <v>2.5</v>
      </c>
      <c r="D26" s="76">
        <v>5.3735639849999997</v>
      </c>
      <c r="E26" s="76">
        <v>8.25</v>
      </c>
      <c r="F26" s="77">
        <v>234.57</v>
      </c>
    </row>
    <row r="27" spans="2:6">
      <c r="B27" s="75">
        <v>2019</v>
      </c>
      <c r="C27" s="65">
        <v>3.81</v>
      </c>
      <c r="D27" s="76">
        <v>6.7696391589999996</v>
      </c>
      <c r="E27" s="65">
        <v>8.4</v>
      </c>
      <c r="F27" s="77">
        <v>235.600357143</v>
      </c>
    </row>
    <row r="28" spans="2:6">
      <c r="B28" s="75">
        <v>2020</v>
      </c>
      <c r="C28" s="65">
        <v>3.85</v>
      </c>
      <c r="D28" s="76">
        <v>6.7970409790000001</v>
      </c>
      <c r="E28" s="65">
        <v>8.5649999999999995</v>
      </c>
      <c r="F28" s="77">
        <v>303.98</v>
      </c>
    </row>
    <row r="29" spans="2:6">
      <c r="B29" s="75">
        <v>2021</v>
      </c>
      <c r="C29" s="76">
        <v>4</v>
      </c>
      <c r="D29" s="76">
        <v>6.0939464970000001</v>
      </c>
      <c r="E29" s="76">
        <v>9.5</v>
      </c>
      <c r="F29" s="77">
        <v>261.81524390200002</v>
      </c>
    </row>
    <row r="30" spans="2:6">
      <c r="B30" s="75"/>
    </row>
    <row r="31" spans="2:6">
      <c r="B31" s="75"/>
    </row>
    <row r="32" spans="2:6">
      <c r="B32" s="75"/>
    </row>
    <row r="33" spans="2:2" s="65" customFormat="1">
      <c r="B33" s="75"/>
    </row>
    <row r="34" spans="2:2" s="65" customFormat="1">
      <c r="B34" s="75"/>
    </row>
    <row r="35" spans="2:2" s="65" customFormat="1">
      <c r="B35" s="75"/>
    </row>
    <row r="36" spans="2:2" s="65" customFormat="1">
      <c r="B36" s="75"/>
    </row>
    <row r="37" spans="2:2" s="65" customFormat="1">
      <c r="B37" s="75"/>
    </row>
    <row r="38" spans="2:2" s="65" customFormat="1">
      <c r="B38" s="75"/>
    </row>
    <row r="39" spans="2:2" s="65" customFormat="1">
      <c r="B39" s="75"/>
    </row>
    <row r="40" spans="2:2" s="65" customFormat="1">
      <c r="B40" s="75"/>
    </row>
    <row r="41" spans="2:2" s="65" customFormat="1">
      <c r="B41" s="75"/>
    </row>
    <row r="42" spans="2:2" s="65" customFormat="1">
      <c r="B42" s="75"/>
    </row>
  </sheetData>
  <mergeCells count="2">
    <mergeCell ref="C6:E6"/>
    <mergeCell ref="F6:F7"/>
  </mergeCells>
  <pageMargins left="0.7" right="0.7" top="0.75" bottom="0.75" header="0.3" footer="0.3"/>
  <pageSetup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04AA-FF90-4030-B5C8-F93905696BF5}">
  <sheetPr>
    <tabColor theme="1" tint="0.499984740745262"/>
  </sheetPr>
  <dimension ref="A1:H42"/>
  <sheetViews>
    <sheetView showGridLines="0" zoomScale="80" zoomScaleNormal="80" workbookViewId="0">
      <selection activeCell="A2" sqref="A2"/>
    </sheetView>
  </sheetViews>
  <sheetFormatPr baseColWidth="10" defaultColWidth="9.1640625" defaultRowHeight="15"/>
  <cols>
    <col min="2" max="2" width="16.33203125" style="65" customWidth="1"/>
    <col min="3" max="3" width="31.6640625" style="65" bestFit="1" customWidth="1"/>
    <col min="4" max="4" width="26.33203125" style="65" bestFit="1" customWidth="1"/>
    <col min="5" max="5" width="15.1640625" style="65" customWidth="1"/>
    <col min="6" max="6" width="17.6640625" bestFit="1" customWidth="1"/>
    <col min="11" max="11" width="14.83203125" bestFit="1" customWidth="1"/>
    <col min="13" max="13" width="14.83203125" bestFit="1" customWidth="1"/>
  </cols>
  <sheetData>
    <row r="1" spans="1:8">
      <c r="A1" s="30" t="s">
        <v>341</v>
      </c>
    </row>
    <row r="2" spans="1:8">
      <c r="A2" s="30"/>
    </row>
    <row r="3" spans="1:8" ht="16">
      <c r="B3" s="68"/>
    </row>
    <row r="4" spans="1:8" ht="16">
      <c r="B4" s="69"/>
    </row>
    <row r="5" spans="1:8" ht="15.75" customHeight="1">
      <c r="B5" s="70" t="s">
        <v>179</v>
      </c>
      <c r="D5" s="71"/>
      <c r="E5" s="71"/>
    </row>
    <row r="6" spans="1:8" s="72" customFormat="1" ht="16">
      <c r="B6" s="73"/>
      <c r="C6" s="70"/>
      <c r="D6" s="70"/>
      <c r="E6" s="70"/>
      <c r="F6" s="89"/>
      <c r="G6" s="71"/>
      <c r="H6" s="71"/>
    </row>
    <row r="7" spans="1:8" ht="14.25" customHeight="1">
      <c r="B7" s="64" t="s">
        <v>27</v>
      </c>
      <c r="C7" s="73" t="s">
        <v>339</v>
      </c>
      <c r="D7" s="73" t="s">
        <v>340</v>
      </c>
      <c r="E7" s="73"/>
      <c r="F7" s="89"/>
    </row>
    <row r="8" spans="1:8">
      <c r="B8" s="63">
        <v>2010</v>
      </c>
      <c r="C8" s="77">
        <v>111.896907216</v>
      </c>
      <c r="D8" s="76">
        <v>3.0950935350000002</v>
      </c>
      <c r="E8" s="76"/>
      <c r="F8" s="77"/>
    </row>
    <row r="9" spans="1:8">
      <c r="B9" s="63">
        <v>2011</v>
      </c>
      <c r="C9" s="77">
        <v>93</v>
      </c>
      <c r="D9" s="76">
        <v>3.2305253619999998</v>
      </c>
      <c r="E9" s="76"/>
      <c r="F9" s="77"/>
    </row>
    <row r="10" spans="1:8">
      <c r="B10" s="63">
        <v>2012</v>
      </c>
      <c r="C10" s="77">
        <v>107</v>
      </c>
      <c r="D10" s="76">
        <v>3.956548857</v>
      </c>
      <c r="E10" s="76"/>
      <c r="F10" s="77"/>
    </row>
    <row r="11" spans="1:8">
      <c r="B11" s="63">
        <v>2013</v>
      </c>
      <c r="C11" s="77">
        <v>118.518805739</v>
      </c>
      <c r="D11" s="76">
        <v>4.1150574300000002</v>
      </c>
      <c r="E11" s="76"/>
      <c r="F11" s="77"/>
    </row>
    <row r="12" spans="1:8">
      <c r="B12" s="63">
        <v>2014</v>
      </c>
      <c r="C12" s="77">
        <v>116.454545455</v>
      </c>
      <c r="D12" s="76">
        <v>3.560238569</v>
      </c>
      <c r="E12" s="76"/>
      <c r="F12" s="77"/>
    </row>
    <row r="13" spans="1:8">
      <c r="B13" s="63">
        <v>2015</v>
      </c>
      <c r="C13" s="77">
        <v>119.815645301</v>
      </c>
      <c r="D13" s="76">
        <v>4.1866837690000001</v>
      </c>
      <c r="E13" s="76"/>
      <c r="F13" s="77"/>
    </row>
    <row r="14" spans="1:8">
      <c r="B14" s="63">
        <v>2016</v>
      </c>
      <c r="C14" s="77">
        <v>141.434501845</v>
      </c>
      <c r="D14" s="76">
        <v>5.3418307409999999</v>
      </c>
      <c r="E14" s="76"/>
      <c r="F14" s="77"/>
    </row>
    <row r="15" spans="1:8">
      <c r="B15" s="63">
        <v>2017</v>
      </c>
      <c r="C15" s="77">
        <v>143.615407342</v>
      </c>
      <c r="D15" s="76">
        <v>5.5408375799999998</v>
      </c>
      <c r="E15" s="76"/>
      <c r="F15" s="77"/>
    </row>
    <row r="16" spans="1:8">
      <c r="B16" s="63">
        <v>2018</v>
      </c>
      <c r="C16" s="77">
        <v>142.21945475999999</v>
      </c>
      <c r="D16" s="76">
        <v>5.3735639849999997</v>
      </c>
      <c r="E16" s="76"/>
      <c r="F16" s="77"/>
    </row>
    <row r="17" spans="2:6">
      <c r="B17" s="63">
        <v>2019</v>
      </c>
      <c r="C17" s="77">
        <v>157.41803417899999</v>
      </c>
      <c r="D17" s="76">
        <v>6.7838987560000001</v>
      </c>
      <c r="E17" s="76"/>
      <c r="F17" s="77"/>
    </row>
    <row r="18" spans="2:6">
      <c r="B18" s="63">
        <v>2020</v>
      </c>
      <c r="C18" s="77">
        <v>157.880591098</v>
      </c>
      <c r="D18" s="76">
        <v>6.7970409790000001</v>
      </c>
      <c r="E18" s="76"/>
      <c r="F18" s="77"/>
    </row>
    <row r="19" spans="2:6">
      <c r="B19" s="63">
        <v>2021</v>
      </c>
      <c r="C19" s="77">
        <v>160.29186216799999</v>
      </c>
      <c r="D19" s="76">
        <v>6.099156593</v>
      </c>
      <c r="E19" s="76"/>
      <c r="F19" s="77"/>
    </row>
    <row r="20" spans="2:6">
      <c r="B20" s="75"/>
      <c r="C20" s="76"/>
      <c r="D20" s="76"/>
      <c r="E20" s="76"/>
      <c r="F20" s="77"/>
    </row>
    <row r="21" spans="2:6">
      <c r="B21" s="75"/>
      <c r="C21" s="76"/>
      <c r="D21" s="76"/>
      <c r="E21" s="76"/>
      <c r="F21" s="77"/>
    </row>
    <row r="22" spans="2:6">
      <c r="B22" s="75"/>
      <c r="C22" s="76"/>
      <c r="D22" s="76"/>
      <c r="E22" s="76"/>
      <c r="F22" s="77"/>
    </row>
    <row r="23" spans="2:6">
      <c r="B23" s="75"/>
      <c r="C23" s="76"/>
      <c r="D23" s="76"/>
      <c r="E23" s="76"/>
      <c r="F23" s="77"/>
    </row>
    <row r="24" spans="2:6">
      <c r="B24" s="75"/>
      <c r="C24" s="76"/>
      <c r="D24" s="76"/>
      <c r="E24" s="76"/>
      <c r="F24" s="77"/>
    </row>
    <row r="25" spans="2:6">
      <c r="B25" s="75"/>
      <c r="C25" s="76"/>
      <c r="D25" s="76"/>
      <c r="E25" s="76"/>
      <c r="F25" s="77"/>
    </row>
    <row r="26" spans="2:6">
      <c r="B26" s="75"/>
      <c r="C26" s="76"/>
      <c r="D26" s="76"/>
      <c r="E26" s="76"/>
      <c r="F26" s="77"/>
    </row>
    <row r="27" spans="2:6">
      <c r="B27" s="75"/>
      <c r="D27" s="76"/>
      <c r="F27" s="77"/>
    </row>
    <row r="28" spans="2:6">
      <c r="B28" s="75"/>
      <c r="D28" s="76"/>
      <c r="F28" s="77"/>
    </row>
    <row r="29" spans="2:6">
      <c r="B29" s="75"/>
      <c r="C29" s="76"/>
      <c r="D29" s="76"/>
      <c r="E29" s="76"/>
      <c r="F29" s="77"/>
    </row>
    <row r="30" spans="2:6">
      <c r="B30" s="75"/>
    </row>
    <row r="31" spans="2:6">
      <c r="B31" s="75"/>
    </row>
    <row r="32" spans="2:6">
      <c r="B32" s="75"/>
    </row>
    <row r="33" spans="2:2" s="65" customFormat="1">
      <c r="B33" s="75"/>
    </row>
    <row r="34" spans="2:2" s="65" customFormat="1">
      <c r="B34" s="75"/>
    </row>
    <row r="35" spans="2:2" s="65" customFormat="1">
      <c r="B35" s="75"/>
    </row>
    <row r="36" spans="2:2" s="65" customFormat="1">
      <c r="B36" s="75"/>
    </row>
    <row r="37" spans="2:2" s="65" customFormat="1">
      <c r="B37" s="75"/>
    </row>
    <row r="38" spans="2:2" s="65" customFormat="1">
      <c r="B38" s="75"/>
    </row>
    <row r="39" spans="2:2" s="65" customFormat="1">
      <c r="B39" s="75"/>
    </row>
    <row r="40" spans="2:2" s="65" customFormat="1">
      <c r="B40" s="75"/>
    </row>
    <row r="41" spans="2:2" s="65" customFormat="1">
      <c r="B41" s="75"/>
    </row>
    <row r="42" spans="2:2" s="65" customFormat="1">
      <c r="B42" s="75"/>
    </row>
  </sheetData>
  <pageMargins left="0.7" right="0.7" top="0.75" bottom="0.75" header="0.3" footer="0.3"/>
  <pageSetup orientation="portrait" horizontalDpi="300" verticalDpi="3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A43D-E6F4-4460-BF49-F67ED85BEB17}">
  <sheetPr>
    <tabColor theme="0" tint="-0.499984740745262"/>
  </sheetPr>
  <dimension ref="A1:U62"/>
  <sheetViews>
    <sheetView showGridLines="0" zoomScale="80" zoomScaleNormal="80" workbookViewId="0">
      <selection activeCell="A2" sqref="A2"/>
    </sheetView>
  </sheetViews>
  <sheetFormatPr baseColWidth="10" defaultColWidth="9.1640625" defaultRowHeight="15"/>
  <cols>
    <col min="2" max="5" width="10.83203125" customWidth="1"/>
  </cols>
  <sheetData>
    <row r="1" spans="1:14">
      <c r="A1" s="30" t="s">
        <v>342</v>
      </c>
    </row>
    <row r="3" spans="1:14" ht="16">
      <c r="B3" s="98" t="s">
        <v>44</v>
      </c>
      <c r="C3" s="30"/>
      <c r="D3" s="30"/>
      <c r="E3" s="30"/>
    </row>
    <row r="4" spans="1:14" ht="30.75" customHeight="1">
      <c r="B4" s="30"/>
      <c r="C4" s="604" t="s">
        <v>179</v>
      </c>
      <c r="D4" s="604"/>
      <c r="E4" s="604"/>
    </row>
    <row r="5" spans="1:14" ht="32">
      <c r="B5" s="99" t="s">
        <v>27</v>
      </c>
      <c r="C5" s="73" t="s">
        <v>20</v>
      </c>
      <c r="D5" s="73" t="s">
        <v>21</v>
      </c>
      <c r="E5" s="73" t="s">
        <v>22</v>
      </c>
    </row>
    <row r="6" spans="1:14">
      <c r="B6" s="30">
        <v>2000</v>
      </c>
      <c r="C6" s="77">
        <v>2173.4265257090001</v>
      </c>
      <c r="D6" s="77">
        <v>2684.972457546</v>
      </c>
      <c r="E6" s="77">
        <v>2856.3599692359999</v>
      </c>
      <c r="H6" s="106"/>
      <c r="I6" s="107"/>
      <c r="J6" s="107"/>
      <c r="K6" s="66"/>
      <c r="L6" s="107"/>
      <c r="M6" s="66"/>
      <c r="N6" s="66"/>
    </row>
    <row r="7" spans="1:14">
      <c r="B7" s="30">
        <v>2001</v>
      </c>
      <c r="C7" s="77">
        <v>2452.7698108099999</v>
      </c>
      <c r="D7" s="77">
        <v>2501.1609979609998</v>
      </c>
      <c r="E7" s="77">
        <v>2743.1169337169999</v>
      </c>
      <c r="H7" s="106"/>
      <c r="I7" s="107"/>
      <c r="J7" s="107"/>
      <c r="K7" s="66"/>
      <c r="L7" s="107"/>
      <c r="M7" s="66"/>
      <c r="N7" s="66"/>
    </row>
    <row r="8" spans="1:14">
      <c r="B8" s="30">
        <v>2002</v>
      </c>
      <c r="C8" s="77">
        <v>3605.2395539929998</v>
      </c>
      <c r="D8" s="77">
        <v>3605.2395539929998</v>
      </c>
      <c r="E8" s="77">
        <v>3605.2395539929998</v>
      </c>
      <c r="H8" s="106"/>
      <c r="I8" s="107"/>
      <c r="J8" s="107"/>
      <c r="K8" s="66"/>
      <c r="L8" s="107"/>
      <c r="M8" s="66"/>
      <c r="N8" s="66"/>
    </row>
    <row r="9" spans="1:14">
      <c r="B9" s="30">
        <v>2003</v>
      </c>
      <c r="C9" s="77">
        <v>1063.677252041</v>
      </c>
      <c r="D9" s="77">
        <v>2877.6952119779999</v>
      </c>
      <c r="E9" s="77">
        <v>3114.791626363</v>
      </c>
      <c r="H9" s="106"/>
      <c r="I9" s="107"/>
      <c r="J9" s="107"/>
      <c r="K9" s="66"/>
      <c r="L9" s="107"/>
      <c r="M9" s="66"/>
      <c r="N9" s="66"/>
    </row>
    <row r="10" spans="1:14">
      <c r="B10" s="30">
        <v>2004</v>
      </c>
      <c r="C10" s="77">
        <v>2257.8402922700002</v>
      </c>
      <c r="D10" s="77">
        <v>3271.102973432</v>
      </c>
      <c r="E10" s="77">
        <v>6373.6598329460003</v>
      </c>
      <c r="H10" s="106"/>
      <c r="I10" s="107"/>
      <c r="J10" s="107"/>
      <c r="K10" s="66"/>
      <c r="L10" s="107"/>
      <c r="M10" s="66"/>
      <c r="N10" s="66"/>
    </row>
    <row r="11" spans="1:14">
      <c r="B11" s="30">
        <v>2005</v>
      </c>
      <c r="C11" s="77">
        <v>2539.9779525869999</v>
      </c>
      <c r="D11" s="77">
        <v>2539.9779525869999</v>
      </c>
      <c r="E11" s="77">
        <v>2539.9779525869999</v>
      </c>
      <c r="H11" s="106"/>
      <c r="I11" s="107"/>
      <c r="J11" s="107"/>
      <c r="K11" s="66"/>
      <c r="L11" s="107"/>
      <c r="M11" s="66"/>
      <c r="N11" s="66"/>
    </row>
    <row r="12" spans="1:14">
      <c r="B12" s="30">
        <v>2006</v>
      </c>
      <c r="C12" s="77">
        <v>2178.9889710920002</v>
      </c>
      <c r="D12" s="77">
        <v>2862.9086904239998</v>
      </c>
      <c r="E12" s="77">
        <v>2845.8857984350002</v>
      </c>
      <c r="H12" s="106"/>
      <c r="I12" s="107"/>
      <c r="J12" s="107"/>
      <c r="K12" s="66"/>
      <c r="L12" s="107"/>
      <c r="M12" s="66"/>
      <c r="N12" s="66"/>
    </row>
    <row r="13" spans="1:14">
      <c r="B13" s="30">
        <v>2007</v>
      </c>
      <c r="C13" s="77">
        <v>3054.4811704039998</v>
      </c>
      <c r="D13" s="77">
        <v>4669.3263597719997</v>
      </c>
      <c r="E13" s="77">
        <v>7214.6247777380004</v>
      </c>
      <c r="H13" s="106"/>
      <c r="I13" s="107"/>
      <c r="J13" s="107"/>
      <c r="K13" s="66"/>
      <c r="L13" s="107"/>
      <c r="M13" s="66"/>
      <c r="N13" s="66"/>
    </row>
    <row r="14" spans="1:14">
      <c r="B14" s="30">
        <v>2008</v>
      </c>
      <c r="C14" s="77">
        <v>5164.9613099019998</v>
      </c>
      <c r="D14" s="77">
        <v>5712.1081393470004</v>
      </c>
      <c r="E14" s="77">
        <v>6031.4302312130003</v>
      </c>
      <c r="H14" s="106"/>
      <c r="I14" s="107"/>
      <c r="J14" s="107"/>
      <c r="K14" s="66"/>
      <c r="L14" s="107"/>
      <c r="M14" s="66"/>
      <c r="N14" s="66"/>
    </row>
    <row r="15" spans="1:14">
      <c r="B15" s="30">
        <v>2009</v>
      </c>
      <c r="C15" s="77">
        <v>3234.5019572229999</v>
      </c>
      <c r="D15" s="77">
        <v>4616.5490542830003</v>
      </c>
      <c r="E15" s="77">
        <v>6263.2434838299996</v>
      </c>
      <c r="H15" s="106"/>
      <c r="I15" s="107"/>
      <c r="J15" s="107"/>
      <c r="K15" s="66"/>
      <c r="L15" s="107"/>
      <c r="M15" s="66"/>
      <c r="N15" s="66"/>
    </row>
    <row r="16" spans="1:14">
      <c r="B16" s="30">
        <v>2010</v>
      </c>
      <c r="C16" s="77">
        <v>3162.8819131219998</v>
      </c>
      <c r="D16" s="77">
        <v>4875.5316428550004</v>
      </c>
      <c r="E16" s="77">
        <v>6738.7520326200001</v>
      </c>
      <c r="H16" s="106"/>
      <c r="I16" s="107"/>
      <c r="J16" s="107"/>
      <c r="K16" s="66"/>
      <c r="L16" s="107"/>
      <c r="M16" s="66"/>
      <c r="N16" s="66"/>
    </row>
    <row r="17" spans="2:21">
      <c r="B17" s="30">
        <v>2011</v>
      </c>
      <c r="C17" s="77">
        <v>3158.5002356909999</v>
      </c>
      <c r="D17" s="77">
        <v>5584.1230858380004</v>
      </c>
      <c r="E17" s="77">
        <v>7111.1201252069995</v>
      </c>
      <c r="H17" s="106"/>
      <c r="I17" s="107"/>
      <c r="J17" s="107"/>
      <c r="K17" s="66"/>
      <c r="L17" s="107"/>
      <c r="M17" s="66"/>
      <c r="N17" s="66"/>
    </row>
    <row r="18" spans="2:21">
      <c r="B18" s="30">
        <v>2012</v>
      </c>
      <c r="C18" s="77">
        <v>3198.3724186079999</v>
      </c>
      <c r="D18" s="77">
        <v>4941.8118685150002</v>
      </c>
      <c r="E18" s="77">
        <v>6186.1975926579998</v>
      </c>
      <c r="H18" s="106"/>
      <c r="I18" s="107"/>
      <c r="J18" s="107"/>
      <c r="K18" s="66"/>
      <c r="L18" s="107"/>
      <c r="M18" s="66"/>
      <c r="N18" s="66"/>
    </row>
    <row r="19" spans="2:21">
      <c r="B19" s="30">
        <v>2013</v>
      </c>
      <c r="C19" s="77">
        <v>2247.984938138</v>
      </c>
      <c r="D19" s="77">
        <v>5222.726547104</v>
      </c>
      <c r="E19" s="77">
        <v>6124.2647215429997</v>
      </c>
      <c r="H19" s="106"/>
      <c r="I19" s="107"/>
      <c r="J19" s="107"/>
      <c r="K19" s="66"/>
      <c r="L19" s="107"/>
      <c r="M19" s="66"/>
      <c r="N19" s="66"/>
    </row>
    <row r="20" spans="2:21">
      <c r="B20" s="30">
        <v>2014</v>
      </c>
      <c r="C20" s="77">
        <v>2341.6093141420001</v>
      </c>
      <c r="D20" s="77">
        <v>5499.2068673849999</v>
      </c>
      <c r="E20" s="77">
        <v>6799.5892159300001</v>
      </c>
      <c r="H20" s="106"/>
      <c r="I20" s="107"/>
      <c r="J20" s="107"/>
      <c r="K20" s="66"/>
      <c r="L20" s="107"/>
      <c r="M20" s="66"/>
      <c r="N20" s="66"/>
    </row>
    <row r="21" spans="2:21">
      <c r="B21" s="30">
        <v>2015</v>
      </c>
      <c r="C21" s="77">
        <v>3183.7037215730002</v>
      </c>
      <c r="D21" s="77">
        <v>5515.1554797070003</v>
      </c>
      <c r="E21" s="77">
        <v>6726.7194337609999</v>
      </c>
      <c r="H21" s="106"/>
      <c r="I21" s="107"/>
      <c r="J21" s="107"/>
      <c r="K21" s="66"/>
      <c r="L21" s="107"/>
      <c r="M21" s="66"/>
      <c r="N21" s="66"/>
    </row>
    <row r="22" spans="2:21">
      <c r="B22" s="30">
        <v>2016</v>
      </c>
      <c r="C22" s="77">
        <v>2926.8923942490001</v>
      </c>
      <c r="D22" s="77">
        <v>4248.248006328</v>
      </c>
      <c r="E22" s="77">
        <v>4752.6671387059996</v>
      </c>
      <c r="H22" s="106"/>
      <c r="I22" s="107"/>
      <c r="J22" s="107"/>
      <c r="K22" s="66"/>
      <c r="L22" s="107"/>
      <c r="M22" s="66"/>
      <c r="N22" s="66"/>
      <c r="S22" s="77"/>
      <c r="T22" s="77"/>
      <c r="U22" s="77"/>
    </row>
    <row r="23" spans="2:21">
      <c r="B23" s="30">
        <v>2017</v>
      </c>
      <c r="C23" s="77">
        <v>2909.646321961</v>
      </c>
      <c r="D23" s="77">
        <v>4879.5961108990005</v>
      </c>
      <c r="E23" s="77">
        <v>5747.4374338150001</v>
      </c>
      <c r="H23" s="106"/>
      <c r="I23" s="107"/>
      <c r="J23" s="107"/>
      <c r="K23" s="66"/>
      <c r="L23" s="107"/>
      <c r="M23" s="66"/>
      <c r="N23" s="66"/>
      <c r="S23" s="77"/>
      <c r="T23" s="77"/>
      <c r="U23" s="77"/>
    </row>
    <row r="24" spans="2:21">
      <c r="B24" s="30">
        <v>2018</v>
      </c>
      <c r="C24" s="77">
        <v>2266.367590583</v>
      </c>
      <c r="D24" s="77">
        <v>4795.09565699</v>
      </c>
      <c r="E24" s="77">
        <v>5871.4009181709998</v>
      </c>
      <c r="H24" s="106"/>
      <c r="I24" s="107"/>
      <c r="J24" s="107"/>
      <c r="K24" s="66"/>
      <c r="L24" s="107"/>
      <c r="M24" s="66"/>
      <c r="N24" s="66"/>
      <c r="S24" s="77"/>
      <c r="T24" s="77"/>
      <c r="U24" s="77"/>
    </row>
    <row r="25" spans="2:21">
      <c r="B25" s="30">
        <v>2019</v>
      </c>
      <c r="C25" s="77">
        <v>3049.3350391419999</v>
      </c>
      <c r="D25" s="77">
        <v>3844.2007529849998</v>
      </c>
      <c r="E25" s="77">
        <v>6228.4083752409997</v>
      </c>
      <c r="H25" s="106"/>
      <c r="I25" s="107"/>
      <c r="J25" s="107"/>
      <c r="K25" s="66"/>
      <c r="L25" s="107"/>
      <c r="M25" s="66"/>
      <c r="N25" s="66"/>
      <c r="S25" s="77"/>
      <c r="T25" s="77"/>
      <c r="U25" s="77"/>
    </row>
    <row r="26" spans="2:21">
      <c r="B26" s="30">
        <v>2020</v>
      </c>
      <c r="C26" s="77">
        <v>2408.24008215</v>
      </c>
      <c r="D26" s="77">
        <v>3220.7014714520001</v>
      </c>
      <c r="E26" s="77">
        <v>5512.028833589</v>
      </c>
      <c r="J26" s="61"/>
      <c r="K26" s="61"/>
      <c r="L26" s="61"/>
      <c r="S26" s="77"/>
      <c r="T26" s="77"/>
      <c r="U26" s="77"/>
    </row>
    <row r="27" spans="2:21">
      <c r="B27" s="30">
        <v>2021</v>
      </c>
      <c r="C27" s="77">
        <v>2051.7853101999999</v>
      </c>
      <c r="D27" s="77">
        <v>2857.701307457</v>
      </c>
      <c r="E27" s="77">
        <v>5640.6308037919998</v>
      </c>
      <c r="G27" s="103"/>
      <c r="H27" s="103"/>
      <c r="I27" s="103"/>
      <c r="J27" s="103"/>
      <c r="K27" s="103"/>
      <c r="L27" s="103"/>
      <c r="S27" s="77"/>
      <c r="T27" s="77"/>
      <c r="U27" s="77"/>
    </row>
    <row r="28" spans="2:21">
      <c r="C28" s="61"/>
      <c r="D28" s="61"/>
      <c r="E28" s="61"/>
      <c r="G28" s="103"/>
      <c r="H28" s="103"/>
      <c r="I28" s="103"/>
      <c r="J28" s="103"/>
      <c r="K28" s="103"/>
      <c r="L28" s="103"/>
      <c r="S28" s="77"/>
      <c r="T28" s="77"/>
      <c r="U28" s="77"/>
    </row>
    <row r="29" spans="2:21">
      <c r="C29" s="61"/>
      <c r="D29" s="61"/>
      <c r="E29" s="61"/>
      <c r="G29" s="103"/>
      <c r="H29" s="103"/>
      <c r="I29" s="103"/>
      <c r="J29" s="103"/>
      <c r="K29" s="103"/>
      <c r="L29" s="103"/>
      <c r="S29" s="77"/>
      <c r="T29" s="77"/>
      <c r="U29" s="77"/>
    </row>
    <row r="30" spans="2:21">
      <c r="C30" s="61"/>
      <c r="D30" s="61"/>
      <c r="E30" s="61"/>
      <c r="G30" s="103"/>
      <c r="H30" s="103"/>
      <c r="I30" s="103"/>
      <c r="J30" s="103"/>
      <c r="K30" s="103"/>
      <c r="L30" s="103"/>
      <c r="S30" s="77"/>
      <c r="T30" s="77"/>
      <c r="U30" s="77"/>
    </row>
    <row r="31" spans="2:21">
      <c r="C31" s="66"/>
      <c r="D31" s="66"/>
      <c r="E31" s="61"/>
      <c r="G31" s="103"/>
      <c r="H31" s="103"/>
      <c r="I31" s="103"/>
      <c r="J31" s="103"/>
      <c r="K31" s="103"/>
      <c r="L31" s="103"/>
      <c r="S31" s="77"/>
      <c r="T31" s="77"/>
      <c r="U31" s="77"/>
    </row>
    <row r="32" spans="2:21">
      <c r="C32" s="61"/>
      <c r="D32" s="61"/>
      <c r="E32" s="61"/>
      <c r="G32" s="103"/>
      <c r="H32" s="103"/>
      <c r="I32" s="103"/>
      <c r="J32" s="103"/>
      <c r="K32" s="103"/>
      <c r="L32" s="103"/>
      <c r="S32" s="77"/>
      <c r="T32" s="77"/>
      <c r="U32" s="77"/>
    </row>
    <row r="33" spans="3:21">
      <c r="C33" s="66"/>
      <c r="D33" s="66"/>
      <c r="E33" s="61"/>
      <c r="G33" s="103"/>
      <c r="H33" s="103"/>
      <c r="I33" s="103"/>
      <c r="J33" s="103"/>
      <c r="K33" s="103"/>
      <c r="L33" s="103"/>
      <c r="S33" s="77"/>
      <c r="T33" s="77"/>
      <c r="U33" s="77"/>
    </row>
    <row r="34" spans="3:21">
      <c r="C34" s="61"/>
      <c r="G34" s="103"/>
      <c r="H34" s="103"/>
      <c r="I34" s="103"/>
      <c r="J34" s="103"/>
      <c r="K34" s="103"/>
      <c r="L34" s="103"/>
      <c r="S34" s="77"/>
      <c r="T34" s="77"/>
      <c r="U34" s="77"/>
    </row>
    <row r="35" spans="3:21">
      <c r="C35" s="61"/>
      <c r="G35" s="103"/>
      <c r="H35" s="103"/>
      <c r="I35" s="103"/>
      <c r="J35" s="103"/>
      <c r="K35" s="103"/>
      <c r="L35" s="103"/>
      <c r="S35" s="77"/>
      <c r="T35" s="77"/>
      <c r="U35" s="77"/>
    </row>
    <row r="36" spans="3:21">
      <c r="C36" s="61"/>
      <c r="G36" s="103"/>
      <c r="H36" s="103"/>
      <c r="I36" s="103"/>
      <c r="J36" s="103"/>
      <c r="K36" s="103"/>
      <c r="L36" s="103"/>
      <c r="S36" s="77"/>
      <c r="T36" s="77"/>
      <c r="U36" s="77"/>
    </row>
    <row r="37" spans="3:21">
      <c r="C37" s="61"/>
      <c r="S37" s="77"/>
      <c r="T37" s="77"/>
      <c r="U37" s="77"/>
    </row>
    <row r="38" spans="3:21">
      <c r="C38" s="61"/>
      <c r="S38" s="77"/>
      <c r="T38" s="77"/>
      <c r="U38" s="77"/>
    </row>
    <row r="39" spans="3:21">
      <c r="C39" s="61"/>
      <c r="S39" s="77"/>
      <c r="T39" s="77"/>
      <c r="U39" s="77"/>
    </row>
    <row r="40" spans="3:21">
      <c r="C40" s="61"/>
      <c r="S40" s="77"/>
      <c r="T40" s="77"/>
      <c r="U40" s="77"/>
    </row>
    <row r="41" spans="3:21">
      <c r="C41" s="61"/>
      <c r="S41" s="77"/>
      <c r="T41" s="77"/>
      <c r="U41" s="77"/>
    </row>
    <row r="42" spans="3:21">
      <c r="C42" s="61"/>
      <c r="S42" s="77"/>
      <c r="T42" s="77"/>
      <c r="U42" s="77"/>
    </row>
    <row r="43" spans="3:21">
      <c r="C43" s="61"/>
    </row>
    <row r="44" spans="3:21">
      <c r="D44" s="61"/>
    </row>
    <row r="45" spans="3:21">
      <c r="D45" s="61"/>
    </row>
    <row r="46" spans="3:21">
      <c r="D46" s="61"/>
    </row>
    <row r="47" spans="3:21">
      <c r="D47" s="61"/>
    </row>
    <row r="48" spans="3:21">
      <c r="D48" s="61"/>
    </row>
    <row r="49" spans="4:4">
      <c r="D49" s="61"/>
    </row>
    <row r="50" spans="4:4">
      <c r="D50" s="61"/>
    </row>
    <row r="51" spans="4:4">
      <c r="D51" s="61"/>
    </row>
    <row r="52" spans="4:4">
      <c r="D52" s="61"/>
    </row>
    <row r="53" spans="4:4">
      <c r="D53" s="61"/>
    </row>
    <row r="54" spans="4:4">
      <c r="D54" s="61"/>
    </row>
    <row r="55" spans="4:4">
      <c r="D55" s="61"/>
    </row>
    <row r="56" spans="4:4">
      <c r="D56" s="61"/>
    </row>
    <row r="57" spans="4:4">
      <c r="D57" s="61"/>
    </row>
    <row r="58" spans="4:4">
      <c r="D58" s="61"/>
    </row>
    <row r="59" spans="4:4">
      <c r="D59" s="61"/>
    </row>
    <row r="60" spans="4:4">
      <c r="D60" s="61"/>
    </row>
    <row r="61" spans="4:4">
      <c r="D61" s="61"/>
    </row>
    <row r="62" spans="4:4">
      <c r="D62" s="61"/>
    </row>
  </sheetData>
  <mergeCells count="1">
    <mergeCell ref="C4:E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749A3-D9F1-43D4-B5B1-D8D16B27D8FF}">
  <sheetPr>
    <tabColor theme="0" tint="-0.499984740745262"/>
  </sheetPr>
  <dimension ref="A1:E53"/>
  <sheetViews>
    <sheetView showGridLines="0" zoomScale="80" zoomScaleNormal="80" workbookViewId="0">
      <selection activeCell="A2" sqref="A2"/>
    </sheetView>
  </sheetViews>
  <sheetFormatPr baseColWidth="10" defaultColWidth="9" defaultRowHeight="15"/>
  <cols>
    <col min="3" max="3" width="25.1640625" bestFit="1" customWidth="1"/>
    <col min="4" max="4" width="22.33203125" bestFit="1" customWidth="1"/>
    <col min="5" max="5" width="24.6640625" style="90" bestFit="1" customWidth="1"/>
  </cols>
  <sheetData>
    <row r="1" spans="1:5">
      <c r="A1" t="s">
        <v>498</v>
      </c>
    </row>
    <row r="5" spans="1:5">
      <c r="C5" s="30" t="s">
        <v>343</v>
      </c>
      <c r="D5" s="30" t="s">
        <v>344</v>
      </c>
      <c r="E5" s="91" t="s">
        <v>345</v>
      </c>
    </row>
    <row r="6" spans="1:5">
      <c r="C6" t="s">
        <v>346</v>
      </c>
      <c r="D6" t="s">
        <v>347</v>
      </c>
      <c r="E6" s="90">
        <v>0.40649729299999998</v>
      </c>
    </row>
    <row r="7" spans="1:5">
      <c r="C7" t="s">
        <v>346</v>
      </c>
      <c r="D7" t="s">
        <v>348</v>
      </c>
      <c r="E7" s="90">
        <v>0.17263640099999999</v>
      </c>
    </row>
    <row r="8" spans="1:5">
      <c r="C8" t="s">
        <v>346</v>
      </c>
      <c r="D8" t="s">
        <v>349</v>
      </c>
      <c r="E8" s="90">
        <v>0.16055810100000001</v>
      </c>
    </row>
    <row r="9" spans="1:5">
      <c r="C9" t="s">
        <v>346</v>
      </c>
      <c r="D9" t="s">
        <v>350</v>
      </c>
      <c r="E9" s="90">
        <v>0.15701790900000001</v>
      </c>
    </row>
    <row r="10" spans="1:5">
      <c r="C10" t="s">
        <v>346</v>
      </c>
      <c r="D10" t="s">
        <v>351</v>
      </c>
      <c r="E10" s="90">
        <v>2.6655559999999998E-2</v>
      </c>
    </row>
    <row r="11" spans="1:5">
      <c r="C11" t="s">
        <v>346</v>
      </c>
      <c r="D11" t="s">
        <v>352</v>
      </c>
      <c r="E11" s="90">
        <v>7.6634735999999995E-2</v>
      </c>
    </row>
    <row r="12" spans="1:5">
      <c r="C12" t="s">
        <v>353</v>
      </c>
      <c r="D12" t="s">
        <v>347</v>
      </c>
      <c r="E12" s="90">
        <v>0.37531894100000002</v>
      </c>
    </row>
    <row r="13" spans="1:5">
      <c r="C13" t="s">
        <v>353</v>
      </c>
      <c r="D13" t="s">
        <v>348</v>
      </c>
      <c r="E13" s="90">
        <v>0.14080937600000001</v>
      </c>
    </row>
    <row r="14" spans="1:5">
      <c r="C14" t="s">
        <v>353</v>
      </c>
      <c r="D14" t="s">
        <v>349</v>
      </c>
      <c r="E14" s="90">
        <v>0.14424214299999999</v>
      </c>
    </row>
    <row r="15" spans="1:5">
      <c r="C15" t="s">
        <v>353</v>
      </c>
      <c r="D15" t="s">
        <v>350</v>
      </c>
      <c r="E15" s="90">
        <v>0.16952282799999999</v>
      </c>
    </row>
    <row r="16" spans="1:5">
      <c r="C16" t="s">
        <v>353</v>
      </c>
      <c r="D16" t="s">
        <v>351</v>
      </c>
      <c r="E16" s="90">
        <v>3.5492590999999997E-2</v>
      </c>
    </row>
    <row r="17" spans="3:5">
      <c r="C17" t="s">
        <v>353</v>
      </c>
      <c r="D17" t="s">
        <v>352</v>
      </c>
      <c r="E17" s="90">
        <v>0.134614122</v>
      </c>
    </row>
    <row r="18" spans="3:5">
      <c r="C18" t="s">
        <v>354</v>
      </c>
      <c r="D18" t="s">
        <v>347</v>
      </c>
      <c r="E18" s="90">
        <v>0.394827131</v>
      </c>
    </row>
    <row r="19" spans="3:5">
      <c r="C19" t="s">
        <v>354</v>
      </c>
      <c r="D19" t="s">
        <v>348</v>
      </c>
      <c r="E19" s="90">
        <v>0.128529955</v>
      </c>
    </row>
    <row r="20" spans="3:5">
      <c r="C20" t="s">
        <v>354</v>
      </c>
      <c r="D20" t="s">
        <v>349</v>
      </c>
      <c r="E20" s="90">
        <v>0.169437846</v>
      </c>
    </row>
    <row r="21" spans="3:5">
      <c r="C21" t="s">
        <v>354</v>
      </c>
      <c r="D21" t="s">
        <v>350</v>
      </c>
      <c r="E21" s="90">
        <v>0.14594879899999999</v>
      </c>
    </row>
    <row r="22" spans="3:5">
      <c r="C22" t="s">
        <v>354</v>
      </c>
      <c r="D22" t="s">
        <v>351</v>
      </c>
      <c r="E22" s="90">
        <v>6.4660860000000001E-2</v>
      </c>
    </row>
    <row r="23" spans="3:5">
      <c r="C23" t="s">
        <v>354</v>
      </c>
      <c r="D23" t="s">
        <v>352</v>
      </c>
      <c r="E23" s="90">
        <v>9.6595407999999994E-2</v>
      </c>
    </row>
    <row r="24" spans="3:5">
      <c r="C24" t="s">
        <v>355</v>
      </c>
      <c r="D24" t="s">
        <v>347</v>
      </c>
      <c r="E24" s="90">
        <v>0.37593985000000002</v>
      </c>
    </row>
    <row r="25" spans="3:5">
      <c r="C25" t="s">
        <v>355</v>
      </c>
      <c r="D25" t="s">
        <v>348</v>
      </c>
      <c r="E25" s="90">
        <v>0.159340659</v>
      </c>
    </row>
    <row r="26" spans="3:5">
      <c r="C26" t="s">
        <v>355</v>
      </c>
      <c r="D26" t="s">
        <v>349</v>
      </c>
      <c r="E26" s="90">
        <v>0.159340659</v>
      </c>
    </row>
    <row r="27" spans="3:5">
      <c r="C27" t="s">
        <v>355</v>
      </c>
      <c r="D27" t="s">
        <v>350</v>
      </c>
      <c r="E27" s="90">
        <v>0.13273568499999999</v>
      </c>
    </row>
    <row r="28" spans="3:5">
      <c r="C28" t="s">
        <v>355</v>
      </c>
      <c r="D28" t="s">
        <v>351</v>
      </c>
      <c r="E28" s="90">
        <v>2.9207634E-2</v>
      </c>
    </row>
    <row r="29" spans="3:5">
      <c r="C29" t="s">
        <v>355</v>
      </c>
      <c r="D29" t="s">
        <v>352</v>
      </c>
      <c r="E29" s="90">
        <v>0.14343551199999999</v>
      </c>
    </row>
    <row r="30" spans="3:5">
      <c r="C30" t="s">
        <v>356</v>
      </c>
      <c r="D30" t="s">
        <v>347</v>
      </c>
      <c r="E30" s="90">
        <v>0.43</v>
      </c>
    </row>
    <row r="31" spans="3:5">
      <c r="C31" t="s">
        <v>356</v>
      </c>
      <c r="D31" t="s">
        <v>348</v>
      </c>
      <c r="E31" s="90">
        <v>0.14000000000000001</v>
      </c>
    </row>
    <row r="32" spans="3:5">
      <c r="C32" t="s">
        <v>356</v>
      </c>
      <c r="D32" t="s">
        <v>349</v>
      </c>
      <c r="E32" s="90">
        <v>0.18</v>
      </c>
    </row>
    <row r="33" spans="3:5">
      <c r="C33" t="s">
        <v>356</v>
      </c>
      <c r="D33" t="s">
        <v>350</v>
      </c>
      <c r="E33" s="90">
        <v>0.08</v>
      </c>
    </row>
    <row r="34" spans="3:5">
      <c r="C34" t="s">
        <v>356</v>
      </c>
      <c r="D34" t="s">
        <v>351</v>
      </c>
      <c r="E34" s="90">
        <v>7.0000000000000007E-2</v>
      </c>
    </row>
    <row r="35" spans="3:5">
      <c r="C35" t="s">
        <v>356</v>
      </c>
      <c r="D35" t="s">
        <v>352</v>
      </c>
      <c r="E35" s="90">
        <v>0.1</v>
      </c>
    </row>
    <row r="36" spans="3:5">
      <c r="C36" t="s">
        <v>357</v>
      </c>
      <c r="D36" t="s">
        <v>347</v>
      </c>
      <c r="E36" s="90">
        <v>0.407016973</v>
      </c>
    </row>
    <row r="37" spans="3:5">
      <c r="C37" t="s">
        <v>357</v>
      </c>
      <c r="D37" t="s">
        <v>348</v>
      </c>
      <c r="E37" s="90">
        <v>0.179087468</v>
      </c>
    </row>
    <row r="38" spans="3:5">
      <c r="C38" t="s">
        <v>357</v>
      </c>
      <c r="D38" t="s">
        <v>349</v>
      </c>
      <c r="E38" s="90">
        <v>0.13838577099999999</v>
      </c>
    </row>
    <row r="39" spans="3:5">
      <c r="C39" t="s">
        <v>357</v>
      </c>
      <c r="D39" t="s">
        <v>350</v>
      </c>
      <c r="E39" s="90">
        <v>0.131832797</v>
      </c>
    </row>
    <row r="40" spans="3:5">
      <c r="C40" t="s">
        <v>357</v>
      </c>
      <c r="D40" t="s">
        <v>351</v>
      </c>
      <c r="E40" s="90">
        <v>2.7270137E-2</v>
      </c>
    </row>
    <row r="41" spans="3:5">
      <c r="C41" t="s">
        <v>357</v>
      </c>
      <c r="D41" t="s">
        <v>352</v>
      </c>
      <c r="E41" s="90">
        <v>0.116406854</v>
      </c>
    </row>
    <row r="42" spans="3:5">
      <c r="C42" t="s">
        <v>358</v>
      </c>
      <c r="D42" t="s">
        <v>347</v>
      </c>
      <c r="E42" s="90">
        <v>0.33</v>
      </c>
    </row>
    <row r="43" spans="3:5">
      <c r="C43" t="s">
        <v>358</v>
      </c>
      <c r="D43" t="s">
        <v>348</v>
      </c>
      <c r="E43" s="90">
        <v>0.19</v>
      </c>
    </row>
    <row r="44" spans="3:5">
      <c r="C44" t="s">
        <v>358</v>
      </c>
      <c r="D44" t="s">
        <v>349</v>
      </c>
      <c r="E44" s="90">
        <v>0.22</v>
      </c>
    </row>
    <row r="45" spans="3:5">
      <c r="C45" t="s">
        <v>358</v>
      </c>
      <c r="D45" t="s">
        <v>350</v>
      </c>
      <c r="E45" s="90">
        <v>0.12</v>
      </c>
    </row>
    <row r="46" spans="3:5">
      <c r="C46" t="s">
        <v>358</v>
      </c>
      <c r="D46" t="s">
        <v>351</v>
      </c>
      <c r="E46" s="90">
        <v>0.02</v>
      </c>
    </row>
    <row r="47" spans="3:5">
      <c r="C47" t="s">
        <v>358</v>
      </c>
      <c r="D47" t="s">
        <v>352</v>
      </c>
      <c r="E47" s="90">
        <v>0.12</v>
      </c>
    </row>
    <row r="48" spans="3:5">
      <c r="C48" t="s">
        <v>359</v>
      </c>
      <c r="D48" t="s">
        <v>347</v>
      </c>
      <c r="E48" s="90">
        <v>0.34300000000000003</v>
      </c>
    </row>
    <row r="49" spans="3:5">
      <c r="C49" t="s">
        <v>359</v>
      </c>
      <c r="D49" t="s">
        <v>348</v>
      </c>
      <c r="E49" s="90">
        <v>8.4000000000000005E-2</v>
      </c>
    </row>
    <row r="50" spans="3:5">
      <c r="C50" t="s">
        <v>359</v>
      </c>
      <c r="D50" t="s">
        <v>349</v>
      </c>
      <c r="E50" s="90">
        <v>0.13500000000000001</v>
      </c>
    </row>
    <row r="51" spans="3:5">
      <c r="C51" t="s">
        <v>359</v>
      </c>
      <c r="D51" t="s">
        <v>350</v>
      </c>
      <c r="E51" s="90">
        <v>0.24399999999999999</v>
      </c>
    </row>
    <row r="52" spans="3:5">
      <c r="C52" t="s">
        <v>359</v>
      </c>
      <c r="D52" t="s">
        <v>351</v>
      </c>
      <c r="E52" s="90">
        <v>0.05</v>
      </c>
    </row>
    <row r="53" spans="3:5">
      <c r="C53" t="s">
        <v>359</v>
      </c>
      <c r="D53" t="s">
        <v>352</v>
      </c>
      <c r="E53" s="90">
        <v>0.14399999999999999</v>
      </c>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0860-0553-4BF7-A260-5DC3FB459549}">
  <sheetPr>
    <tabColor theme="1" tint="0.499984740745262"/>
  </sheetPr>
  <dimension ref="A1:D15"/>
  <sheetViews>
    <sheetView showGridLines="0" zoomScale="80" zoomScaleNormal="80" workbookViewId="0">
      <selection activeCell="A2" sqref="A2"/>
    </sheetView>
  </sheetViews>
  <sheetFormatPr baseColWidth="10" defaultColWidth="8.83203125" defaultRowHeight="15"/>
  <cols>
    <col min="3" max="3" width="31.33203125" customWidth="1"/>
    <col min="4" max="4" width="23.33203125" customWidth="1"/>
  </cols>
  <sheetData>
    <row r="1" spans="1:4">
      <c r="A1" s="30" t="s">
        <v>362</v>
      </c>
    </row>
    <row r="4" spans="1:4" ht="32">
      <c r="B4" s="67" t="s">
        <v>27</v>
      </c>
      <c r="C4" s="92" t="s">
        <v>360</v>
      </c>
      <c r="D4" s="92" t="s">
        <v>361</v>
      </c>
    </row>
    <row r="5" spans="1:4">
      <c r="B5" s="93">
        <v>2010</v>
      </c>
      <c r="C5" s="94">
        <v>1.9945205479999999</v>
      </c>
      <c r="D5" s="94">
        <v>86.637362636999995</v>
      </c>
    </row>
    <row r="6" spans="1:4">
      <c r="B6" s="93">
        <v>2011</v>
      </c>
      <c r="C6" s="94">
        <v>0.81369862999999998</v>
      </c>
      <c r="D6" s="94">
        <v>59.358585859000002</v>
      </c>
    </row>
    <row r="7" spans="1:4">
      <c r="B7" s="93">
        <v>2012</v>
      </c>
      <c r="C7" s="94">
        <v>3.1123287670000002</v>
      </c>
      <c r="D7" s="94">
        <v>161.936619718</v>
      </c>
    </row>
    <row r="8" spans="1:4">
      <c r="B8" s="93">
        <v>2013</v>
      </c>
      <c r="C8" s="94">
        <v>2.3712328770000002</v>
      </c>
      <c r="D8" s="94">
        <v>143.558048703</v>
      </c>
    </row>
    <row r="9" spans="1:4">
      <c r="B9" s="93">
        <v>2014</v>
      </c>
      <c r="C9" s="94">
        <v>2.043835616</v>
      </c>
      <c r="D9" s="94">
        <v>91.874776733000004</v>
      </c>
    </row>
    <row r="10" spans="1:4">
      <c r="B10" s="93">
        <v>2015</v>
      </c>
      <c r="C10" s="94">
        <v>2.247073474</v>
      </c>
      <c r="D10" s="94">
        <v>131.27959361800001</v>
      </c>
    </row>
    <row r="11" spans="1:4">
      <c r="B11" s="93">
        <v>2016</v>
      </c>
      <c r="C11" s="94">
        <v>1.652054795</v>
      </c>
      <c r="D11" s="94">
        <v>352.28855721399998</v>
      </c>
    </row>
    <row r="12" spans="1:4">
      <c r="B12" s="93">
        <v>2017</v>
      </c>
      <c r="C12" s="94">
        <v>1.439269406</v>
      </c>
      <c r="D12" s="94">
        <v>179.20706051299999</v>
      </c>
    </row>
    <row r="13" spans="1:4">
      <c r="B13" s="93">
        <v>2018</v>
      </c>
      <c r="C13" s="94">
        <v>1.4921232879999999</v>
      </c>
      <c r="D13" s="94">
        <v>227.91172309800001</v>
      </c>
    </row>
    <row r="14" spans="1:4">
      <c r="B14" s="93">
        <v>2019</v>
      </c>
      <c r="C14" s="94">
        <v>1.7129375950000001</v>
      </c>
      <c r="D14" s="94">
        <v>279.41258349399999</v>
      </c>
    </row>
    <row r="15" spans="1:4">
      <c r="B15" s="93">
        <v>2020</v>
      </c>
      <c r="C15" s="94">
        <v>1.3155251139999999</v>
      </c>
      <c r="D15" s="94">
        <v>235.54505101999999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2AC4-C7AD-4F4C-98A9-42E2CAF0F9C2}">
  <sheetPr>
    <tabColor theme="0" tint="-0.499984740745262"/>
  </sheetPr>
  <dimension ref="A1:U37"/>
  <sheetViews>
    <sheetView showGridLines="0" zoomScale="80" zoomScaleNormal="80" workbookViewId="0">
      <selection activeCell="A2" sqref="A2"/>
    </sheetView>
  </sheetViews>
  <sheetFormatPr baseColWidth="10" defaultColWidth="9.1640625" defaultRowHeight="15"/>
  <cols>
    <col min="2" max="2" width="10" customWidth="1"/>
    <col min="3" max="3" width="12" customWidth="1"/>
    <col min="4" max="4" width="11.6640625" customWidth="1"/>
    <col min="5" max="5" width="12.33203125" customWidth="1"/>
  </cols>
  <sheetData>
    <row r="1" spans="1:11">
      <c r="A1" s="30" t="s">
        <v>363</v>
      </c>
    </row>
    <row r="3" spans="1:11" ht="16">
      <c r="B3" s="98" t="s">
        <v>23</v>
      </c>
      <c r="C3" s="30"/>
      <c r="D3" s="30"/>
      <c r="E3" s="30"/>
    </row>
    <row r="4" spans="1:11" ht="30.75" customHeight="1">
      <c r="B4" s="30"/>
      <c r="C4" s="604" t="s">
        <v>179</v>
      </c>
      <c r="D4" s="604"/>
      <c r="E4" s="604"/>
    </row>
    <row r="5" spans="1:11" ht="32">
      <c r="B5" s="99" t="s">
        <v>27</v>
      </c>
      <c r="C5" s="73" t="s">
        <v>20</v>
      </c>
      <c r="D5" s="73" t="s">
        <v>21</v>
      </c>
      <c r="E5" s="73" t="s">
        <v>22</v>
      </c>
    </row>
    <row r="6" spans="1:11">
      <c r="B6" s="30">
        <v>2000</v>
      </c>
      <c r="C6" s="100">
        <v>0.41310000000000002</v>
      </c>
      <c r="D6" s="100">
        <v>0.41310000000000002</v>
      </c>
      <c r="E6" s="100">
        <v>0.41310000000000002</v>
      </c>
      <c r="F6" s="3"/>
      <c r="I6" s="100"/>
      <c r="J6" s="100"/>
      <c r="K6" s="100"/>
    </row>
    <row r="7" spans="1:11">
      <c r="B7" s="30">
        <v>2001</v>
      </c>
      <c r="C7" s="100">
        <v>0.27742</v>
      </c>
      <c r="D7" s="100">
        <v>0.28767999999999999</v>
      </c>
      <c r="E7" s="100">
        <v>0.33898</v>
      </c>
      <c r="F7" s="3"/>
      <c r="I7" s="100"/>
      <c r="J7" s="100"/>
      <c r="K7" s="100"/>
    </row>
    <row r="8" spans="1:11">
      <c r="B8" s="30">
        <v>2002</v>
      </c>
      <c r="C8" s="100">
        <v>0.42809999999999998</v>
      </c>
      <c r="D8" s="100">
        <v>0.42809999999999998</v>
      </c>
      <c r="E8" s="100">
        <v>0.42809999999999998</v>
      </c>
      <c r="F8" s="3"/>
      <c r="I8" s="100"/>
      <c r="J8" s="100"/>
      <c r="K8" s="100"/>
    </row>
    <row r="9" spans="1:11">
      <c r="B9" s="30">
        <v>2003</v>
      </c>
      <c r="C9" s="100">
        <v>0.39780874999999999</v>
      </c>
      <c r="D9" s="100">
        <v>0.41237837199999999</v>
      </c>
      <c r="E9" s="100">
        <v>0.42532999999999999</v>
      </c>
      <c r="F9" s="3"/>
      <c r="I9" s="100"/>
      <c r="J9" s="100"/>
      <c r="K9" s="100"/>
    </row>
    <row r="10" spans="1:11">
      <c r="B10" s="30">
        <v>2004</v>
      </c>
      <c r="C10" s="100">
        <v>0.29664420000000002</v>
      </c>
      <c r="D10" s="100">
        <v>0.31852248799999999</v>
      </c>
      <c r="E10" s="100">
        <v>0.38747999999999999</v>
      </c>
      <c r="F10" s="3"/>
      <c r="I10" s="100"/>
      <c r="J10" s="100"/>
      <c r="K10" s="100"/>
    </row>
    <row r="11" spans="1:11">
      <c r="B11" s="30">
        <v>2005</v>
      </c>
      <c r="C11" s="100">
        <v>0.35510000000000003</v>
      </c>
      <c r="D11" s="100">
        <v>0.35510000000000003</v>
      </c>
      <c r="E11" s="100">
        <v>0.35510000000000003</v>
      </c>
      <c r="F11" s="3"/>
      <c r="I11" s="100"/>
      <c r="J11" s="100"/>
      <c r="K11" s="100"/>
    </row>
    <row r="12" spans="1:11">
      <c r="B12" s="30">
        <v>2006</v>
      </c>
      <c r="C12" s="100">
        <v>0.27583999999999997</v>
      </c>
      <c r="D12" s="100">
        <v>0.38364324300000002</v>
      </c>
      <c r="E12" s="100">
        <v>0.38096000000000002</v>
      </c>
      <c r="F12" s="3"/>
      <c r="I12" s="100"/>
      <c r="J12" s="100"/>
      <c r="K12" s="100"/>
    </row>
    <row r="13" spans="1:11">
      <c r="B13" s="30">
        <v>2007</v>
      </c>
      <c r="C13" s="100">
        <v>0.25622</v>
      </c>
      <c r="D13" s="100">
        <v>0.32118123799999998</v>
      </c>
      <c r="E13" s="100">
        <v>0.34095999999999999</v>
      </c>
      <c r="F13" s="3"/>
      <c r="I13" s="100"/>
      <c r="J13" s="100"/>
      <c r="K13" s="100"/>
    </row>
    <row r="14" spans="1:11">
      <c r="B14" s="30">
        <v>2008</v>
      </c>
      <c r="C14" s="100">
        <v>0.38169065000000002</v>
      </c>
      <c r="D14" s="100">
        <v>0.39290572499999998</v>
      </c>
      <c r="E14" s="100">
        <v>0.41212235000000003</v>
      </c>
      <c r="F14" s="3"/>
      <c r="I14" s="100"/>
      <c r="J14" s="100"/>
      <c r="K14" s="100"/>
    </row>
    <row r="15" spans="1:11">
      <c r="B15" s="30">
        <v>2009</v>
      </c>
      <c r="C15" s="100">
        <v>0.29859999999999998</v>
      </c>
      <c r="D15" s="100">
        <v>0.36545912699999999</v>
      </c>
      <c r="E15" s="100">
        <v>0.42399999999999999</v>
      </c>
      <c r="F15" s="3"/>
      <c r="I15" s="100"/>
      <c r="J15" s="100"/>
      <c r="K15" s="100"/>
    </row>
    <row r="16" spans="1:11">
      <c r="B16" s="30">
        <v>2010</v>
      </c>
      <c r="C16" s="100">
        <v>0.22994000000000001</v>
      </c>
      <c r="D16" s="100">
        <v>0.37915981199999998</v>
      </c>
      <c r="E16" s="100">
        <v>0.49363879999999999</v>
      </c>
      <c r="F16" s="3"/>
      <c r="I16" s="100"/>
      <c r="J16" s="100"/>
      <c r="K16" s="100"/>
    </row>
    <row r="17" spans="2:21">
      <c r="B17" s="30">
        <v>2011</v>
      </c>
      <c r="C17" s="100">
        <v>0.26740000000000003</v>
      </c>
      <c r="D17" s="100">
        <v>0.381375464</v>
      </c>
      <c r="E17" s="100">
        <v>0.41705999999999999</v>
      </c>
      <c r="F17" s="3"/>
      <c r="I17" s="100"/>
      <c r="J17" s="100"/>
      <c r="K17" s="100"/>
      <c r="S17" s="62"/>
      <c r="T17" s="62"/>
      <c r="U17" s="62"/>
    </row>
    <row r="18" spans="2:21">
      <c r="B18" s="30">
        <v>2012</v>
      </c>
      <c r="C18" s="100">
        <v>0.29085</v>
      </c>
      <c r="D18" s="100">
        <v>0.39866695299999999</v>
      </c>
      <c r="E18" s="100">
        <v>0.44106000000000001</v>
      </c>
      <c r="F18" s="3"/>
      <c r="I18" s="100"/>
      <c r="J18" s="100"/>
      <c r="K18" s="100"/>
      <c r="S18" s="62"/>
      <c r="T18" s="62"/>
      <c r="U18" s="62"/>
    </row>
    <row r="19" spans="2:21">
      <c r="B19" s="30">
        <v>2013</v>
      </c>
      <c r="C19" s="100">
        <v>0.26400000000000001</v>
      </c>
      <c r="D19" s="100">
        <v>0.434707075</v>
      </c>
      <c r="E19" s="100">
        <v>0.54</v>
      </c>
      <c r="F19" s="3"/>
      <c r="I19" s="100"/>
      <c r="J19" s="100"/>
      <c r="K19" s="100"/>
      <c r="S19" s="62"/>
      <c r="T19" s="62"/>
      <c r="U19" s="62"/>
    </row>
    <row r="20" spans="2:21">
      <c r="B20" s="30">
        <v>2014</v>
      </c>
      <c r="C20" s="100">
        <v>0.204018</v>
      </c>
      <c r="D20" s="100">
        <v>0.35055693700000001</v>
      </c>
      <c r="E20" s="100">
        <v>0.44783030000000001</v>
      </c>
      <c r="F20" s="3"/>
      <c r="I20" s="100"/>
      <c r="J20" s="100"/>
      <c r="K20" s="100"/>
      <c r="S20" s="62"/>
      <c r="T20" s="62"/>
      <c r="U20" s="62"/>
    </row>
    <row r="21" spans="2:21">
      <c r="B21" s="30">
        <v>2015</v>
      </c>
      <c r="C21" s="100">
        <v>0.28000000000000003</v>
      </c>
      <c r="D21" s="100">
        <v>0.418736</v>
      </c>
      <c r="E21" s="100">
        <v>0.48493199999999997</v>
      </c>
      <c r="F21" s="3"/>
      <c r="I21" s="100"/>
      <c r="J21" s="100"/>
      <c r="K21" s="100"/>
      <c r="S21" s="62"/>
      <c r="T21" s="62"/>
      <c r="U21" s="62"/>
    </row>
    <row r="22" spans="2:21">
      <c r="B22" s="30">
        <v>2016</v>
      </c>
      <c r="C22" s="100">
        <v>0.300344</v>
      </c>
      <c r="D22" s="100">
        <v>0.39610924400000003</v>
      </c>
      <c r="E22" s="100">
        <v>0.44402550000000002</v>
      </c>
      <c r="F22" s="3"/>
      <c r="I22" s="100"/>
      <c r="J22" s="100"/>
      <c r="K22" s="100"/>
      <c r="S22" s="62"/>
      <c r="T22" s="62"/>
      <c r="U22" s="62"/>
    </row>
    <row r="23" spans="2:21">
      <c r="B23" s="30">
        <v>2017</v>
      </c>
      <c r="C23" s="100">
        <v>0.31020999999999999</v>
      </c>
      <c r="D23" s="100">
        <v>0.44734565100000001</v>
      </c>
      <c r="E23" s="100">
        <v>0.51091134999999999</v>
      </c>
      <c r="F23" s="3"/>
      <c r="I23" s="100"/>
      <c r="J23" s="100"/>
      <c r="K23" s="100"/>
      <c r="S23" s="62"/>
      <c r="T23" s="62"/>
      <c r="U23" s="62"/>
    </row>
    <row r="24" spans="2:21">
      <c r="B24" s="30">
        <v>2018</v>
      </c>
      <c r="C24" s="100">
        <v>0.24715000000000001</v>
      </c>
      <c r="D24" s="100">
        <v>0.43144532699999999</v>
      </c>
      <c r="E24" s="100">
        <v>0.48575000000000002</v>
      </c>
      <c r="F24" s="3"/>
      <c r="G24" s="101"/>
      <c r="H24" s="101"/>
      <c r="I24" s="100"/>
      <c r="J24" s="100"/>
      <c r="K24" s="100"/>
      <c r="L24" s="102"/>
      <c r="S24" s="62"/>
      <c r="T24" s="62"/>
      <c r="U24" s="62"/>
    </row>
    <row r="25" spans="2:21">
      <c r="B25" s="30">
        <v>2019</v>
      </c>
      <c r="C25" s="100">
        <v>0.30092360000000001</v>
      </c>
      <c r="D25" s="100">
        <v>0.42531902199999999</v>
      </c>
      <c r="E25" s="100">
        <v>0.52972792999999996</v>
      </c>
      <c r="F25" s="3"/>
      <c r="G25" s="101"/>
      <c r="H25" s="101"/>
      <c r="I25" s="100"/>
      <c r="J25" s="100"/>
      <c r="K25" s="100"/>
      <c r="L25" s="102"/>
      <c r="S25" s="62"/>
      <c r="T25" s="62"/>
      <c r="U25" s="62"/>
    </row>
    <row r="26" spans="2:21">
      <c r="B26" s="30">
        <v>2020</v>
      </c>
      <c r="C26" s="100">
        <v>0.29067700000000002</v>
      </c>
      <c r="D26" s="100">
        <v>0.38306473800000002</v>
      </c>
      <c r="E26" s="100">
        <v>0.46789735799999999</v>
      </c>
      <c r="F26" s="3"/>
      <c r="G26" s="101"/>
      <c r="H26" s="101"/>
      <c r="I26" s="100"/>
      <c r="J26" s="100"/>
      <c r="K26" s="100"/>
      <c r="L26" s="102"/>
      <c r="S26" s="62"/>
      <c r="T26" s="62"/>
      <c r="U26" s="62"/>
    </row>
    <row r="27" spans="2:21">
      <c r="B27" s="30">
        <v>2021</v>
      </c>
      <c r="C27" s="100">
        <v>0.301883866</v>
      </c>
      <c r="D27" s="100">
        <v>0.38803093799999999</v>
      </c>
      <c r="E27" s="100">
        <v>0.45800000000000002</v>
      </c>
      <c r="G27" s="101"/>
      <c r="H27" s="101"/>
      <c r="I27" s="100"/>
      <c r="J27" s="100"/>
      <c r="K27" s="100"/>
      <c r="L27" s="102"/>
      <c r="S27" s="62"/>
      <c r="T27" s="62"/>
      <c r="U27" s="62"/>
    </row>
    <row r="28" spans="2:21">
      <c r="G28" s="101"/>
      <c r="H28" s="101"/>
      <c r="I28" s="101"/>
      <c r="J28" s="102"/>
      <c r="K28" s="102"/>
      <c r="L28" s="102"/>
      <c r="S28" s="62"/>
      <c r="T28" s="62"/>
      <c r="U28" s="62"/>
    </row>
    <row r="29" spans="2:21">
      <c r="G29" s="101"/>
      <c r="H29" s="101"/>
      <c r="I29" s="101"/>
      <c r="J29" s="102"/>
      <c r="K29" s="102"/>
      <c r="L29" s="102"/>
      <c r="S29" s="62"/>
      <c r="T29" s="62"/>
      <c r="U29" s="62"/>
    </row>
    <row r="30" spans="2:21">
      <c r="G30" s="101"/>
      <c r="H30" s="101"/>
      <c r="I30" s="101"/>
      <c r="J30" s="102"/>
      <c r="K30" s="102"/>
      <c r="L30" s="102"/>
      <c r="S30" s="62"/>
      <c r="T30" s="62"/>
      <c r="U30" s="62"/>
    </row>
    <row r="31" spans="2:21">
      <c r="G31" s="101"/>
      <c r="H31" s="101"/>
      <c r="I31" s="101"/>
      <c r="J31" s="102"/>
      <c r="K31" s="102"/>
      <c r="L31" s="102"/>
      <c r="S31" s="62"/>
      <c r="T31" s="62"/>
      <c r="U31" s="62"/>
    </row>
    <row r="32" spans="2:21">
      <c r="G32" s="101"/>
      <c r="H32" s="101"/>
      <c r="I32" s="101"/>
      <c r="J32" s="102"/>
      <c r="K32" s="102"/>
      <c r="L32" s="102"/>
      <c r="S32" s="62"/>
      <c r="T32" s="62"/>
      <c r="U32" s="62"/>
    </row>
    <row r="33" spans="7:21">
      <c r="G33" s="101"/>
      <c r="H33" s="101"/>
      <c r="I33" s="101"/>
      <c r="J33" s="102"/>
      <c r="K33" s="102"/>
      <c r="L33" s="102"/>
      <c r="S33" s="62"/>
      <c r="T33" s="62"/>
      <c r="U33" s="62"/>
    </row>
    <row r="34" spans="7:21">
      <c r="S34" s="62"/>
      <c r="T34" s="62"/>
      <c r="U34" s="62"/>
    </row>
    <row r="35" spans="7:21">
      <c r="S35" s="62"/>
      <c r="T35" s="62"/>
      <c r="U35" s="62"/>
    </row>
    <row r="36" spans="7:21">
      <c r="S36" s="62"/>
      <c r="T36" s="62"/>
      <c r="U36" s="62"/>
    </row>
    <row r="37" spans="7:21">
      <c r="S37" s="62"/>
      <c r="T37" s="62"/>
      <c r="U37" s="62"/>
    </row>
  </sheetData>
  <mergeCells count="1">
    <mergeCell ref="C4:E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8001-91F4-45B4-9F4D-4E83DE777AF0}">
  <sheetPr>
    <tabColor theme="1" tint="0.499984740745262"/>
  </sheetPr>
  <dimension ref="A1:D17"/>
  <sheetViews>
    <sheetView showGridLines="0" zoomScale="80" zoomScaleNormal="80" workbookViewId="0">
      <selection activeCell="A2" sqref="A2"/>
    </sheetView>
  </sheetViews>
  <sheetFormatPr baseColWidth="10" defaultColWidth="9" defaultRowHeight="15"/>
  <cols>
    <col min="3" max="3" width="13.6640625" bestFit="1" customWidth="1"/>
    <col min="4" max="4" width="18.33203125" bestFit="1" customWidth="1"/>
  </cols>
  <sheetData>
    <row r="1" spans="1:4">
      <c r="A1" s="30" t="s">
        <v>366</v>
      </c>
    </row>
    <row r="4" spans="1:4" ht="48">
      <c r="B4" s="67" t="s">
        <v>27</v>
      </c>
      <c r="C4" s="92" t="s">
        <v>364</v>
      </c>
      <c r="D4" s="92" t="s">
        <v>365</v>
      </c>
    </row>
    <row r="5" spans="1:4">
      <c r="B5" s="95">
        <v>2010</v>
      </c>
      <c r="C5" s="166">
        <v>83.092783505</v>
      </c>
      <c r="D5" s="166">
        <v>111.896907216</v>
      </c>
    </row>
    <row r="6" spans="1:4">
      <c r="B6" s="95">
        <v>2011</v>
      </c>
      <c r="C6" s="166">
        <v>80</v>
      </c>
      <c r="D6" s="166">
        <v>93</v>
      </c>
    </row>
    <row r="7" spans="1:4">
      <c r="B7" s="95">
        <v>2012</v>
      </c>
      <c r="C7" s="166">
        <v>80</v>
      </c>
      <c r="D7" s="166">
        <v>107</v>
      </c>
    </row>
    <row r="8" spans="1:4">
      <c r="B8" s="95">
        <v>2013</v>
      </c>
      <c r="C8" s="166">
        <v>89.803825404999998</v>
      </c>
      <c r="D8" s="166">
        <v>118.518805739</v>
      </c>
    </row>
    <row r="9" spans="1:4">
      <c r="B9" s="95">
        <v>2014</v>
      </c>
      <c r="C9" s="166">
        <v>90</v>
      </c>
      <c r="D9" s="166">
        <v>116.454545455</v>
      </c>
    </row>
    <row r="10" spans="1:4">
      <c r="B10" s="95">
        <v>2015</v>
      </c>
      <c r="C10" s="166">
        <v>86.803717448</v>
      </c>
      <c r="D10" s="166">
        <v>119.815645301</v>
      </c>
    </row>
    <row r="11" spans="1:4">
      <c r="B11" s="95">
        <v>2016</v>
      </c>
      <c r="C11" s="166">
        <v>104.105166052</v>
      </c>
      <c r="D11" s="166">
        <v>141.434501845</v>
      </c>
    </row>
    <row r="12" spans="1:4">
      <c r="B12" s="95">
        <v>2017</v>
      </c>
      <c r="C12" s="166">
        <v>99.863314208999995</v>
      </c>
      <c r="D12" s="166">
        <v>143.545842846</v>
      </c>
    </row>
    <row r="13" spans="1:4">
      <c r="B13" s="95">
        <v>2018</v>
      </c>
      <c r="C13" s="166">
        <v>100.575854204</v>
      </c>
      <c r="D13" s="166">
        <v>142.21945475999999</v>
      </c>
    </row>
    <row r="14" spans="1:4">
      <c r="B14" s="95">
        <v>2019</v>
      </c>
      <c r="C14" s="166">
        <v>107.64166066</v>
      </c>
      <c r="D14" s="166">
        <v>157.355316133</v>
      </c>
    </row>
    <row r="15" spans="1:4">
      <c r="B15" s="95">
        <v>2020</v>
      </c>
      <c r="C15" s="166">
        <v>98.647276085000001</v>
      </c>
      <c r="D15" s="166">
        <v>157.880591098</v>
      </c>
    </row>
    <row r="16" spans="1:4">
      <c r="B16" s="95">
        <v>2021</v>
      </c>
      <c r="C16" s="166">
        <v>105.35003391799999</v>
      </c>
      <c r="D16" s="166">
        <v>160.091448087</v>
      </c>
    </row>
    <row r="17" spans="3:4">
      <c r="C17" s="103"/>
      <c r="D17" s="103"/>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D938-ECE2-4C39-AFE2-B0B6C60FC293}">
  <sheetPr>
    <tabColor theme="1" tint="0.499984740745262"/>
  </sheetPr>
  <dimension ref="A1:E36"/>
  <sheetViews>
    <sheetView showGridLines="0" zoomScale="80" zoomScaleNormal="80" workbookViewId="0">
      <selection activeCell="A2" sqref="A2"/>
    </sheetView>
  </sheetViews>
  <sheetFormatPr baseColWidth="10" defaultColWidth="9" defaultRowHeight="15"/>
  <cols>
    <col min="2" max="2" width="9" style="93"/>
    <col min="3" max="3" width="23.83203125" customWidth="1"/>
    <col min="4" max="4" width="23.1640625" customWidth="1"/>
  </cols>
  <sheetData>
    <row r="1" spans="1:4">
      <c r="A1" s="97" t="s">
        <v>369</v>
      </c>
    </row>
    <row r="4" spans="1:4" ht="48">
      <c r="B4" s="96" t="s">
        <v>27</v>
      </c>
      <c r="C4" s="92" t="s">
        <v>367</v>
      </c>
      <c r="D4" s="92" t="s">
        <v>368</v>
      </c>
    </row>
    <row r="5" spans="1:4">
      <c r="B5" s="93">
        <v>2010</v>
      </c>
      <c r="C5" s="207">
        <v>0</v>
      </c>
      <c r="D5" s="207">
        <v>0</v>
      </c>
    </row>
    <row r="6" spans="1:4">
      <c r="B6" s="93">
        <v>2011</v>
      </c>
      <c r="C6" s="207">
        <v>-8.8405012799999995E-3</v>
      </c>
      <c r="D6" s="207">
        <v>-5.3638019250000002E-2</v>
      </c>
    </row>
    <row r="7" spans="1:4">
      <c r="B7" s="93">
        <v>2012</v>
      </c>
      <c r="C7" s="207">
        <v>3.188134049E-2</v>
      </c>
      <c r="D7" s="207">
        <v>-2.1138669699999999E-3</v>
      </c>
    </row>
    <row r="8" spans="1:4">
      <c r="B8" s="93">
        <v>2013</v>
      </c>
      <c r="C8" s="207">
        <v>0.11665618765999999</v>
      </c>
      <c r="D8" s="207">
        <v>7.1658726100000004E-3</v>
      </c>
    </row>
    <row r="9" spans="1:4">
      <c r="B9" s="93">
        <v>2014</v>
      </c>
      <c r="C9" s="207">
        <v>-3.1908079200000002E-3</v>
      </c>
      <c r="D9" s="207">
        <v>2.9909492990000001E-2</v>
      </c>
    </row>
    <row r="10" spans="1:4">
      <c r="B10" s="93">
        <v>2015</v>
      </c>
      <c r="C10" s="207">
        <v>9.6127066479999995E-2</v>
      </c>
      <c r="D10" s="207">
        <v>3.063547514E-2</v>
      </c>
    </row>
    <row r="11" spans="1:4">
      <c r="B11" s="93">
        <v>2016</v>
      </c>
      <c r="C11" s="207">
        <v>0.10696269286</v>
      </c>
      <c r="D11" s="207">
        <v>3.7843638890000003E-2</v>
      </c>
    </row>
    <row r="12" spans="1:4">
      <c r="B12" s="93">
        <v>2017</v>
      </c>
      <c r="C12" s="207">
        <v>0.20180232427</v>
      </c>
      <c r="D12" s="207">
        <v>3.2878955360000003E-2</v>
      </c>
    </row>
    <row r="13" spans="1:4">
      <c r="B13" s="93">
        <v>2018</v>
      </c>
      <c r="C13" s="207">
        <v>0.15105712944999999</v>
      </c>
      <c r="D13" s="207">
        <v>2.4662677939999999E-2</v>
      </c>
    </row>
    <row r="14" spans="1:4">
      <c r="B14" s="93">
        <v>2019</v>
      </c>
      <c r="C14" s="207">
        <v>0.22449837506</v>
      </c>
      <c r="D14" s="207">
        <v>3.6261244489999997E-2</v>
      </c>
    </row>
    <row r="15" spans="1:4">
      <c r="B15" s="93">
        <v>2020</v>
      </c>
      <c r="C15" s="207">
        <v>7.654387939E-2</v>
      </c>
      <c r="D15" s="207">
        <v>1.8368545220000001E-2</v>
      </c>
    </row>
    <row r="16" spans="1:4">
      <c r="B16" s="93">
        <v>2021</v>
      </c>
      <c r="C16" s="207">
        <v>0.12752277154</v>
      </c>
      <c r="D16" s="207">
        <v>2.9059248919999999E-2</v>
      </c>
    </row>
    <row r="17" spans="2:5">
      <c r="B17" s="93">
        <v>2022</v>
      </c>
      <c r="C17" s="207">
        <v>0.17082902596999999</v>
      </c>
      <c r="D17" s="207">
        <v>-1.4275448560000001E-2</v>
      </c>
    </row>
    <row r="18" spans="2:5">
      <c r="B18" s="93">
        <v>2023</v>
      </c>
      <c r="C18" s="207">
        <v>0.24295401497999999</v>
      </c>
      <c r="D18" s="207">
        <v>6.4281992999999996E-4</v>
      </c>
    </row>
    <row r="19" spans="2:5">
      <c r="B19" s="93">
        <v>2024</v>
      </c>
      <c r="C19" s="207">
        <v>0.22459221827</v>
      </c>
      <c r="D19" s="207">
        <v>4.1582948979999999E-2</v>
      </c>
    </row>
    <row r="20" spans="2:5">
      <c r="B20" s="93">
        <v>2025</v>
      </c>
      <c r="C20" s="207">
        <v>0.20405387723000001</v>
      </c>
      <c r="D20" s="207">
        <v>4.9259948470000002E-2</v>
      </c>
    </row>
    <row r="21" spans="2:5">
      <c r="E21" s="104"/>
    </row>
    <row r="22" spans="2:5">
      <c r="E22" s="105"/>
    </row>
    <row r="23" spans="2:5">
      <c r="E23" s="105"/>
    </row>
    <row r="24" spans="2:5">
      <c r="E24" s="105"/>
    </row>
    <row r="25" spans="2:5">
      <c r="E25" s="105"/>
    </row>
    <row r="26" spans="2:5">
      <c r="E26" s="105"/>
    </row>
    <row r="27" spans="2:5">
      <c r="E27" s="105"/>
    </row>
    <row r="28" spans="2:5">
      <c r="E28" s="105"/>
    </row>
    <row r="29" spans="2:5">
      <c r="E29" s="105"/>
    </row>
    <row r="30" spans="2:5">
      <c r="E30" s="105"/>
    </row>
    <row r="31" spans="2:5">
      <c r="E31" s="105"/>
    </row>
    <row r="32" spans="2:5">
      <c r="E32" s="105"/>
    </row>
    <row r="33" spans="5:5">
      <c r="E33" s="105"/>
    </row>
    <row r="34" spans="5:5">
      <c r="E34" s="105"/>
    </row>
    <row r="35" spans="5:5">
      <c r="E35" s="105"/>
    </row>
    <row r="36" spans="5:5">
      <c r="E36" s="10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577D-C1A4-4CF0-888D-3F54AC1AFAB8}">
  <sheetPr>
    <tabColor theme="9" tint="-0.249977111117893"/>
  </sheetPr>
  <dimension ref="A1:P6"/>
  <sheetViews>
    <sheetView showGridLines="0" zoomScale="80" zoomScaleNormal="80" workbookViewId="0">
      <selection activeCell="A2" sqref="A2"/>
    </sheetView>
  </sheetViews>
  <sheetFormatPr baseColWidth="10" defaultColWidth="8.83203125" defaultRowHeight="15"/>
  <cols>
    <col min="2" max="2" width="26.6640625" bestFit="1" customWidth="1"/>
    <col min="3" max="3" width="15.33203125" bestFit="1" customWidth="1"/>
  </cols>
  <sheetData>
    <row r="1" spans="1:16" ht="17">
      <c r="A1" s="30" t="s">
        <v>1042</v>
      </c>
    </row>
    <row r="4" spans="1:16">
      <c r="B4" s="30" t="s">
        <v>1025</v>
      </c>
      <c r="C4" s="30" t="s">
        <v>1040</v>
      </c>
      <c r="D4" s="30">
        <v>2010</v>
      </c>
      <c r="E4" s="30">
        <v>2011</v>
      </c>
      <c r="F4" s="30">
        <v>2012</v>
      </c>
      <c r="G4" s="30">
        <v>2013</v>
      </c>
      <c r="H4" s="30">
        <v>2014</v>
      </c>
      <c r="I4" s="30">
        <v>2015</v>
      </c>
      <c r="J4" s="30">
        <v>2016</v>
      </c>
      <c r="K4" s="30">
        <v>2017</v>
      </c>
      <c r="L4" s="30">
        <v>2018</v>
      </c>
      <c r="M4" s="30">
        <v>2019</v>
      </c>
      <c r="N4" s="30">
        <v>2020</v>
      </c>
      <c r="O4" s="30">
        <v>2021</v>
      </c>
      <c r="P4" s="75" t="s">
        <v>1039</v>
      </c>
    </row>
    <row r="5" spans="1:16" ht="17">
      <c r="B5" t="s">
        <v>1041</v>
      </c>
      <c r="C5" t="s">
        <v>720</v>
      </c>
      <c r="D5">
        <v>8.2000000000000003E-2</v>
      </c>
      <c r="E5">
        <v>9.9000000000000005E-2</v>
      </c>
      <c r="F5">
        <v>0.105</v>
      </c>
      <c r="G5">
        <v>9.5000000000000001E-2</v>
      </c>
      <c r="H5">
        <v>8.7999999999999995E-2</v>
      </c>
      <c r="I5">
        <v>6.2E-2</v>
      </c>
      <c r="J5">
        <v>3.6999999999999998E-2</v>
      </c>
      <c r="K5">
        <v>4.8000000000000001E-2</v>
      </c>
      <c r="L5">
        <v>7.0000000000000007E-2</v>
      </c>
      <c r="M5">
        <v>4.5999999999999999E-2</v>
      </c>
      <c r="N5">
        <v>3.5999999999999997E-2</v>
      </c>
      <c r="O5">
        <v>0.14099999999999999</v>
      </c>
      <c r="P5">
        <v>0.26900000000000002</v>
      </c>
    </row>
    <row r="6" spans="1:16">
      <c r="B6" t="s">
        <v>840</v>
      </c>
      <c r="C6" t="s">
        <v>720</v>
      </c>
      <c r="D6">
        <v>0.438</v>
      </c>
      <c r="E6">
        <v>0.35299999999999998</v>
      </c>
      <c r="F6">
        <v>0.23599999999999999</v>
      </c>
      <c r="G6">
        <v>0.18</v>
      </c>
      <c r="H6">
        <v>0.182</v>
      </c>
      <c r="I6">
        <v>0.13600000000000001</v>
      </c>
      <c r="J6">
        <v>0.129</v>
      </c>
      <c r="K6">
        <v>0.10100000000000001</v>
      </c>
      <c r="L6">
        <v>8.1000000000000003E-2</v>
      </c>
      <c r="M6">
        <v>7.1999999999999995E-2</v>
      </c>
      <c r="N6">
        <v>7.0999999999999994E-2</v>
      </c>
      <c r="O6">
        <v>6.0999999999999999E-2</v>
      </c>
      <c r="P6">
        <v>6.4000000000000001E-2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A1D8-9EC6-41D6-AF7E-7EE7EF43C6DC}">
  <sheetPr>
    <tabColor theme="0" tint="-0.499984740745262"/>
  </sheetPr>
  <dimension ref="A1:S90"/>
  <sheetViews>
    <sheetView showGridLines="0" zoomScale="80" zoomScaleNormal="80" workbookViewId="0">
      <selection activeCell="A2" sqref="A2"/>
    </sheetView>
  </sheetViews>
  <sheetFormatPr baseColWidth="10" defaultColWidth="9" defaultRowHeight="15"/>
  <cols>
    <col min="2" max="2" width="11.1640625" customWidth="1"/>
    <col min="3" max="3" width="16" bestFit="1" customWidth="1"/>
    <col min="4" max="4" width="22" bestFit="1" customWidth="1"/>
    <col min="5" max="5" width="15.1640625" bestFit="1" customWidth="1"/>
    <col min="6" max="6" width="30.83203125" style="63" bestFit="1" customWidth="1"/>
    <col min="17" max="19" width="9.1640625" bestFit="1" customWidth="1"/>
  </cols>
  <sheetData>
    <row r="1" spans="1:19">
      <c r="A1" s="30" t="s">
        <v>499</v>
      </c>
    </row>
    <row r="2" spans="1:19" ht="16">
      <c r="B2" s="108"/>
    </row>
    <row r="3" spans="1:19" ht="30.75" customHeight="1">
      <c r="C3" s="604" t="s">
        <v>179</v>
      </c>
      <c r="D3" s="604"/>
    </row>
    <row r="4" spans="1:19">
      <c r="B4" s="99"/>
      <c r="C4" s="73"/>
      <c r="D4" s="73"/>
    </row>
    <row r="5" spans="1:19">
      <c r="B5" s="30"/>
      <c r="C5" s="201" t="s">
        <v>50</v>
      </c>
      <c r="D5" s="201" t="s">
        <v>180</v>
      </c>
      <c r="E5" s="30" t="s">
        <v>501</v>
      </c>
      <c r="F5" s="201" t="s">
        <v>500</v>
      </c>
    </row>
    <row r="6" spans="1:19">
      <c r="B6" s="30"/>
      <c r="C6" s="202" t="s">
        <v>40</v>
      </c>
      <c r="D6" s="94">
        <v>8.8000000000000007</v>
      </c>
      <c r="E6" s="100">
        <v>0.38215062599999999</v>
      </c>
      <c r="F6" s="166">
        <v>416.58675854099999</v>
      </c>
    </row>
    <row r="7" spans="1:19">
      <c r="B7" s="30"/>
      <c r="C7" s="202" t="s">
        <v>40</v>
      </c>
      <c r="D7" s="94">
        <v>8.25</v>
      </c>
      <c r="E7" s="100">
        <v>0.47299999999999998</v>
      </c>
      <c r="F7" s="166">
        <v>390.55008613199999</v>
      </c>
    </row>
    <row r="8" spans="1:19">
      <c r="B8" s="30"/>
      <c r="C8" s="202" t="s">
        <v>40</v>
      </c>
      <c r="D8" s="94">
        <v>8.25</v>
      </c>
      <c r="E8" s="100">
        <v>0.47299999999999998</v>
      </c>
      <c r="F8" s="166">
        <v>390.55008613199999</v>
      </c>
      <c r="I8" s="109"/>
      <c r="J8" s="109"/>
      <c r="K8" s="109"/>
    </row>
    <row r="9" spans="1:19">
      <c r="B9" s="30"/>
      <c r="C9" s="202" t="s">
        <v>40</v>
      </c>
      <c r="D9" s="94">
        <v>8.06</v>
      </c>
      <c r="E9" s="100">
        <v>0.47299999999999998</v>
      </c>
      <c r="F9" s="166">
        <v>381.55559929999998</v>
      </c>
      <c r="I9" s="109"/>
      <c r="J9" s="109"/>
      <c r="K9" s="109"/>
    </row>
    <row r="10" spans="1:19">
      <c r="B10" s="30"/>
      <c r="C10" s="202" t="s">
        <v>40</v>
      </c>
      <c r="D10" s="94">
        <v>7</v>
      </c>
      <c r="E10" s="100">
        <v>0.47599999999999998</v>
      </c>
      <c r="F10" s="166">
        <v>375.808919774</v>
      </c>
      <c r="I10" s="109"/>
      <c r="J10" s="109"/>
      <c r="K10" s="109"/>
    </row>
    <row r="11" spans="1:19">
      <c r="B11" s="30"/>
      <c r="C11" s="202" t="s">
        <v>40</v>
      </c>
      <c r="D11" s="94">
        <v>7</v>
      </c>
      <c r="E11" s="100">
        <v>0.3836</v>
      </c>
      <c r="F11" s="166">
        <v>375.808919774</v>
      </c>
      <c r="I11" s="109"/>
      <c r="J11" s="109"/>
      <c r="K11" s="109"/>
      <c r="P11" s="60"/>
      <c r="Q11" s="60"/>
      <c r="R11" s="60"/>
    </row>
    <row r="12" spans="1:19">
      <c r="B12" s="30"/>
      <c r="C12" s="202" t="s">
        <v>40</v>
      </c>
      <c r="D12" s="94">
        <v>7</v>
      </c>
      <c r="E12" s="100">
        <v>0.49</v>
      </c>
      <c r="F12" s="166">
        <v>375.808919774</v>
      </c>
      <c r="I12" s="109"/>
      <c r="J12" s="109"/>
      <c r="K12" s="109"/>
      <c r="P12" s="60"/>
      <c r="Q12" s="60"/>
      <c r="R12" s="60"/>
      <c r="S12" s="60"/>
    </row>
    <row r="13" spans="1:19">
      <c r="B13" s="30"/>
      <c r="C13" s="202" t="s">
        <v>40</v>
      </c>
      <c r="D13" s="94">
        <v>7</v>
      </c>
      <c r="E13" s="100">
        <v>0.49</v>
      </c>
      <c r="F13" s="166">
        <v>375.808919774</v>
      </c>
      <c r="I13" s="109"/>
      <c r="J13" s="109"/>
      <c r="K13" s="109"/>
      <c r="P13" s="60"/>
      <c r="Q13" s="60"/>
      <c r="R13" s="60"/>
      <c r="S13" s="60"/>
    </row>
    <row r="14" spans="1:19" ht="16">
      <c r="B14" s="30"/>
      <c r="C14" s="202" t="s">
        <v>40</v>
      </c>
      <c r="D14" s="94">
        <v>6.3</v>
      </c>
      <c r="E14" s="200">
        <v>0.42518267100000001</v>
      </c>
      <c r="F14" s="166">
        <v>338.22802779699998</v>
      </c>
      <c r="I14" s="109"/>
      <c r="J14" s="109"/>
      <c r="K14" s="109"/>
      <c r="P14" s="60"/>
      <c r="Q14" s="60"/>
      <c r="R14" s="60"/>
      <c r="S14" s="60"/>
    </row>
    <row r="15" spans="1:19">
      <c r="B15" s="30"/>
      <c r="C15" s="202" t="s">
        <v>40</v>
      </c>
      <c r="D15" s="94">
        <v>6.3</v>
      </c>
      <c r="E15" s="100">
        <v>0.45577648900000001</v>
      </c>
      <c r="F15" s="166">
        <v>338.22802779699998</v>
      </c>
      <c r="H15" s="60"/>
      <c r="I15" s="109"/>
      <c r="J15" s="109"/>
      <c r="K15" s="109"/>
      <c r="P15" s="60"/>
      <c r="Q15" s="60"/>
      <c r="R15" s="60"/>
      <c r="S15" s="60"/>
    </row>
    <row r="16" spans="1:19">
      <c r="B16" s="30"/>
      <c r="C16" s="202" t="s">
        <v>40</v>
      </c>
      <c r="D16" s="94">
        <v>6</v>
      </c>
      <c r="E16" s="100">
        <v>0.43458000000000002</v>
      </c>
      <c r="F16" s="166">
        <v>322.12193123499998</v>
      </c>
      <c r="H16" s="60"/>
      <c r="I16" s="109"/>
      <c r="J16" s="109"/>
      <c r="K16" s="109"/>
      <c r="P16" s="60"/>
      <c r="Q16" s="60"/>
      <c r="R16" s="60"/>
      <c r="S16" s="60"/>
    </row>
    <row r="17" spans="2:19">
      <c r="B17" s="30"/>
      <c r="C17" s="202" t="s">
        <v>40</v>
      </c>
      <c r="D17" s="94">
        <v>6</v>
      </c>
      <c r="E17" s="100">
        <v>0.52972792999999996</v>
      </c>
      <c r="F17" s="166"/>
      <c r="H17" s="60"/>
      <c r="I17" s="109"/>
      <c r="J17" s="109"/>
      <c r="K17" s="109"/>
      <c r="P17" s="60"/>
      <c r="Q17" s="60"/>
      <c r="R17" s="60"/>
      <c r="S17" s="60"/>
    </row>
    <row r="18" spans="2:19">
      <c r="B18" s="30"/>
      <c r="C18" s="202" t="s">
        <v>40</v>
      </c>
      <c r="D18" s="94">
        <v>6</v>
      </c>
      <c r="E18" s="100">
        <v>0.49694450099999998</v>
      </c>
      <c r="F18" s="166">
        <v>322.12193123499998</v>
      </c>
      <c r="H18" s="60"/>
      <c r="I18" s="109"/>
      <c r="J18" s="109"/>
      <c r="K18" s="109"/>
      <c r="P18" s="60"/>
      <c r="Q18" s="60"/>
      <c r="R18" s="60"/>
      <c r="S18" s="60"/>
    </row>
    <row r="19" spans="2:19">
      <c r="B19" s="30"/>
      <c r="C19" s="202" t="s">
        <v>40</v>
      </c>
      <c r="D19" s="94">
        <v>5</v>
      </c>
      <c r="E19" s="100">
        <v>0.38051800000000002</v>
      </c>
      <c r="F19" s="166"/>
      <c r="H19" s="60"/>
      <c r="I19" s="109"/>
      <c r="J19" s="109"/>
      <c r="K19" s="109"/>
      <c r="P19" s="60"/>
      <c r="Q19" s="60"/>
      <c r="R19" s="60"/>
      <c r="S19" s="60"/>
    </row>
    <row r="20" spans="2:19">
      <c r="B20" s="30"/>
      <c r="C20" s="202" t="s">
        <v>40</v>
      </c>
      <c r="D20" s="94">
        <v>4</v>
      </c>
      <c r="E20" s="100">
        <v>0.37830000000000003</v>
      </c>
      <c r="F20" s="166">
        <v>444.83906723600001</v>
      </c>
      <c r="H20" s="60"/>
      <c r="I20" s="109"/>
      <c r="J20" s="109"/>
      <c r="K20" s="109"/>
      <c r="P20" s="60"/>
      <c r="Q20" s="60"/>
      <c r="R20" s="60"/>
      <c r="S20" s="60"/>
    </row>
    <row r="21" spans="2:19">
      <c r="B21" s="30"/>
      <c r="C21" s="202" t="s">
        <v>40</v>
      </c>
      <c r="D21" s="94">
        <v>4</v>
      </c>
      <c r="E21" s="100">
        <v>0.396146</v>
      </c>
      <c r="F21" s="166">
        <v>444.83906723600001</v>
      </c>
      <c r="H21" s="60"/>
      <c r="I21" s="109"/>
      <c r="J21" s="109"/>
      <c r="K21" s="109"/>
      <c r="P21" s="60"/>
      <c r="Q21" s="60"/>
      <c r="R21" s="60"/>
      <c r="S21" s="60"/>
    </row>
    <row r="22" spans="2:19">
      <c r="B22" s="30"/>
      <c r="C22" s="202" t="s">
        <v>40</v>
      </c>
      <c r="D22" s="94">
        <v>3.6</v>
      </c>
      <c r="E22" s="100">
        <v>0.372</v>
      </c>
      <c r="F22" s="166"/>
      <c r="H22" s="60"/>
      <c r="I22" s="109"/>
      <c r="J22" s="109"/>
      <c r="K22" s="109"/>
      <c r="P22" s="60"/>
      <c r="Q22" s="60"/>
      <c r="R22" s="60"/>
      <c r="S22" s="60"/>
    </row>
    <row r="23" spans="2:19">
      <c r="B23" s="30"/>
      <c r="C23" s="202" t="s">
        <v>40</v>
      </c>
      <c r="D23" s="94">
        <v>3.6</v>
      </c>
      <c r="E23" s="100">
        <v>0.41220000000000001</v>
      </c>
      <c r="F23" s="166"/>
      <c r="H23" s="60"/>
      <c r="I23" s="109"/>
      <c r="J23" s="109"/>
      <c r="K23" s="109"/>
      <c r="P23" s="60"/>
      <c r="Q23" s="60"/>
      <c r="R23" s="60"/>
      <c r="S23" s="60"/>
    </row>
    <row r="24" spans="2:19">
      <c r="B24" s="30"/>
      <c r="C24" s="202" t="s">
        <v>40</v>
      </c>
      <c r="D24" s="94">
        <v>3.6</v>
      </c>
      <c r="E24" s="100">
        <v>0.41220000000000001</v>
      </c>
      <c r="F24" s="166"/>
      <c r="I24" s="109"/>
      <c r="J24" s="109"/>
      <c r="K24" s="109"/>
      <c r="P24" s="60"/>
      <c r="Q24" s="60"/>
      <c r="R24" s="60"/>
      <c r="S24" s="60"/>
    </row>
    <row r="25" spans="2:19">
      <c r="B25" s="30"/>
      <c r="C25" s="202" t="s">
        <v>40</v>
      </c>
      <c r="D25" s="94">
        <v>3.6</v>
      </c>
      <c r="E25" s="100">
        <v>0.4</v>
      </c>
      <c r="F25" s="166"/>
      <c r="G25" s="109"/>
      <c r="H25" s="60"/>
      <c r="I25" s="109"/>
      <c r="J25" s="109"/>
      <c r="K25" s="109"/>
      <c r="P25" s="60"/>
      <c r="Q25" s="60"/>
      <c r="R25" s="60"/>
      <c r="S25" s="60"/>
    </row>
    <row r="26" spans="2:19">
      <c r="B26" s="30"/>
      <c r="C26" s="202" t="s">
        <v>40</v>
      </c>
      <c r="D26" s="94">
        <v>3.6</v>
      </c>
      <c r="E26" s="100">
        <v>0.41</v>
      </c>
      <c r="F26" s="166"/>
      <c r="G26" s="109"/>
      <c r="H26" s="60"/>
      <c r="I26" s="109"/>
      <c r="J26" s="109"/>
      <c r="K26" s="109"/>
      <c r="P26" s="60"/>
      <c r="Q26" s="60"/>
      <c r="R26" s="60"/>
      <c r="S26" s="60"/>
    </row>
    <row r="27" spans="2:19">
      <c r="B27" s="30"/>
      <c r="C27" s="202" t="s">
        <v>40</v>
      </c>
      <c r="D27" s="94">
        <v>3.6</v>
      </c>
      <c r="E27" s="100">
        <v>0.375</v>
      </c>
      <c r="F27" s="166"/>
      <c r="G27" s="109"/>
      <c r="H27" s="60"/>
      <c r="I27" s="109"/>
      <c r="J27" s="109"/>
      <c r="K27" s="109"/>
      <c r="P27" s="60"/>
      <c r="Q27" s="60"/>
      <c r="R27" s="60"/>
      <c r="S27" s="60"/>
    </row>
    <row r="28" spans="2:19">
      <c r="B28" s="30"/>
      <c r="C28" s="202" t="s">
        <v>40</v>
      </c>
      <c r="D28" s="94">
        <v>3.6</v>
      </c>
      <c r="E28" s="100">
        <v>0.38650000000000001</v>
      </c>
      <c r="F28" s="166">
        <v>400.355160512</v>
      </c>
      <c r="G28" s="109"/>
      <c r="H28" s="60"/>
      <c r="I28" s="109"/>
      <c r="J28" s="109"/>
      <c r="K28" s="109"/>
      <c r="P28" s="60"/>
      <c r="Q28" s="60"/>
      <c r="R28" s="60"/>
      <c r="S28" s="60"/>
    </row>
    <row r="29" spans="2:19">
      <c r="B29" s="30"/>
      <c r="C29" s="202" t="s">
        <v>40</v>
      </c>
      <c r="D29" s="94">
        <v>3.45</v>
      </c>
      <c r="E29" s="100">
        <v>0.47299999999999998</v>
      </c>
      <c r="F29" s="166">
        <v>350.18177133900002</v>
      </c>
      <c r="G29" s="109"/>
      <c r="H29" s="60"/>
      <c r="I29" s="109"/>
      <c r="J29" s="109"/>
      <c r="K29" s="109"/>
      <c r="P29" s="60"/>
      <c r="Q29" s="60"/>
      <c r="R29" s="60"/>
      <c r="S29" s="60"/>
    </row>
    <row r="30" spans="2:19">
      <c r="C30" s="203" t="s">
        <v>40</v>
      </c>
      <c r="D30" s="94">
        <v>3.3</v>
      </c>
      <c r="E30" s="100">
        <v>0.41510999999999998</v>
      </c>
      <c r="F30" s="166">
        <v>334.95647693299998</v>
      </c>
      <c r="G30" s="109"/>
      <c r="H30" s="60"/>
      <c r="I30" s="60"/>
      <c r="K30" s="60"/>
      <c r="P30" s="60"/>
      <c r="Q30" s="60"/>
      <c r="R30" s="60"/>
      <c r="S30" s="60"/>
    </row>
    <row r="31" spans="2:19">
      <c r="C31" s="204" t="s">
        <v>40</v>
      </c>
      <c r="D31" s="94">
        <v>3</v>
      </c>
      <c r="E31" s="100">
        <v>0.36530000000000001</v>
      </c>
      <c r="F31" s="166"/>
      <c r="G31" s="109"/>
      <c r="H31" s="60"/>
      <c r="I31" s="60"/>
      <c r="K31" s="60"/>
      <c r="P31" s="60"/>
      <c r="Q31" s="60"/>
      <c r="R31" s="60"/>
      <c r="S31" s="60"/>
    </row>
    <row r="32" spans="2:19">
      <c r="C32" s="203" t="s">
        <v>40</v>
      </c>
      <c r="D32" s="94">
        <v>3</v>
      </c>
      <c r="E32" s="100">
        <v>0.35</v>
      </c>
      <c r="F32" s="166"/>
      <c r="G32" s="109"/>
      <c r="H32" s="60"/>
      <c r="I32" s="60"/>
      <c r="K32" s="60"/>
      <c r="P32" s="60"/>
      <c r="Q32" s="60"/>
      <c r="R32" s="60"/>
      <c r="S32" s="60"/>
    </row>
    <row r="33" spans="3:19">
      <c r="C33" s="205" t="s">
        <v>40</v>
      </c>
      <c r="D33" s="94">
        <v>3</v>
      </c>
      <c r="E33" s="100">
        <v>0.42899999999999999</v>
      </c>
      <c r="F33" s="166">
        <v>304.505888121</v>
      </c>
      <c r="G33" s="109"/>
      <c r="H33" s="60"/>
      <c r="I33" s="60"/>
      <c r="K33" s="60"/>
      <c r="P33" s="60"/>
      <c r="Q33" s="60"/>
      <c r="R33" s="60"/>
      <c r="S33" s="60"/>
    </row>
    <row r="34" spans="3:19">
      <c r="C34" s="205" t="s">
        <v>40</v>
      </c>
      <c r="D34" s="94"/>
      <c r="E34" s="100">
        <v>0.51078299999999999</v>
      </c>
      <c r="F34" s="166"/>
      <c r="G34" s="109"/>
      <c r="H34" s="60"/>
      <c r="I34" s="60"/>
      <c r="K34" s="60"/>
      <c r="P34" s="60"/>
      <c r="Q34" s="60"/>
      <c r="R34" s="60"/>
      <c r="S34" s="60"/>
    </row>
    <row r="35" spans="3:19">
      <c r="C35" s="205" t="s">
        <v>40</v>
      </c>
      <c r="D35" s="94"/>
      <c r="E35" s="100">
        <v>0.372</v>
      </c>
      <c r="F35" s="166"/>
      <c r="P35" s="60"/>
      <c r="Q35" s="60"/>
      <c r="R35" s="60"/>
      <c r="S35" s="60"/>
    </row>
    <row r="36" spans="3:19">
      <c r="C36" s="205" t="s">
        <v>40</v>
      </c>
      <c r="D36" s="94"/>
      <c r="E36" s="100">
        <v>0.38</v>
      </c>
      <c r="F36" s="166"/>
      <c r="Q36" s="60"/>
      <c r="R36" s="60"/>
      <c r="S36" s="60"/>
    </row>
    <row r="37" spans="3:19">
      <c r="C37" s="205" t="s">
        <v>37</v>
      </c>
      <c r="D37" s="94">
        <v>8</v>
      </c>
      <c r="E37" s="100">
        <v>0.46816917800000002</v>
      </c>
      <c r="F37" s="166">
        <v>365.23091403699999</v>
      </c>
    </row>
    <row r="38" spans="3:19">
      <c r="C38" s="205" t="s">
        <v>37</v>
      </c>
      <c r="D38" s="94">
        <v>3</v>
      </c>
      <c r="E38" s="100">
        <v>0.4773</v>
      </c>
      <c r="F38" s="166"/>
    </row>
    <row r="39" spans="3:19">
      <c r="C39" s="205" t="s">
        <v>37</v>
      </c>
      <c r="D39" s="94"/>
      <c r="E39" s="100">
        <v>0.39610000000000001</v>
      </c>
      <c r="F39" s="166"/>
    </row>
    <row r="40" spans="3:19">
      <c r="C40" s="205" t="s">
        <v>37</v>
      </c>
      <c r="D40" s="94"/>
      <c r="E40" s="100">
        <v>0.49459999999999998</v>
      </c>
      <c r="F40" s="166"/>
    </row>
    <row r="41" spans="3:19">
      <c r="C41" s="205" t="s">
        <v>34</v>
      </c>
      <c r="D41" s="94">
        <v>8.4</v>
      </c>
      <c r="E41" s="100">
        <v>0.46680586000000002</v>
      </c>
      <c r="F41" s="166">
        <v>397.65099678899998</v>
      </c>
    </row>
    <row r="42" spans="3:19">
      <c r="C42" s="205" t="s">
        <v>34</v>
      </c>
      <c r="D42" s="94">
        <v>8.3000000000000007</v>
      </c>
      <c r="E42" s="100">
        <v>0.40842212100000003</v>
      </c>
      <c r="F42" s="166">
        <v>392.91705635099999</v>
      </c>
    </row>
    <row r="43" spans="3:19">
      <c r="C43" s="205" t="s">
        <v>34</v>
      </c>
      <c r="D43" s="94">
        <v>8.1300000000000008</v>
      </c>
      <c r="E43" s="100">
        <v>0.46680586000000002</v>
      </c>
      <c r="F43" s="166">
        <v>384.86935760699998</v>
      </c>
    </row>
    <row r="44" spans="3:19">
      <c r="C44" s="205" t="s">
        <v>34</v>
      </c>
      <c r="D44" s="94">
        <v>7</v>
      </c>
      <c r="E44" s="100">
        <v>0.46784938999999998</v>
      </c>
      <c r="F44" s="166">
        <v>375.808919774</v>
      </c>
    </row>
    <row r="45" spans="3:19">
      <c r="C45" s="205" t="s">
        <v>34</v>
      </c>
      <c r="D45" s="94">
        <v>7</v>
      </c>
      <c r="E45" s="100">
        <v>0.46784938999999998</v>
      </c>
      <c r="F45" s="166">
        <v>375.808919774</v>
      </c>
    </row>
    <row r="46" spans="3:19">
      <c r="C46" s="205" t="s">
        <v>34</v>
      </c>
      <c r="D46" s="94">
        <v>6.45</v>
      </c>
      <c r="E46" s="100">
        <v>0.52700000000000002</v>
      </c>
      <c r="F46" s="166">
        <v>346.28107607800001</v>
      </c>
    </row>
    <row r="47" spans="3:19">
      <c r="C47" s="205" t="s">
        <v>34</v>
      </c>
      <c r="D47" s="94">
        <v>6.33</v>
      </c>
      <c r="E47" s="100">
        <v>0.45085012299999999</v>
      </c>
      <c r="F47" s="166">
        <v>348.84059582100002</v>
      </c>
    </row>
    <row r="48" spans="3:19">
      <c r="C48" s="205" t="s">
        <v>34</v>
      </c>
      <c r="D48" s="94">
        <v>6.27</v>
      </c>
      <c r="E48" s="100">
        <v>0.41499999999999998</v>
      </c>
      <c r="F48" s="166">
        <v>336.51219164299999</v>
      </c>
    </row>
    <row r="49" spans="3:6">
      <c r="C49" s="205" t="s">
        <v>34</v>
      </c>
      <c r="D49" s="94">
        <v>6.15</v>
      </c>
      <c r="E49" s="100">
        <v>0.38670500000000002</v>
      </c>
      <c r="F49" s="166">
        <v>493.22435211700002</v>
      </c>
    </row>
    <row r="50" spans="3:6">
      <c r="C50" s="205" t="s">
        <v>34</v>
      </c>
      <c r="D50" s="94">
        <v>6.15</v>
      </c>
      <c r="E50" s="100">
        <v>0.45646500000000001</v>
      </c>
      <c r="F50" s="166">
        <v>493.22435211700002</v>
      </c>
    </row>
    <row r="51" spans="3:6">
      <c r="C51" s="205" t="s">
        <v>34</v>
      </c>
      <c r="D51" s="94">
        <v>6.15</v>
      </c>
      <c r="E51" s="100">
        <v>0.44690000000000002</v>
      </c>
      <c r="F51" s="166">
        <v>493.22435211700002</v>
      </c>
    </row>
    <row r="52" spans="3:6">
      <c r="C52" s="205" t="s">
        <v>34</v>
      </c>
      <c r="D52" s="94">
        <v>6</v>
      </c>
      <c r="E52" s="100">
        <v>0.45404</v>
      </c>
      <c r="F52" s="166">
        <v>322.12193123499998</v>
      </c>
    </row>
    <row r="53" spans="3:6">
      <c r="C53" s="205" t="s">
        <v>34</v>
      </c>
      <c r="D53" s="94">
        <v>6</v>
      </c>
      <c r="E53" s="100">
        <v>0.50412999999999997</v>
      </c>
      <c r="F53" s="166">
        <v>339.53083205199999</v>
      </c>
    </row>
    <row r="54" spans="3:6">
      <c r="C54" s="205" t="s">
        <v>34</v>
      </c>
      <c r="D54" s="94">
        <v>5</v>
      </c>
      <c r="E54" s="100">
        <v>0.39954337899999998</v>
      </c>
      <c r="F54" s="166">
        <v>349.31155560899998</v>
      </c>
    </row>
    <row r="55" spans="3:6">
      <c r="C55" s="205" t="s">
        <v>34</v>
      </c>
      <c r="D55" s="94">
        <v>5</v>
      </c>
      <c r="E55" s="100">
        <v>0.39954299999999998</v>
      </c>
      <c r="F55" s="166">
        <v>473.11259668399998</v>
      </c>
    </row>
    <row r="56" spans="3:6">
      <c r="C56" s="205" t="s">
        <v>34</v>
      </c>
      <c r="D56" s="94">
        <v>5</v>
      </c>
      <c r="E56" s="100">
        <v>0.45662100500000002</v>
      </c>
      <c r="F56" s="166">
        <v>473.11259668399998</v>
      </c>
    </row>
    <row r="57" spans="3:6">
      <c r="C57" s="205" t="s">
        <v>34</v>
      </c>
      <c r="D57" s="94">
        <v>5</v>
      </c>
      <c r="E57" s="100">
        <v>0.34499999999999997</v>
      </c>
      <c r="F57" s="166">
        <v>427.72125107300002</v>
      </c>
    </row>
    <row r="58" spans="3:6">
      <c r="C58" s="205" t="s">
        <v>34</v>
      </c>
      <c r="D58" s="94">
        <v>5</v>
      </c>
      <c r="E58" s="100">
        <v>0.50951299999999999</v>
      </c>
      <c r="F58" s="166">
        <v>400.99540822500001</v>
      </c>
    </row>
    <row r="59" spans="3:6">
      <c r="C59" s="205" t="s">
        <v>34</v>
      </c>
      <c r="D59" s="94">
        <v>4</v>
      </c>
      <c r="E59" s="100">
        <v>0.503</v>
      </c>
      <c r="F59" s="166">
        <v>301.35872667299998</v>
      </c>
    </row>
    <row r="60" spans="3:6">
      <c r="C60" s="205" t="s">
        <v>34</v>
      </c>
      <c r="D60" s="94">
        <v>3.77</v>
      </c>
      <c r="E60" s="100">
        <v>0.44</v>
      </c>
      <c r="F60" s="166">
        <v>333.34146792600001</v>
      </c>
    </row>
    <row r="61" spans="3:6">
      <c r="C61" s="205" t="s">
        <v>34</v>
      </c>
      <c r="D61" s="94">
        <v>3.6</v>
      </c>
      <c r="E61" s="100">
        <v>0.38429999999999997</v>
      </c>
      <c r="F61" s="166">
        <v>400.355160512</v>
      </c>
    </row>
    <row r="62" spans="3:6">
      <c r="C62" s="205" t="s">
        <v>34</v>
      </c>
      <c r="D62" s="94">
        <v>3.6</v>
      </c>
      <c r="E62" s="100">
        <v>0.39610099999999998</v>
      </c>
      <c r="F62" s="166">
        <v>318.310155049</v>
      </c>
    </row>
    <row r="63" spans="3:6">
      <c r="C63" s="205" t="s">
        <v>34</v>
      </c>
      <c r="D63" s="94">
        <v>3.6</v>
      </c>
      <c r="E63" s="100">
        <v>0.47564687999999999</v>
      </c>
      <c r="F63" s="166">
        <v>318.310155049</v>
      </c>
    </row>
    <row r="64" spans="3:6">
      <c r="C64" s="205" t="s">
        <v>34</v>
      </c>
      <c r="D64" s="94">
        <v>3.6</v>
      </c>
      <c r="E64" s="100">
        <v>0.48199999999999998</v>
      </c>
      <c r="F64" s="166">
        <v>318.310155049</v>
      </c>
    </row>
    <row r="65" spans="3:6">
      <c r="C65" s="205" t="s">
        <v>34</v>
      </c>
      <c r="D65" s="94">
        <v>3.6</v>
      </c>
      <c r="E65" s="100">
        <v>0.51132</v>
      </c>
      <c r="F65" s="166">
        <v>318.310155049</v>
      </c>
    </row>
    <row r="66" spans="3:6">
      <c r="C66" s="205" t="s">
        <v>34</v>
      </c>
      <c r="D66" s="94">
        <v>2.2999999999999998</v>
      </c>
      <c r="E66" s="100">
        <v>0.38400000000000001</v>
      </c>
      <c r="F66" s="166">
        <v>338.58867226799998</v>
      </c>
    </row>
    <row r="67" spans="3:6">
      <c r="C67" s="205" t="s">
        <v>34</v>
      </c>
      <c r="D67" s="94"/>
      <c r="E67" s="100">
        <v>0.45646500000000001</v>
      </c>
      <c r="F67" s="166"/>
    </row>
    <row r="68" spans="3:6">
      <c r="C68" s="205" t="s">
        <v>34</v>
      </c>
      <c r="D68" s="94"/>
      <c r="E68" s="100">
        <v>0.45646500000000001</v>
      </c>
      <c r="F68" s="166"/>
    </row>
    <row r="69" spans="3:6">
      <c r="C69" s="205" t="s">
        <v>34</v>
      </c>
      <c r="D69" s="94"/>
      <c r="E69" s="100">
        <v>0.40397</v>
      </c>
      <c r="F69" s="166"/>
    </row>
    <row r="70" spans="3:6">
      <c r="C70" s="205" t="s">
        <v>34</v>
      </c>
      <c r="D70" s="94"/>
      <c r="E70" s="100">
        <v>0.45660000000000001</v>
      </c>
      <c r="F70" s="166"/>
    </row>
    <row r="71" spans="3:6">
      <c r="C71" s="205" t="s">
        <v>34</v>
      </c>
      <c r="D71" s="94"/>
      <c r="E71" s="100">
        <v>0.45660000000000001</v>
      </c>
      <c r="F71" s="166"/>
    </row>
    <row r="72" spans="3:6">
      <c r="C72" s="205" t="s">
        <v>34</v>
      </c>
      <c r="D72" s="94"/>
      <c r="E72" s="100">
        <v>0.42030000000000001</v>
      </c>
      <c r="F72" s="166"/>
    </row>
    <row r="73" spans="3:6">
      <c r="C73" s="205" t="s">
        <v>34</v>
      </c>
      <c r="D73" s="94"/>
      <c r="E73" s="100">
        <v>0.48305599999999999</v>
      </c>
      <c r="F73" s="166"/>
    </row>
    <row r="74" spans="3:6">
      <c r="C74" s="205" t="s">
        <v>51</v>
      </c>
      <c r="D74" s="94">
        <v>8.3000000000000007</v>
      </c>
      <c r="E74" s="100">
        <v>0.49928</v>
      </c>
      <c r="F74" s="166">
        <v>378.92707331299999</v>
      </c>
    </row>
    <row r="75" spans="3:6">
      <c r="C75" s="205" t="s">
        <v>51</v>
      </c>
      <c r="D75" s="94">
        <v>7</v>
      </c>
      <c r="E75" s="100">
        <v>0.4</v>
      </c>
      <c r="F75" s="166">
        <v>375.808919774</v>
      </c>
    </row>
    <row r="76" spans="3:6">
      <c r="C76" s="205" t="s">
        <v>51</v>
      </c>
      <c r="D76" s="94">
        <v>3.6</v>
      </c>
      <c r="E76" s="100">
        <v>0.54</v>
      </c>
      <c r="F76" s="166">
        <v>318.310155049</v>
      </c>
    </row>
    <row r="77" spans="3:6">
      <c r="C77" s="205" t="s">
        <v>51</v>
      </c>
      <c r="D77" s="94">
        <v>2.2999999999999998</v>
      </c>
      <c r="E77" s="100">
        <v>0.44118000000000002</v>
      </c>
      <c r="F77" s="166"/>
    </row>
    <row r="78" spans="3:6">
      <c r="C78" s="205" t="s">
        <v>51</v>
      </c>
      <c r="D78" s="94"/>
      <c r="E78" s="100">
        <v>0.49928</v>
      </c>
      <c r="F78" s="166"/>
    </row>
    <row r="79" spans="3:6">
      <c r="C79" s="205" t="s">
        <v>51</v>
      </c>
      <c r="D79" s="94"/>
      <c r="E79" s="100">
        <v>0.54</v>
      </c>
      <c r="F79" s="166"/>
    </row>
    <row r="80" spans="3:6">
      <c r="C80" s="205" t="s">
        <v>51</v>
      </c>
      <c r="D80" s="94"/>
      <c r="E80" s="100">
        <v>0.3594</v>
      </c>
      <c r="F80" s="166"/>
    </row>
    <row r="81" spans="3:6">
      <c r="C81" s="205" t="s">
        <v>176</v>
      </c>
      <c r="D81" s="94">
        <v>9.5</v>
      </c>
      <c r="E81" s="100">
        <v>0.42767729300000001</v>
      </c>
      <c r="F81" s="166">
        <v>449.72434160699999</v>
      </c>
    </row>
    <row r="82" spans="3:6">
      <c r="C82" s="205" t="s">
        <v>176</v>
      </c>
      <c r="D82" s="94">
        <v>8.4</v>
      </c>
      <c r="E82" s="100">
        <v>0.39790254400000002</v>
      </c>
      <c r="F82" s="166">
        <v>383.49245973799998</v>
      </c>
    </row>
    <row r="83" spans="3:6">
      <c r="C83" s="205" t="s">
        <v>176</v>
      </c>
      <c r="D83" s="94">
        <v>8.4</v>
      </c>
      <c r="E83" s="100">
        <v>0.39790254400000002</v>
      </c>
      <c r="F83" s="166">
        <v>383.49245973799998</v>
      </c>
    </row>
    <row r="84" spans="3:6">
      <c r="C84" s="205" t="s">
        <v>176</v>
      </c>
      <c r="D84" s="94">
        <v>8.4</v>
      </c>
      <c r="E84" s="100">
        <v>0.43240625399999999</v>
      </c>
      <c r="F84" s="166">
        <v>397.65099678899998</v>
      </c>
    </row>
    <row r="85" spans="3:6">
      <c r="C85" s="205" t="s">
        <v>176</v>
      </c>
      <c r="D85" s="94">
        <v>7.35</v>
      </c>
      <c r="E85" s="100">
        <v>0.40649999999999997</v>
      </c>
      <c r="F85" s="166">
        <v>394.59936576299998</v>
      </c>
    </row>
    <row r="86" spans="3:6">
      <c r="C86" s="205" t="s">
        <v>176</v>
      </c>
      <c r="D86" s="94">
        <v>6.15</v>
      </c>
      <c r="E86" s="100">
        <v>0.36199999999999999</v>
      </c>
      <c r="F86" s="166"/>
    </row>
    <row r="87" spans="3:6">
      <c r="C87" s="205" t="s">
        <v>176</v>
      </c>
      <c r="D87" s="94">
        <v>3.3</v>
      </c>
      <c r="E87" s="100">
        <v>0.45</v>
      </c>
      <c r="F87" s="166">
        <v>334.95647693299998</v>
      </c>
    </row>
    <row r="88" spans="3:6">
      <c r="C88" s="205" t="s">
        <v>176</v>
      </c>
      <c r="D88" s="94">
        <v>3</v>
      </c>
      <c r="E88" s="100">
        <v>0.44950000000000001</v>
      </c>
      <c r="F88" s="166">
        <v>304.505888121</v>
      </c>
    </row>
    <row r="89" spans="3:6">
      <c r="C89" s="205" t="s">
        <v>176</v>
      </c>
      <c r="D89" s="94">
        <v>3</v>
      </c>
      <c r="E89" s="100">
        <v>0.38051800000000002</v>
      </c>
      <c r="F89" s="166"/>
    </row>
    <row r="90" spans="3:6">
      <c r="C90" s="205" t="s">
        <v>176</v>
      </c>
      <c r="D90" s="94"/>
      <c r="E90" s="100">
        <v>0.47</v>
      </c>
      <c r="F90" s="166"/>
    </row>
  </sheetData>
  <mergeCells count="1">
    <mergeCell ref="C3:D3"/>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51F3-817F-47A9-BEE9-5D3AAD041DE6}">
  <sheetPr>
    <tabColor theme="0" tint="-0.499984740745262"/>
  </sheetPr>
  <dimension ref="A1:T36"/>
  <sheetViews>
    <sheetView showGridLines="0" zoomScale="80" zoomScaleNormal="80" workbookViewId="0">
      <selection activeCell="A2" sqref="A2"/>
    </sheetView>
  </sheetViews>
  <sheetFormatPr baseColWidth="10" defaultColWidth="9" defaultRowHeight="15"/>
  <cols>
    <col min="2" max="5" width="11.1640625" customWidth="1"/>
    <col min="18" max="20" width="9.1640625" bestFit="1" customWidth="1"/>
  </cols>
  <sheetData>
    <row r="1" spans="1:20">
      <c r="A1" s="30" t="s">
        <v>370</v>
      </c>
    </row>
    <row r="2" spans="1:20" ht="16">
      <c r="B2" s="108" t="s">
        <v>371</v>
      </c>
    </row>
    <row r="3" spans="1:20" ht="30.75" customHeight="1">
      <c r="C3" s="604" t="s">
        <v>179</v>
      </c>
      <c r="D3" s="604"/>
      <c r="E3" s="604"/>
    </row>
    <row r="4" spans="1:20" ht="32">
      <c r="B4" s="99" t="s">
        <v>27</v>
      </c>
      <c r="C4" s="73" t="s">
        <v>20</v>
      </c>
      <c r="D4" s="73" t="s">
        <v>21</v>
      </c>
      <c r="E4" s="73" t="s">
        <v>22</v>
      </c>
    </row>
    <row r="5" spans="1:20">
      <c r="B5" s="30">
        <v>2000</v>
      </c>
      <c r="C5" s="109">
        <v>0.124873313</v>
      </c>
      <c r="D5" s="109">
        <v>0.17078260000000001</v>
      </c>
      <c r="E5" s="109">
        <v>0.30780955500000001</v>
      </c>
    </row>
    <row r="6" spans="1:20">
      <c r="B6" s="30">
        <v>2001</v>
      </c>
      <c r="C6" s="109">
        <v>0.13602966799999999</v>
      </c>
      <c r="D6" s="109">
        <v>0.16112547299999999</v>
      </c>
      <c r="E6" s="109">
        <v>0.16614463300000001</v>
      </c>
    </row>
    <row r="7" spans="1:20">
      <c r="B7" s="30">
        <v>2002</v>
      </c>
      <c r="C7" s="109">
        <v>0.13536466999999999</v>
      </c>
      <c r="D7" s="109">
        <v>0.13536466999999999</v>
      </c>
      <c r="E7" s="109">
        <v>0.13536466999999999</v>
      </c>
    </row>
    <row r="8" spans="1:20">
      <c r="B8" s="30">
        <v>2003</v>
      </c>
      <c r="C8" s="109">
        <v>8.0133853000000005E-2</v>
      </c>
      <c r="D8" s="109">
        <v>0.12575519299999999</v>
      </c>
      <c r="E8" s="109">
        <v>0.13778073800000001</v>
      </c>
      <c r="J8" s="109"/>
      <c r="K8" s="109"/>
      <c r="L8" s="109"/>
    </row>
    <row r="9" spans="1:20">
      <c r="B9" s="30">
        <v>2004</v>
      </c>
      <c r="C9" s="109">
        <v>0.122517234</v>
      </c>
      <c r="D9" s="109">
        <v>0.178023346</v>
      </c>
      <c r="E9" s="109">
        <v>0.19481085100000001</v>
      </c>
      <c r="J9" s="109"/>
      <c r="K9" s="109"/>
      <c r="L9" s="109"/>
    </row>
    <row r="10" spans="1:20">
      <c r="B10" s="30">
        <v>2005</v>
      </c>
      <c r="C10" s="109">
        <v>0.15135488499999999</v>
      </c>
      <c r="D10" s="109">
        <v>0.15135488499999999</v>
      </c>
      <c r="E10" s="109">
        <v>0.15135488499999999</v>
      </c>
      <c r="J10" s="109"/>
      <c r="K10" s="109"/>
      <c r="L10" s="109"/>
    </row>
    <row r="11" spans="1:20">
      <c r="B11" s="30">
        <v>2006</v>
      </c>
      <c r="C11" s="109">
        <v>0.14918103899999999</v>
      </c>
      <c r="D11" s="109">
        <v>0.14865257100000001</v>
      </c>
      <c r="E11" s="109">
        <v>0.16988456399999999</v>
      </c>
      <c r="J11" s="109"/>
      <c r="K11" s="109"/>
      <c r="L11" s="109"/>
      <c r="Q11" s="60"/>
      <c r="R11" s="60"/>
      <c r="S11" s="60"/>
    </row>
    <row r="12" spans="1:20">
      <c r="B12" s="30">
        <v>2007</v>
      </c>
      <c r="C12" s="109">
        <v>0.147693929</v>
      </c>
      <c r="D12" s="109">
        <v>0.213507048</v>
      </c>
      <c r="E12" s="109">
        <v>0.39442994399999998</v>
      </c>
      <c r="J12" s="109"/>
      <c r="K12" s="109"/>
      <c r="L12" s="109"/>
      <c r="Q12" s="60"/>
      <c r="R12" s="60"/>
      <c r="S12" s="60"/>
      <c r="T12" s="60"/>
    </row>
    <row r="13" spans="1:20">
      <c r="B13" s="30">
        <v>2008</v>
      </c>
      <c r="C13" s="109">
        <v>0.17185175799999999</v>
      </c>
      <c r="D13" s="109">
        <v>0.210722983</v>
      </c>
      <c r="E13" s="109">
        <v>0.233408741</v>
      </c>
      <c r="J13" s="109"/>
      <c r="K13" s="109"/>
      <c r="L13" s="109"/>
      <c r="Q13" s="60"/>
      <c r="R13" s="60"/>
      <c r="S13" s="60"/>
      <c r="T13" s="60"/>
    </row>
    <row r="14" spans="1:20" ht="16">
      <c r="B14" s="30">
        <v>2009</v>
      </c>
      <c r="C14" s="109">
        <v>0.155929556</v>
      </c>
      <c r="D14" s="109">
        <v>0.19494483000000001</v>
      </c>
      <c r="E14" s="109">
        <v>0.243590744</v>
      </c>
      <c r="F14" s="108"/>
      <c r="J14" s="109"/>
      <c r="K14" s="109"/>
      <c r="L14" s="109"/>
      <c r="Q14" s="60"/>
      <c r="R14" s="60"/>
      <c r="S14" s="60"/>
      <c r="T14" s="60"/>
    </row>
    <row r="15" spans="1:20">
      <c r="B15" s="30">
        <v>2010</v>
      </c>
      <c r="C15" s="109">
        <v>0.111942772</v>
      </c>
      <c r="D15" s="109">
        <v>0.18785677100000001</v>
      </c>
      <c r="E15" s="109">
        <v>0.30704357999999998</v>
      </c>
      <c r="I15" s="60"/>
      <c r="J15" s="109"/>
      <c r="K15" s="109"/>
      <c r="L15" s="109"/>
      <c r="Q15" s="60"/>
      <c r="R15" s="60"/>
      <c r="S15" s="60"/>
      <c r="T15" s="60"/>
    </row>
    <row r="16" spans="1:20">
      <c r="B16" s="30">
        <v>2011</v>
      </c>
      <c r="C16" s="109">
        <v>0.10779388199999999</v>
      </c>
      <c r="D16" s="109">
        <v>0.19754877400000001</v>
      </c>
      <c r="E16" s="109">
        <v>0.65120610599999995</v>
      </c>
      <c r="I16" s="60"/>
      <c r="J16" s="109"/>
      <c r="K16" s="109"/>
      <c r="L16" s="109"/>
      <c r="Q16" s="60"/>
      <c r="R16" s="60"/>
      <c r="S16" s="60"/>
      <c r="T16" s="60"/>
    </row>
    <row r="17" spans="2:20">
      <c r="B17" s="30">
        <v>2012</v>
      </c>
      <c r="C17" s="109">
        <v>0.114261241</v>
      </c>
      <c r="D17" s="109">
        <v>0.166600584</v>
      </c>
      <c r="E17" s="109">
        <v>0.23217475500000001</v>
      </c>
      <c r="I17" s="60"/>
      <c r="J17" s="109"/>
      <c r="K17" s="109"/>
      <c r="L17" s="109"/>
      <c r="Q17" s="60"/>
      <c r="R17" s="60"/>
      <c r="S17" s="60"/>
      <c r="T17" s="60"/>
    </row>
    <row r="18" spans="2:20">
      <c r="B18" s="30">
        <v>2013</v>
      </c>
      <c r="C18" s="109">
        <v>9.1697701000000006E-2</v>
      </c>
      <c r="D18" s="109">
        <v>0.166661639</v>
      </c>
      <c r="E18" s="109">
        <v>0.43266124900000003</v>
      </c>
      <c r="I18" s="60"/>
      <c r="J18" s="109"/>
      <c r="K18" s="109"/>
      <c r="L18" s="109"/>
      <c r="Q18" s="60"/>
      <c r="R18" s="60"/>
      <c r="S18" s="60"/>
      <c r="T18" s="60"/>
    </row>
    <row r="19" spans="2:20">
      <c r="B19" s="30">
        <v>2014</v>
      </c>
      <c r="C19" s="109">
        <v>0.13050273300000001</v>
      </c>
      <c r="D19" s="109">
        <v>0.172199247</v>
      </c>
      <c r="E19" s="109">
        <v>0.200930742</v>
      </c>
      <c r="I19" s="60"/>
      <c r="J19" s="109"/>
      <c r="K19" s="109"/>
      <c r="L19" s="109"/>
      <c r="Q19" s="60"/>
      <c r="R19" s="60"/>
      <c r="S19" s="60"/>
      <c r="T19" s="60"/>
    </row>
    <row r="20" spans="2:20">
      <c r="B20" s="30">
        <v>2015</v>
      </c>
      <c r="C20" s="109">
        <v>0.103749693</v>
      </c>
      <c r="D20" s="109">
        <v>0.14052741299999999</v>
      </c>
      <c r="E20" s="109">
        <v>0.17562949</v>
      </c>
      <c r="I20" s="60"/>
      <c r="J20" s="109"/>
      <c r="K20" s="109"/>
      <c r="L20" s="109"/>
      <c r="Q20" s="60"/>
      <c r="R20" s="60"/>
      <c r="S20" s="60"/>
      <c r="T20" s="60"/>
    </row>
    <row r="21" spans="2:20">
      <c r="B21" s="30">
        <v>2016</v>
      </c>
      <c r="C21" s="109">
        <v>9.9714575999999999E-2</v>
      </c>
      <c r="D21" s="109">
        <v>0.11632308299999999</v>
      </c>
      <c r="E21" s="109">
        <v>0.33901480000000001</v>
      </c>
      <c r="I21" s="60"/>
      <c r="J21" s="109"/>
      <c r="K21" s="109"/>
      <c r="L21" s="109"/>
      <c r="Q21" s="60"/>
      <c r="R21" s="60"/>
      <c r="S21" s="60"/>
      <c r="T21" s="60"/>
    </row>
    <row r="22" spans="2:20">
      <c r="B22" s="30">
        <v>2017</v>
      </c>
      <c r="C22" s="109">
        <v>9.1988489000000007E-2</v>
      </c>
      <c r="D22" s="109">
        <v>0.106152175</v>
      </c>
      <c r="E22" s="109">
        <v>0.15095478300000001</v>
      </c>
      <c r="I22" s="60"/>
      <c r="J22" s="109"/>
      <c r="K22" s="109"/>
      <c r="L22" s="109"/>
      <c r="Q22" s="60"/>
      <c r="R22" s="60"/>
      <c r="S22" s="60"/>
      <c r="T22" s="60"/>
    </row>
    <row r="23" spans="2:20">
      <c r="B23" s="30">
        <v>2018</v>
      </c>
      <c r="C23" s="109">
        <v>6.8163603000000003E-2</v>
      </c>
      <c r="D23" s="109">
        <v>0.100048714</v>
      </c>
      <c r="E23" s="109">
        <v>0.209886608</v>
      </c>
      <c r="I23" s="60"/>
      <c r="J23" s="109"/>
      <c r="K23" s="109"/>
      <c r="L23" s="109"/>
      <c r="Q23" s="60"/>
      <c r="R23" s="60"/>
      <c r="S23" s="60"/>
      <c r="T23" s="60"/>
    </row>
    <row r="24" spans="2:20">
      <c r="B24" s="30">
        <v>2019</v>
      </c>
      <c r="C24" s="109">
        <v>6.6279052000000005E-2</v>
      </c>
      <c r="D24" s="109">
        <v>8.6387643E-2</v>
      </c>
      <c r="E24" s="109">
        <v>0.119139627</v>
      </c>
      <c r="J24" s="109"/>
      <c r="K24" s="109"/>
      <c r="L24" s="109"/>
      <c r="Q24" s="60"/>
      <c r="R24" s="60"/>
      <c r="S24" s="60"/>
      <c r="T24" s="60"/>
    </row>
    <row r="25" spans="2:20">
      <c r="B25" s="30">
        <v>2020</v>
      </c>
      <c r="C25" s="109">
        <v>7.6818096000000002E-2</v>
      </c>
      <c r="D25" s="109">
        <v>8.6265749000000003E-2</v>
      </c>
      <c r="E25" s="109">
        <v>0.25619679899999998</v>
      </c>
      <c r="F25" s="109"/>
      <c r="G25" s="109"/>
      <c r="H25" s="109"/>
      <c r="I25" s="60"/>
      <c r="J25" s="109"/>
      <c r="K25" s="109"/>
      <c r="L25" s="109"/>
      <c r="Q25" s="60"/>
      <c r="R25" s="60"/>
      <c r="S25" s="60"/>
      <c r="T25" s="60"/>
    </row>
    <row r="26" spans="2:20">
      <c r="B26" s="30">
        <v>2021</v>
      </c>
      <c r="C26" s="109">
        <v>5.3587734999999997E-2</v>
      </c>
      <c r="D26" s="109">
        <v>7.5166967000000001E-2</v>
      </c>
      <c r="E26" s="109">
        <v>0.12656165</v>
      </c>
      <c r="F26" s="109"/>
      <c r="G26" s="109"/>
      <c r="H26" s="109"/>
      <c r="I26" s="60"/>
      <c r="J26" s="109"/>
      <c r="K26" s="109"/>
      <c r="L26" s="109"/>
      <c r="Q26" s="60"/>
      <c r="R26" s="60"/>
      <c r="S26" s="60"/>
      <c r="T26" s="60"/>
    </row>
    <row r="27" spans="2:20">
      <c r="B27" s="30"/>
      <c r="C27" s="109"/>
      <c r="D27" s="109"/>
      <c r="E27" s="109"/>
      <c r="F27" s="109"/>
      <c r="G27" s="109"/>
      <c r="H27" s="109"/>
      <c r="I27" s="60"/>
      <c r="J27" s="109"/>
      <c r="K27" s="109"/>
      <c r="L27" s="109"/>
      <c r="Q27" s="60"/>
      <c r="R27" s="60"/>
      <c r="S27" s="60"/>
      <c r="T27" s="60"/>
    </row>
    <row r="28" spans="2:20">
      <c r="B28" s="30"/>
      <c r="C28" s="109"/>
      <c r="D28" s="109"/>
      <c r="E28" s="109"/>
      <c r="F28" s="109"/>
      <c r="G28" s="109"/>
      <c r="H28" s="109"/>
      <c r="I28" s="60"/>
      <c r="J28" s="109"/>
      <c r="K28" s="109"/>
      <c r="L28" s="109"/>
      <c r="Q28" s="60"/>
      <c r="R28" s="60"/>
      <c r="S28" s="60"/>
      <c r="T28" s="60"/>
    </row>
    <row r="29" spans="2:20">
      <c r="B29" s="30"/>
      <c r="C29" s="109"/>
      <c r="D29" s="109"/>
      <c r="E29" s="109"/>
      <c r="F29" s="109"/>
      <c r="G29" s="109"/>
      <c r="H29" s="109"/>
      <c r="I29" s="60"/>
      <c r="J29" s="109"/>
      <c r="K29" s="109"/>
      <c r="L29" s="109"/>
      <c r="Q29" s="60"/>
      <c r="R29" s="60"/>
      <c r="S29" s="60"/>
      <c r="T29" s="60"/>
    </row>
    <row r="30" spans="2:20">
      <c r="C30" s="66"/>
      <c r="D30" s="66"/>
      <c r="E30" s="61"/>
      <c r="F30" s="109"/>
      <c r="G30" s="109"/>
      <c r="H30" s="109"/>
      <c r="I30" s="60"/>
      <c r="J30" s="60"/>
      <c r="L30" s="60"/>
      <c r="Q30" s="60"/>
      <c r="R30" s="60"/>
      <c r="S30" s="60"/>
      <c r="T30" s="60"/>
    </row>
    <row r="31" spans="2:20">
      <c r="C31" s="61"/>
      <c r="D31" s="61"/>
      <c r="E31" s="61"/>
      <c r="F31" s="109"/>
      <c r="G31" s="109"/>
      <c r="H31" s="109"/>
      <c r="I31" s="60"/>
      <c r="J31" s="60"/>
      <c r="L31" s="60"/>
      <c r="Q31" s="60"/>
      <c r="R31" s="60"/>
      <c r="S31" s="60"/>
      <c r="T31" s="60"/>
    </row>
    <row r="32" spans="2:20">
      <c r="C32" s="66"/>
      <c r="D32" s="66"/>
      <c r="E32" s="61"/>
      <c r="F32" s="109"/>
      <c r="G32" s="109"/>
      <c r="H32" s="109"/>
      <c r="I32" s="60"/>
      <c r="J32" s="60"/>
      <c r="L32" s="60"/>
      <c r="Q32" s="60"/>
      <c r="R32" s="60"/>
      <c r="S32" s="60"/>
      <c r="T32" s="60"/>
    </row>
    <row r="33" spans="6:20">
      <c r="F33" s="109"/>
      <c r="G33" s="109"/>
      <c r="H33" s="109"/>
      <c r="I33" s="60"/>
      <c r="J33" s="60"/>
      <c r="L33" s="60"/>
      <c r="Q33" s="60"/>
      <c r="R33" s="60"/>
      <c r="S33" s="60"/>
      <c r="T33" s="60"/>
    </row>
    <row r="34" spans="6:20">
      <c r="F34" s="109"/>
      <c r="G34" s="109"/>
      <c r="H34" s="109"/>
      <c r="I34" s="60"/>
      <c r="J34" s="60"/>
      <c r="L34" s="60"/>
      <c r="Q34" s="60"/>
      <c r="R34" s="60"/>
      <c r="S34" s="60"/>
      <c r="T34" s="60"/>
    </row>
    <row r="35" spans="6:20">
      <c r="Q35" s="60"/>
      <c r="R35" s="60"/>
      <c r="S35" s="60"/>
      <c r="T35" s="60"/>
    </row>
    <row r="36" spans="6:20">
      <c r="R36" s="60"/>
      <c r="S36" s="60"/>
      <c r="T36" s="60"/>
    </row>
  </sheetData>
  <mergeCells count="1">
    <mergeCell ref="C3:E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A041-91E2-4D62-A28D-508693789F43}">
  <sheetPr>
    <tabColor theme="0" tint="-0.499984740745262"/>
  </sheetPr>
  <dimension ref="A1:G17"/>
  <sheetViews>
    <sheetView showGridLines="0" zoomScale="80" zoomScaleNormal="80" workbookViewId="0">
      <selection activeCell="A2" sqref="A2"/>
    </sheetView>
  </sheetViews>
  <sheetFormatPr baseColWidth="10" defaultColWidth="9" defaultRowHeight="15"/>
  <cols>
    <col min="1" max="1" width="9" customWidth="1"/>
    <col min="2" max="2" width="20.6640625" customWidth="1"/>
    <col min="3" max="3" width="13.1640625" customWidth="1"/>
    <col min="4" max="4" width="12.1640625" customWidth="1"/>
    <col min="5" max="5" width="12.33203125" bestFit="1" customWidth="1"/>
    <col min="6" max="6" width="11.6640625" bestFit="1" customWidth="1"/>
    <col min="7" max="7" width="12.33203125" bestFit="1" customWidth="1"/>
  </cols>
  <sheetData>
    <row r="1" spans="1:7">
      <c r="A1" s="30" t="s">
        <v>380</v>
      </c>
    </row>
    <row r="2" spans="1:7" ht="16">
      <c r="B2" s="9"/>
      <c r="D2" s="11"/>
      <c r="E2" s="11"/>
      <c r="F2" s="9"/>
      <c r="G2" s="9"/>
    </row>
    <row r="4" spans="1:7">
      <c r="D4" s="110"/>
      <c r="E4" s="110"/>
      <c r="F4" s="110"/>
      <c r="G4" s="110"/>
    </row>
    <row r="5" spans="1:7" ht="43.25" customHeight="1" thickBot="1">
      <c r="B5" s="608" t="s">
        <v>373</v>
      </c>
      <c r="C5" s="609"/>
      <c r="D5" s="111">
        <v>2010</v>
      </c>
      <c r="E5" s="111">
        <v>2015</v>
      </c>
      <c r="F5" s="111">
        <v>2020</v>
      </c>
      <c r="G5" s="111">
        <v>2021</v>
      </c>
    </row>
    <row r="6" spans="1:7" ht="16" thickBot="1">
      <c r="B6" s="606" t="s">
        <v>374</v>
      </c>
      <c r="C6" s="119" t="s">
        <v>32</v>
      </c>
      <c r="D6" s="114">
        <v>67</v>
      </c>
      <c r="E6" s="114">
        <v>109</v>
      </c>
      <c r="F6" s="114">
        <v>350</v>
      </c>
      <c r="G6" s="114">
        <v>245</v>
      </c>
    </row>
    <row r="7" spans="1:7" ht="16" thickBot="1">
      <c r="B7" s="607"/>
      <c r="C7" s="115" t="s">
        <v>156</v>
      </c>
      <c r="D7" s="116">
        <v>155</v>
      </c>
      <c r="E7" s="116">
        <v>270</v>
      </c>
      <c r="F7" s="116">
        <v>347</v>
      </c>
      <c r="G7" s="117">
        <v>591</v>
      </c>
    </row>
    <row r="8" spans="1:7" ht="16.25" customHeight="1" thickBot="1">
      <c r="B8" s="606" t="s">
        <v>375</v>
      </c>
      <c r="C8" s="112" t="s">
        <v>32</v>
      </c>
      <c r="D8" s="113">
        <v>12</v>
      </c>
      <c r="E8" s="113">
        <v>10</v>
      </c>
      <c r="F8" s="113">
        <v>21</v>
      </c>
      <c r="G8" s="114">
        <v>12</v>
      </c>
    </row>
    <row r="9" spans="1:7" ht="16" thickBot="1">
      <c r="B9" s="607"/>
      <c r="C9" s="115" t="s">
        <v>156</v>
      </c>
      <c r="D9" s="116">
        <v>18</v>
      </c>
      <c r="E9" s="116">
        <v>49</v>
      </c>
      <c r="F9" s="116">
        <v>41</v>
      </c>
      <c r="G9" s="117">
        <v>23</v>
      </c>
    </row>
    <row r="10" spans="1:7" ht="16" thickBot="1">
      <c r="B10" s="606" t="s">
        <v>376</v>
      </c>
      <c r="C10" s="112" t="s">
        <v>32</v>
      </c>
      <c r="D10" s="113">
        <v>9</v>
      </c>
      <c r="E10" s="113">
        <v>12</v>
      </c>
      <c r="F10" s="113">
        <v>29</v>
      </c>
      <c r="G10" s="114">
        <v>31</v>
      </c>
    </row>
    <row r="11" spans="1:7" ht="16" thickBot="1">
      <c r="B11" s="607"/>
      <c r="C11" s="115" t="s">
        <v>156</v>
      </c>
      <c r="D11" s="116">
        <v>21</v>
      </c>
      <c r="E11" s="116">
        <v>29</v>
      </c>
      <c r="F11" s="116">
        <v>39</v>
      </c>
      <c r="G11" s="117">
        <v>39</v>
      </c>
    </row>
    <row r="12" spans="1:7" ht="16" thickBot="1">
      <c r="B12" s="606" t="s">
        <v>377</v>
      </c>
      <c r="C12" s="112" t="s">
        <v>32</v>
      </c>
      <c r="D12" s="118"/>
      <c r="E12" s="113">
        <v>90</v>
      </c>
      <c r="F12" s="113">
        <v>103</v>
      </c>
      <c r="G12" s="114">
        <v>102</v>
      </c>
    </row>
    <row r="13" spans="1:7" ht="16" thickBot="1">
      <c r="B13" s="607"/>
      <c r="C13" s="115" t="s">
        <v>156</v>
      </c>
      <c r="D13" s="116">
        <v>83</v>
      </c>
      <c r="E13" s="116">
        <v>87</v>
      </c>
      <c r="F13" s="116">
        <v>97</v>
      </c>
      <c r="G13" s="117">
        <v>108</v>
      </c>
    </row>
    <row r="14" spans="1:7" ht="16" thickBot="1">
      <c r="B14" s="606" t="s">
        <v>378</v>
      </c>
      <c r="C14" s="112" t="s">
        <v>32</v>
      </c>
      <c r="D14" s="118"/>
      <c r="E14" s="113">
        <v>130</v>
      </c>
      <c r="F14" s="113">
        <v>162</v>
      </c>
      <c r="G14" s="114">
        <v>163</v>
      </c>
    </row>
    <row r="15" spans="1:7" ht="16" thickBot="1">
      <c r="B15" s="607"/>
      <c r="C15" s="115" t="s">
        <v>156</v>
      </c>
      <c r="D15" s="116">
        <v>112</v>
      </c>
      <c r="E15" s="116">
        <v>119</v>
      </c>
      <c r="F15" s="116">
        <v>162</v>
      </c>
      <c r="G15" s="117">
        <v>159</v>
      </c>
    </row>
    <row r="16" spans="1:7" ht="16" thickBot="1">
      <c r="B16" s="606" t="s">
        <v>379</v>
      </c>
      <c r="C16" s="112" t="s">
        <v>32</v>
      </c>
      <c r="D16" s="113">
        <v>2.8</v>
      </c>
      <c r="E16" s="113">
        <v>4</v>
      </c>
      <c r="F16" s="113">
        <v>5.9</v>
      </c>
      <c r="G16" s="114">
        <v>6.7</v>
      </c>
    </row>
    <row r="17" spans="2:7" ht="16" thickBot="1">
      <c r="B17" s="607"/>
      <c r="C17" s="115" t="s">
        <v>156</v>
      </c>
      <c r="D17" s="116">
        <v>3.1</v>
      </c>
      <c r="E17" s="116">
        <v>4.2</v>
      </c>
      <c r="F17" s="116">
        <v>7.9</v>
      </c>
      <c r="G17" s="116">
        <v>8.5</v>
      </c>
    </row>
  </sheetData>
  <mergeCells count="7">
    <mergeCell ref="B16:B17"/>
    <mergeCell ref="B5:C5"/>
    <mergeCell ref="B12:B13"/>
    <mergeCell ref="B14:B15"/>
    <mergeCell ref="B8:B9"/>
    <mergeCell ref="B10:B11"/>
    <mergeCell ref="B6:B7"/>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0C88-0E18-4A7C-B91E-C186BD5877FE}">
  <sheetPr>
    <tabColor theme="0" tint="-0.499984740745262"/>
  </sheetPr>
  <dimension ref="A1:I22"/>
  <sheetViews>
    <sheetView showGridLines="0" zoomScale="80" zoomScaleNormal="80" workbookViewId="0">
      <selection activeCell="A2" sqref="A2"/>
    </sheetView>
  </sheetViews>
  <sheetFormatPr baseColWidth="10" defaultColWidth="9" defaultRowHeight="15"/>
  <cols>
    <col min="2" max="2" width="16.1640625" customWidth="1"/>
    <col min="3" max="3" width="20.6640625" customWidth="1"/>
    <col min="4" max="4" width="13.1640625" customWidth="1"/>
    <col min="5" max="5" width="12.1640625" customWidth="1"/>
    <col min="6" max="6" width="12.33203125" bestFit="1" customWidth="1"/>
    <col min="7" max="7" width="11.6640625" bestFit="1" customWidth="1"/>
    <col min="8" max="8" width="12.33203125" bestFit="1" customWidth="1"/>
  </cols>
  <sheetData>
    <row r="1" spans="1:9">
      <c r="A1" s="30" t="s">
        <v>428</v>
      </c>
    </row>
    <row r="3" spans="1:9" ht="16">
      <c r="B3" s="98" t="s">
        <v>44</v>
      </c>
    </row>
    <row r="4" spans="1:9" ht="16">
      <c r="B4" s="98" t="s">
        <v>179</v>
      </c>
      <c r="E4" s="108"/>
      <c r="F4" s="108"/>
    </row>
    <row r="5" spans="1:9" ht="16">
      <c r="B5" s="108"/>
      <c r="E5" s="108"/>
      <c r="F5" s="108"/>
    </row>
    <row r="7" spans="1:9">
      <c r="C7" s="610"/>
      <c r="D7" s="612">
        <v>2010</v>
      </c>
      <c r="E7" s="613"/>
      <c r="F7" s="614"/>
      <c r="G7" s="612">
        <v>2021</v>
      </c>
      <c r="H7" s="613"/>
      <c r="I7" s="613"/>
    </row>
    <row r="8" spans="1:9" ht="28">
      <c r="C8" s="610"/>
      <c r="D8" s="120" t="s">
        <v>431</v>
      </c>
      <c r="E8" s="121" t="s">
        <v>140</v>
      </c>
      <c r="F8" s="120" t="s">
        <v>432</v>
      </c>
      <c r="G8" s="120" t="s">
        <v>431</v>
      </c>
      <c r="H8" s="121" t="s">
        <v>140</v>
      </c>
      <c r="I8" s="120" t="s">
        <v>432</v>
      </c>
    </row>
    <row r="9" spans="1:9" ht="21.75" customHeight="1">
      <c r="C9" s="611"/>
      <c r="D9" s="615" t="s">
        <v>76</v>
      </c>
      <c r="E9" s="616"/>
      <c r="F9" s="616"/>
      <c r="G9" s="616"/>
      <c r="H9" s="616"/>
      <c r="I9" s="616"/>
    </row>
    <row r="10" spans="1:9">
      <c r="C10" s="122" t="s">
        <v>433</v>
      </c>
      <c r="D10" s="123" t="s">
        <v>385</v>
      </c>
      <c r="E10" s="124" t="s">
        <v>386</v>
      </c>
      <c r="F10" s="123" t="s">
        <v>387</v>
      </c>
      <c r="G10" s="123" t="s">
        <v>388</v>
      </c>
      <c r="H10" s="124" t="s">
        <v>389</v>
      </c>
      <c r="I10" s="123" t="s">
        <v>390</v>
      </c>
    </row>
    <row r="11" spans="1:9" ht="16">
      <c r="C11" s="125" t="s">
        <v>32</v>
      </c>
      <c r="D11" s="126" t="s">
        <v>391</v>
      </c>
      <c r="E11" s="127" t="s">
        <v>392</v>
      </c>
      <c r="F11" s="126" t="s">
        <v>393</v>
      </c>
      <c r="G11" s="126" t="s">
        <v>394</v>
      </c>
      <c r="H11" s="128" t="s">
        <v>395</v>
      </c>
      <c r="I11" s="129" t="s">
        <v>396</v>
      </c>
    </row>
    <row r="12" spans="1:9">
      <c r="C12" s="125" t="s">
        <v>36</v>
      </c>
      <c r="D12" s="126" t="s">
        <v>397</v>
      </c>
      <c r="E12" s="128" t="s">
        <v>397</v>
      </c>
      <c r="F12" s="126" t="s">
        <v>397</v>
      </c>
      <c r="G12" s="126" t="s">
        <v>398</v>
      </c>
      <c r="H12" s="128" t="s">
        <v>399</v>
      </c>
      <c r="I12" s="126" t="s">
        <v>400</v>
      </c>
    </row>
    <row r="13" spans="1:9">
      <c r="C13" s="125" t="s">
        <v>384</v>
      </c>
      <c r="D13" s="126" t="s">
        <v>401</v>
      </c>
      <c r="E13" s="128" t="s">
        <v>401</v>
      </c>
      <c r="F13" s="126" t="s">
        <v>401</v>
      </c>
      <c r="G13" s="126" t="s">
        <v>402</v>
      </c>
      <c r="H13" s="128" t="s">
        <v>403</v>
      </c>
      <c r="I13" s="126" t="s">
        <v>404</v>
      </c>
    </row>
    <row r="14" spans="1:9">
      <c r="C14" s="122" t="s">
        <v>144</v>
      </c>
      <c r="D14" s="123" t="s">
        <v>405</v>
      </c>
      <c r="E14" s="124" t="s">
        <v>406</v>
      </c>
      <c r="F14" s="123" t="s">
        <v>407</v>
      </c>
      <c r="G14" s="123" t="s">
        <v>388</v>
      </c>
      <c r="H14" s="124" t="s">
        <v>408</v>
      </c>
      <c r="I14" s="123" t="s">
        <v>390</v>
      </c>
    </row>
    <row r="15" spans="1:9">
      <c r="C15" s="125" t="s">
        <v>381</v>
      </c>
      <c r="D15" s="126" t="s">
        <v>409</v>
      </c>
      <c r="E15" s="127" t="s">
        <v>409</v>
      </c>
      <c r="F15" s="126" t="s">
        <v>409</v>
      </c>
      <c r="G15" s="126" t="s">
        <v>410</v>
      </c>
      <c r="H15" s="128" t="s">
        <v>411</v>
      </c>
      <c r="I15" s="126" t="s">
        <v>412</v>
      </c>
    </row>
    <row r="16" spans="1:9">
      <c r="C16" s="125" t="s">
        <v>51</v>
      </c>
      <c r="D16" s="126" t="s">
        <v>413</v>
      </c>
      <c r="E16" s="128" t="s">
        <v>413</v>
      </c>
      <c r="F16" s="126" t="s">
        <v>413</v>
      </c>
      <c r="G16" s="126" t="s">
        <v>414</v>
      </c>
      <c r="H16" s="128" t="s">
        <v>414</v>
      </c>
      <c r="I16" s="126" t="s">
        <v>414</v>
      </c>
    </row>
    <row r="17" spans="3:9">
      <c r="C17" s="125" t="s">
        <v>382</v>
      </c>
      <c r="D17" s="126" t="s">
        <v>407</v>
      </c>
      <c r="E17" s="128" t="s">
        <v>407</v>
      </c>
      <c r="F17" s="126" t="s">
        <v>407</v>
      </c>
      <c r="G17" s="126" t="s">
        <v>415</v>
      </c>
      <c r="H17" s="128" t="s">
        <v>416</v>
      </c>
      <c r="I17" s="126" t="s">
        <v>417</v>
      </c>
    </row>
    <row r="18" spans="3:9">
      <c r="C18" s="125" t="s">
        <v>383</v>
      </c>
      <c r="D18" s="126" t="s">
        <v>418</v>
      </c>
      <c r="E18" s="128" t="s">
        <v>418</v>
      </c>
      <c r="F18" s="126" t="s">
        <v>418</v>
      </c>
      <c r="G18" s="126" t="s">
        <v>419</v>
      </c>
      <c r="H18" s="128" t="s">
        <v>420</v>
      </c>
      <c r="I18" s="126" t="s">
        <v>421</v>
      </c>
    </row>
    <row r="19" spans="3:9">
      <c r="C19" s="130" t="s">
        <v>40</v>
      </c>
      <c r="D19" s="131" t="s">
        <v>422</v>
      </c>
      <c r="E19" s="132" t="s">
        <v>423</v>
      </c>
      <c r="F19" s="131" t="s">
        <v>424</v>
      </c>
      <c r="G19" s="131" t="s">
        <v>425</v>
      </c>
      <c r="H19" s="132" t="s">
        <v>426</v>
      </c>
      <c r="I19" s="131" t="s">
        <v>427</v>
      </c>
    </row>
    <row r="21" spans="3:9">
      <c r="C21" t="s">
        <v>429</v>
      </c>
    </row>
    <row r="22" spans="3:9">
      <c r="C22" t="s">
        <v>430</v>
      </c>
    </row>
  </sheetData>
  <mergeCells count="4">
    <mergeCell ref="C7:C9"/>
    <mergeCell ref="D7:F7"/>
    <mergeCell ref="G7:I7"/>
    <mergeCell ref="D9:I9"/>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9EBA-9FAC-480A-9BB0-B3F747F322A9}">
  <sheetPr>
    <tabColor theme="0" tint="-0.499984740745262"/>
  </sheetPr>
  <dimension ref="A1:E17"/>
  <sheetViews>
    <sheetView showGridLines="0" zoomScale="80" zoomScaleNormal="80" workbookViewId="0">
      <selection activeCell="A2" sqref="A2"/>
    </sheetView>
  </sheetViews>
  <sheetFormatPr baseColWidth="10" defaultColWidth="9.1640625" defaultRowHeight="15"/>
  <cols>
    <col min="2" max="2" width="16.33203125" customWidth="1"/>
    <col min="5" max="5" width="10.33203125" bestFit="1" customWidth="1"/>
  </cols>
  <sheetData>
    <row r="1" spans="1:5">
      <c r="A1" s="30" t="s">
        <v>439</v>
      </c>
    </row>
    <row r="3" spans="1:5" ht="16">
      <c r="B3" s="98" t="s">
        <v>23</v>
      </c>
    </row>
    <row r="4" spans="1:5" ht="16">
      <c r="B4" s="98" t="s">
        <v>179</v>
      </c>
    </row>
    <row r="6" spans="1:5" ht="39">
      <c r="B6" s="617"/>
      <c r="C6" s="134">
        <v>2010</v>
      </c>
      <c r="D6" s="134">
        <v>2021</v>
      </c>
      <c r="E6" s="144" t="s">
        <v>135</v>
      </c>
    </row>
    <row r="7" spans="1:5">
      <c r="B7" s="618"/>
      <c r="C7" s="619" t="s">
        <v>438</v>
      </c>
      <c r="D7" s="620"/>
      <c r="E7" s="620"/>
    </row>
    <row r="8" spans="1:5">
      <c r="B8" s="135" t="s">
        <v>381</v>
      </c>
      <c r="C8" s="136">
        <v>38</v>
      </c>
      <c r="D8" s="136" t="s">
        <v>435</v>
      </c>
      <c r="E8" s="137">
        <v>8</v>
      </c>
    </row>
    <row r="9" spans="1:5" ht="13.5" customHeight="1">
      <c r="B9" s="138" t="s">
        <v>32</v>
      </c>
      <c r="C9" s="139">
        <v>30</v>
      </c>
      <c r="D9" s="139">
        <v>37</v>
      </c>
      <c r="E9" s="140">
        <v>23</v>
      </c>
    </row>
    <row r="10" spans="1:5" ht="13.5" customHeight="1">
      <c r="B10" s="135" t="s">
        <v>51</v>
      </c>
      <c r="C10" s="136">
        <v>44</v>
      </c>
      <c r="D10" s="136">
        <v>50</v>
      </c>
      <c r="E10" s="137">
        <v>14</v>
      </c>
    </row>
    <row r="11" spans="1:5">
      <c r="B11" s="138" t="s">
        <v>382</v>
      </c>
      <c r="C11" s="139">
        <v>46</v>
      </c>
      <c r="D11" s="139" t="s">
        <v>436</v>
      </c>
      <c r="E11" s="140">
        <v>-9</v>
      </c>
    </row>
    <row r="12" spans="1:5">
      <c r="B12" s="135" t="s">
        <v>36</v>
      </c>
      <c r="C12" s="136">
        <v>28</v>
      </c>
      <c r="D12" s="136">
        <v>30</v>
      </c>
      <c r="E12" s="137">
        <v>7</v>
      </c>
    </row>
    <row r="13" spans="1:5">
      <c r="B13" s="138" t="s">
        <v>383</v>
      </c>
      <c r="C13" s="126" t="s">
        <v>434</v>
      </c>
      <c r="D13" s="139">
        <v>46</v>
      </c>
      <c r="E13" s="140">
        <v>-4</v>
      </c>
    </row>
    <row r="14" spans="1:5">
      <c r="B14" s="141" t="s">
        <v>40</v>
      </c>
      <c r="C14" s="142">
        <v>36</v>
      </c>
      <c r="D14" s="142">
        <v>48</v>
      </c>
      <c r="E14" s="143">
        <v>33</v>
      </c>
    </row>
    <row r="16" spans="1:5" ht="13.5" customHeight="1">
      <c r="B16" s="133" t="s">
        <v>437</v>
      </c>
    </row>
    <row r="17" spans="2:2" ht="13.5" customHeight="1">
      <c r="B17" s="133" t="s">
        <v>372</v>
      </c>
    </row>
  </sheetData>
  <mergeCells count="2">
    <mergeCell ref="B6:B7"/>
    <mergeCell ref="C7:E7"/>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932A3-D1F5-49BC-9475-5C332F6341E3}">
  <sheetPr>
    <tabColor theme="0" tint="-0.499984740745262"/>
  </sheetPr>
  <dimension ref="A1:H20"/>
  <sheetViews>
    <sheetView showGridLines="0" zoomScale="80" zoomScaleNormal="80" workbookViewId="0">
      <selection activeCell="A2" sqref="A2"/>
    </sheetView>
  </sheetViews>
  <sheetFormatPr baseColWidth="10" defaultColWidth="9" defaultRowHeight="15"/>
  <cols>
    <col min="2" max="2" width="16.33203125" bestFit="1" customWidth="1"/>
    <col min="3" max="3" width="15.33203125" bestFit="1" customWidth="1"/>
    <col min="4" max="4" width="19.83203125" bestFit="1" customWidth="1"/>
    <col min="5" max="5" width="17.1640625" bestFit="1" customWidth="1"/>
    <col min="6" max="6" width="15.33203125" bestFit="1" customWidth="1"/>
    <col min="7" max="7" width="19.83203125" bestFit="1" customWidth="1"/>
    <col min="8" max="8" width="17.1640625" bestFit="1" customWidth="1"/>
  </cols>
  <sheetData>
    <row r="1" spans="1:8">
      <c r="A1" s="30" t="s">
        <v>449</v>
      </c>
      <c r="D1" s="65"/>
      <c r="E1" s="65"/>
      <c r="F1" s="65"/>
      <c r="G1" s="65"/>
    </row>
    <row r="2" spans="1:8">
      <c r="D2" s="65"/>
      <c r="E2" s="65"/>
      <c r="F2" s="65"/>
      <c r="G2" s="65"/>
    </row>
    <row r="3" spans="1:8" ht="16">
      <c r="B3" s="98" t="s">
        <v>24</v>
      </c>
      <c r="D3" s="145"/>
      <c r="E3" s="145"/>
      <c r="F3" s="145"/>
      <c r="G3" s="145"/>
    </row>
    <row r="4" spans="1:8" ht="15" customHeight="1">
      <c r="B4" s="70" t="s">
        <v>179</v>
      </c>
      <c r="C4" s="108"/>
      <c r="D4" s="145"/>
      <c r="F4" s="71"/>
      <c r="G4" s="71"/>
    </row>
    <row r="5" spans="1:8" ht="15" customHeight="1">
      <c r="C5" s="108"/>
      <c r="D5" s="145"/>
      <c r="E5" s="146"/>
      <c r="F5" s="146"/>
      <c r="G5" s="146"/>
    </row>
    <row r="6" spans="1:8" ht="21.75" customHeight="1">
      <c r="B6" s="621"/>
      <c r="C6" s="623">
        <v>2010</v>
      </c>
      <c r="D6" s="624"/>
      <c r="E6" s="625"/>
      <c r="F6" s="623">
        <v>2021</v>
      </c>
      <c r="G6" s="624"/>
      <c r="H6" s="624"/>
    </row>
    <row r="7" spans="1:8" ht="21" customHeight="1">
      <c r="B7" s="621"/>
      <c r="C7" s="147" t="s">
        <v>450</v>
      </c>
      <c r="D7" s="148" t="s">
        <v>451</v>
      </c>
      <c r="E7" s="147" t="s">
        <v>452</v>
      </c>
      <c r="F7" s="147" t="s">
        <v>450</v>
      </c>
      <c r="G7" s="148" t="s">
        <v>451</v>
      </c>
      <c r="H7" s="147" t="s">
        <v>452</v>
      </c>
    </row>
    <row r="8" spans="1:8" ht="19.5" customHeight="1">
      <c r="B8" s="622"/>
      <c r="C8" s="626" t="s">
        <v>76</v>
      </c>
      <c r="D8" s="627"/>
      <c r="E8" s="627"/>
      <c r="F8" s="627"/>
      <c r="G8" s="627"/>
      <c r="H8" s="627"/>
    </row>
    <row r="9" spans="1:8">
      <c r="B9" s="149" t="s">
        <v>440</v>
      </c>
      <c r="C9" s="150">
        <v>0.127</v>
      </c>
      <c r="D9" s="151">
        <v>0.187</v>
      </c>
      <c r="E9" s="150">
        <v>0.219</v>
      </c>
      <c r="F9" s="150">
        <v>6.9000000000000006E-2</v>
      </c>
      <c r="G9" s="151">
        <v>8.3000000000000004E-2</v>
      </c>
      <c r="H9" s="150">
        <v>0.112</v>
      </c>
    </row>
    <row r="10" spans="1:8">
      <c r="B10" s="152" t="s">
        <v>32</v>
      </c>
      <c r="C10" s="153">
        <v>0.11899999999999999</v>
      </c>
      <c r="D10" s="154">
        <v>0.17799999999999999</v>
      </c>
      <c r="E10" s="153">
        <v>0.19600000000000001</v>
      </c>
      <c r="F10" s="153">
        <v>6.4000000000000001E-2</v>
      </c>
      <c r="G10" s="154">
        <v>7.9000000000000001E-2</v>
      </c>
      <c r="H10" s="153">
        <v>0.10299999999999999</v>
      </c>
    </row>
    <row r="11" spans="1:8">
      <c r="B11" s="152" t="s">
        <v>36</v>
      </c>
      <c r="C11" s="153">
        <v>0.187</v>
      </c>
      <c r="D11" s="154">
        <v>0.187</v>
      </c>
      <c r="E11" s="153">
        <v>0.187</v>
      </c>
      <c r="F11" s="153">
        <v>0.184</v>
      </c>
      <c r="G11" s="154">
        <v>0.19600000000000001</v>
      </c>
      <c r="H11" s="153">
        <v>0.21199999999999999</v>
      </c>
    </row>
    <row r="12" spans="1:8">
      <c r="B12" s="152" t="s">
        <v>384</v>
      </c>
      <c r="C12" s="155" t="s">
        <v>401</v>
      </c>
      <c r="D12" s="156" t="s">
        <v>401</v>
      </c>
      <c r="E12" s="155" t="s">
        <v>401</v>
      </c>
      <c r="F12" s="153" t="s">
        <v>441</v>
      </c>
      <c r="G12" s="154" t="s">
        <v>442</v>
      </c>
      <c r="H12" s="153" t="s">
        <v>443</v>
      </c>
    </row>
    <row r="13" spans="1:8">
      <c r="B13" s="149" t="s">
        <v>156</v>
      </c>
      <c r="C13" s="150">
        <v>0.127</v>
      </c>
      <c r="D13" s="151">
        <v>0.16300000000000001</v>
      </c>
      <c r="E13" s="150">
        <v>0.29699999999999999</v>
      </c>
      <c r="F13" s="150">
        <v>5.0999999999999997E-2</v>
      </c>
      <c r="G13" s="151">
        <v>6.5000000000000002E-2</v>
      </c>
      <c r="H13" s="150">
        <v>0.14000000000000001</v>
      </c>
    </row>
    <row r="14" spans="1:8">
      <c r="B14" s="152" t="s">
        <v>381</v>
      </c>
      <c r="C14" s="153">
        <v>0.22600000000000001</v>
      </c>
      <c r="D14" s="154">
        <v>0.22600000000000001</v>
      </c>
      <c r="E14" s="153">
        <v>0.22600000000000001</v>
      </c>
      <c r="F14" s="153" t="s">
        <v>444</v>
      </c>
      <c r="G14" s="154" t="s">
        <v>445</v>
      </c>
      <c r="H14" s="153" t="s">
        <v>446</v>
      </c>
    </row>
    <row r="15" spans="1:8">
      <c r="B15" s="152" t="s">
        <v>51</v>
      </c>
      <c r="C15" s="153">
        <v>0.108</v>
      </c>
      <c r="D15" s="154">
        <v>0.108</v>
      </c>
      <c r="E15" s="153">
        <v>0.108</v>
      </c>
      <c r="F15" s="153">
        <v>4.1000000000000002E-2</v>
      </c>
      <c r="G15" s="154">
        <v>4.1000000000000002E-2</v>
      </c>
      <c r="H15" s="153">
        <v>4.1000000000000002E-2</v>
      </c>
    </row>
    <row r="16" spans="1:8">
      <c r="B16" s="152" t="s">
        <v>382</v>
      </c>
      <c r="C16" s="153">
        <v>0.17699999999999999</v>
      </c>
      <c r="D16" s="154">
        <v>0.17899999999999999</v>
      </c>
      <c r="E16" s="153">
        <v>0.186</v>
      </c>
      <c r="F16" s="153" t="s">
        <v>447</v>
      </c>
      <c r="G16" s="154" t="s">
        <v>448</v>
      </c>
      <c r="H16" s="153" t="s">
        <v>445</v>
      </c>
    </row>
    <row r="17" spans="2:8">
      <c r="B17" s="152" t="s">
        <v>37</v>
      </c>
      <c r="C17" s="155" t="s">
        <v>401</v>
      </c>
      <c r="D17" s="156" t="s">
        <v>401</v>
      </c>
      <c r="E17" s="155" t="s">
        <v>401</v>
      </c>
      <c r="F17" s="153">
        <v>4.8000000000000001E-2</v>
      </c>
      <c r="G17" s="154">
        <v>5.8999999999999997E-2</v>
      </c>
      <c r="H17" s="153">
        <v>0.128</v>
      </c>
    </row>
    <row r="18" spans="2:8">
      <c r="B18" s="157" t="s">
        <v>40</v>
      </c>
      <c r="C18" s="158">
        <v>0.20100000000000001</v>
      </c>
      <c r="D18" s="159">
        <v>0.21</v>
      </c>
      <c r="E18" s="158">
        <v>0.217</v>
      </c>
      <c r="F18" s="158">
        <v>4.9000000000000002E-2</v>
      </c>
      <c r="G18" s="159">
        <v>5.3999999999999999E-2</v>
      </c>
      <c r="H18" s="158">
        <v>9.1999999999999998E-2</v>
      </c>
    </row>
    <row r="20" spans="2:8">
      <c r="B20" t="s">
        <v>429</v>
      </c>
    </row>
  </sheetData>
  <mergeCells count="4">
    <mergeCell ref="B6:B8"/>
    <mergeCell ref="C6:E6"/>
    <mergeCell ref="F6:H6"/>
    <mergeCell ref="C8:H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C80-3441-40EF-A5F4-D5E636B48A62}">
  <sheetPr>
    <tabColor rgb="FF7030A0"/>
  </sheetPr>
  <dimension ref="A1:E9"/>
  <sheetViews>
    <sheetView showGridLines="0" zoomScale="80" zoomScaleNormal="80" workbookViewId="0">
      <selection activeCell="A2" sqref="A2"/>
    </sheetView>
  </sheetViews>
  <sheetFormatPr baseColWidth="10" defaultColWidth="8.83203125" defaultRowHeight="15"/>
  <cols>
    <col min="3" max="3" width="9.1640625" customWidth="1"/>
  </cols>
  <sheetData>
    <row r="1" spans="1:5">
      <c r="A1" s="9"/>
    </row>
    <row r="8" spans="1:5">
      <c r="D8" s="249"/>
      <c r="E8" s="249"/>
    </row>
    <row r="9" spans="1:5">
      <c r="D9" s="104"/>
      <c r="E9" s="104"/>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679-2642-4F02-829E-F21AF5ED5286}">
  <sheetPr>
    <tabColor rgb="FF7030A0"/>
  </sheetPr>
  <dimension ref="A1:N26"/>
  <sheetViews>
    <sheetView showGridLines="0" zoomScale="80" zoomScaleNormal="80" workbookViewId="0">
      <selection activeCell="A2" sqref="A2"/>
    </sheetView>
  </sheetViews>
  <sheetFormatPr baseColWidth="10" defaultColWidth="9" defaultRowHeight="15"/>
  <cols>
    <col min="2" max="2" width="21.6640625" bestFit="1" customWidth="1"/>
  </cols>
  <sheetData>
    <row r="1" spans="1:14">
      <c r="A1" s="8" t="s">
        <v>737</v>
      </c>
    </row>
    <row r="4" spans="1:14" ht="16">
      <c r="C4" s="320"/>
      <c r="D4" s="320"/>
      <c r="E4" s="320"/>
      <c r="F4" s="320"/>
      <c r="G4" s="320"/>
      <c r="H4" s="320"/>
      <c r="I4" s="320"/>
      <c r="J4" s="320"/>
      <c r="K4" s="320"/>
      <c r="L4" s="320"/>
      <c r="M4" s="320"/>
      <c r="N4" s="320"/>
    </row>
    <row r="5" spans="1:14">
      <c r="B5" s="321"/>
      <c r="C5" s="22"/>
      <c r="D5" s="22"/>
      <c r="E5" s="22"/>
      <c r="F5" s="22"/>
      <c r="G5" s="22"/>
      <c r="H5" s="22"/>
      <c r="I5" s="22"/>
      <c r="J5" s="22"/>
      <c r="K5" s="22"/>
      <c r="L5" s="22"/>
      <c r="M5" s="22"/>
      <c r="N5" s="22"/>
    </row>
    <row r="8" spans="1:14" ht="31">
      <c r="B8" s="10" t="s">
        <v>19</v>
      </c>
      <c r="C8" s="9"/>
      <c r="D8" s="9"/>
      <c r="E8" s="9"/>
      <c r="F8" s="9"/>
      <c r="G8" s="9"/>
      <c r="H8" s="9"/>
      <c r="I8" s="9"/>
      <c r="J8" s="9"/>
      <c r="K8" s="9"/>
      <c r="L8" s="9"/>
      <c r="M8" s="9"/>
      <c r="N8" s="25"/>
    </row>
    <row r="9" spans="1:14">
      <c r="B9" s="9"/>
      <c r="C9" s="8">
        <v>2010</v>
      </c>
      <c r="D9" s="8">
        <v>2011</v>
      </c>
      <c r="E9" s="8">
        <v>2012</v>
      </c>
      <c r="F9" s="8">
        <v>2013</v>
      </c>
      <c r="G9" s="8">
        <v>2014</v>
      </c>
      <c r="H9" s="8">
        <v>2015</v>
      </c>
      <c r="I9" s="8">
        <v>2016</v>
      </c>
      <c r="J9" s="8">
        <v>2017</v>
      </c>
      <c r="K9" s="8">
        <v>2018</v>
      </c>
      <c r="L9" s="8">
        <v>2019</v>
      </c>
      <c r="M9" s="8">
        <v>2020</v>
      </c>
      <c r="N9" s="8">
        <v>2021</v>
      </c>
    </row>
    <row r="10" spans="1:14">
      <c r="B10" s="9" t="s">
        <v>20</v>
      </c>
      <c r="C10" s="26">
        <v>4853.5444733881814</v>
      </c>
      <c r="D10" s="26">
        <v>8264.6545999253776</v>
      </c>
      <c r="E10" s="26">
        <v>6428.4341203809972</v>
      </c>
      <c r="F10" s="26">
        <v>3699.4018785554968</v>
      </c>
      <c r="G10" s="26">
        <v>2935.323028883231</v>
      </c>
      <c r="H10" s="26">
        <v>3847.0070328304855</v>
      </c>
      <c r="I10" s="26">
        <v>3212.8338657770455</v>
      </c>
      <c r="J10" s="26">
        <v>4108.7314191353153</v>
      </c>
      <c r="K10" s="26">
        <v>3618.3513916339066</v>
      </c>
      <c r="L10" s="26">
        <v>3918.103057722109</v>
      </c>
      <c r="M10" s="26">
        <v>4493.9383994083546</v>
      </c>
      <c r="N10" s="26">
        <v>9090.9090909090919</v>
      </c>
    </row>
    <row r="11" spans="1:14">
      <c r="B11" s="9" t="s">
        <v>21</v>
      </c>
      <c r="C11" s="26">
        <v>9422.3101509760709</v>
      </c>
      <c r="D11" s="26">
        <v>11101.355273863986</v>
      </c>
      <c r="E11" s="26">
        <v>8579.3998309062426</v>
      </c>
      <c r="F11" s="26">
        <v>6730.5029513853151</v>
      </c>
      <c r="G11" s="26">
        <v>5777.2353200628368</v>
      </c>
      <c r="H11" s="26">
        <v>7717.9028449779344</v>
      </c>
      <c r="I11" s="26">
        <v>8112.564358409606</v>
      </c>
      <c r="J11" s="26">
        <v>7679.2004774862571</v>
      </c>
      <c r="K11" s="26">
        <v>5507.9149648580133</v>
      </c>
      <c r="L11" s="26">
        <v>6900.0558321850422</v>
      </c>
      <c r="M11" s="26">
        <v>4746.0735570105526</v>
      </c>
      <c r="N11" s="26">
        <v>9090.9090909090919</v>
      </c>
    </row>
    <row r="12" spans="1:14">
      <c r="B12" s="9" t="s">
        <v>22</v>
      </c>
      <c r="C12" s="26">
        <v>12998.771175614625</v>
      </c>
      <c r="D12" s="26">
        <v>18467.677279327254</v>
      </c>
      <c r="E12" s="26">
        <v>13572.733327515802</v>
      </c>
      <c r="F12" s="26">
        <v>9930.525303649054</v>
      </c>
      <c r="G12" s="26">
        <v>7498.8256607158864</v>
      </c>
      <c r="H12" s="26">
        <v>9373.47689156243</v>
      </c>
      <c r="I12" s="26">
        <v>11872.835906352761</v>
      </c>
      <c r="J12" s="26">
        <v>9319.686261052906</v>
      </c>
      <c r="K12" s="26">
        <v>7197.5703024879667</v>
      </c>
      <c r="L12" s="26">
        <v>9016.4437004594693</v>
      </c>
      <c r="M12" s="26">
        <v>5294.8383117918047</v>
      </c>
      <c r="N12" s="26">
        <v>9090.9090909090919</v>
      </c>
    </row>
    <row r="13" spans="1:14">
      <c r="B13" s="9"/>
      <c r="C13" s="9"/>
      <c r="D13" s="9"/>
      <c r="E13" s="9"/>
      <c r="F13" s="9"/>
      <c r="G13" s="9"/>
      <c r="H13" s="9"/>
      <c r="I13" s="9"/>
      <c r="J13" s="9"/>
      <c r="K13" s="9"/>
      <c r="L13" s="9"/>
      <c r="M13" s="9"/>
      <c r="N13" s="9"/>
    </row>
    <row r="14" spans="1:14">
      <c r="B14" s="9"/>
      <c r="C14" s="9"/>
      <c r="D14" s="9"/>
      <c r="E14" s="27"/>
      <c r="F14" s="27"/>
      <c r="G14" s="27"/>
      <c r="H14" s="27"/>
      <c r="I14" s="27"/>
      <c r="J14" s="27"/>
      <c r="K14" s="27"/>
      <c r="L14" s="27"/>
      <c r="M14" s="9"/>
      <c r="N14" s="9"/>
    </row>
    <row r="15" spans="1:14">
      <c r="B15" s="9" t="s">
        <v>23</v>
      </c>
      <c r="C15" s="9"/>
      <c r="D15" s="9"/>
      <c r="E15" s="9"/>
      <c r="F15" s="27"/>
      <c r="G15" s="27"/>
      <c r="H15" s="27"/>
      <c r="I15" s="27"/>
      <c r="J15" s="27"/>
      <c r="K15" s="27"/>
      <c r="L15" s="27"/>
      <c r="M15" s="9"/>
      <c r="N15" s="9"/>
    </row>
    <row r="16" spans="1:14">
      <c r="B16" s="9"/>
      <c r="C16" s="8">
        <v>2010</v>
      </c>
      <c r="D16" s="8">
        <v>2011</v>
      </c>
      <c r="E16" s="8">
        <v>2012</v>
      </c>
      <c r="F16" s="8">
        <v>2013</v>
      </c>
      <c r="G16" s="8">
        <v>2014</v>
      </c>
      <c r="H16" s="8">
        <v>2015</v>
      </c>
      <c r="I16" s="8">
        <v>2016</v>
      </c>
      <c r="J16" s="8">
        <v>2017</v>
      </c>
      <c r="K16" s="8">
        <v>2018</v>
      </c>
      <c r="L16" s="8">
        <v>2019</v>
      </c>
      <c r="M16" s="8">
        <v>2020</v>
      </c>
      <c r="N16" s="8">
        <v>2021</v>
      </c>
    </row>
    <row r="17" spans="2:14">
      <c r="B17" s="9" t="s">
        <v>20</v>
      </c>
      <c r="C17" s="12">
        <v>0.18977630000000001</v>
      </c>
      <c r="D17" s="12">
        <v>0.23692944999999999</v>
      </c>
      <c r="E17" s="12">
        <v>0.21537295000000001</v>
      </c>
      <c r="F17" s="12">
        <v>0.22831099999999999</v>
      </c>
      <c r="G17" s="12">
        <v>0.25581004595000001</v>
      </c>
      <c r="H17" s="12">
        <v>0.22341230000000001</v>
      </c>
      <c r="I17" s="12">
        <v>0.1369862</v>
      </c>
      <c r="J17" s="12">
        <v>0.29718949769999997</v>
      </c>
      <c r="K17" s="12">
        <v>0.32009132400000001</v>
      </c>
      <c r="L17" s="12">
        <v>0.21892239999999999</v>
      </c>
      <c r="M17" s="12">
        <v>0.40251141554999997</v>
      </c>
      <c r="N17" s="12">
        <v>0.8</v>
      </c>
    </row>
    <row r="18" spans="2:14">
      <c r="B18" s="9" t="s">
        <v>21</v>
      </c>
      <c r="C18" s="12">
        <v>0.29983386253731342</v>
      </c>
      <c r="D18" s="12">
        <v>0.35456405203234731</v>
      </c>
      <c r="E18" s="12">
        <v>0.27356392199501245</v>
      </c>
      <c r="F18" s="12">
        <v>0.30987574570370374</v>
      </c>
      <c r="G18" s="12">
        <v>0.28538481245290126</v>
      </c>
      <c r="H18" s="12">
        <v>0.40410703846153845</v>
      </c>
      <c r="I18" s="12">
        <v>0.36183271746968204</v>
      </c>
      <c r="J18" s="12">
        <v>0.38585996933333333</v>
      </c>
      <c r="K18" s="12">
        <v>0.45098039205882345</v>
      </c>
      <c r="L18" s="12">
        <v>0.36878446295952783</v>
      </c>
      <c r="M18" s="12">
        <v>0.41933028933333333</v>
      </c>
      <c r="N18" s="12">
        <v>0.8</v>
      </c>
    </row>
    <row r="19" spans="2:14">
      <c r="B19" s="9" t="s">
        <v>22</v>
      </c>
      <c r="C19" s="12">
        <v>0.38789966529999997</v>
      </c>
      <c r="D19" s="12">
        <v>0.53095914999999982</v>
      </c>
      <c r="E19" s="12">
        <v>0.38812799999999997</v>
      </c>
      <c r="F19" s="12">
        <v>0.43581459999999994</v>
      </c>
      <c r="G19" s="12">
        <v>0.31629489999999999</v>
      </c>
      <c r="H19" s="12">
        <v>0.50467039999999996</v>
      </c>
      <c r="I19" s="12">
        <v>0.5068492</v>
      </c>
      <c r="J19" s="12">
        <v>0.42660045629999999</v>
      </c>
      <c r="K19" s="12">
        <v>0.61289954309999994</v>
      </c>
      <c r="L19" s="12">
        <v>0.53972602759999999</v>
      </c>
      <c r="M19" s="12">
        <v>0.45593607344999998</v>
      </c>
      <c r="N19" s="12">
        <v>0.8</v>
      </c>
    </row>
    <row r="20" spans="2:14">
      <c r="B20" s="9"/>
      <c r="C20" s="9"/>
      <c r="D20" s="9"/>
      <c r="E20" s="9"/>
      <c r="F20" s="9"/>
      <c r="G20" s="9"/>
      <c r="H20" s="9"/>
      <c r="I20" s="9"/>
      <c r="J20" s="9"/>
      <c r="K20" s="9"/>
      <c r="L20" s="9"/>
      <c r="M20" s="9"/>
      <c r="N20" s="9"/>
    </row>
    <row r="21" spans="2:14">
      <c r="B21" s="9"/>
      <c r="C21" s="9"/>
      <c r="D21" s="9"/>
      <c r="E21" s="9"/>
      <c r="F21" s="9"/>
      <c r="G21" s="9"/>
      <c r="H21" s="9"/>
      <c r="I21" s="9"/>
      <c r="J21" s="9"/>
      <c r="K21" s="9"/>
      <c r="L21" s="27"/>
      <c r="M21" s="27"/>
      <c r="N21" s="27"/>
    </row>
    <row r="22" spans="2:14">
      <c r="B22" s="13" t="s">
        <v>24</v>
      </c>
      <c r="C22" s="9"/>
      <c r="D22" s="9"/>
      <c r="E22" s="9"/>
      <c r="F22" s="9"/>
      <c r="G22" s="9"/>
      <c r="H22" s="9"/>
      <c r="I22" s="9"/>
      <c r="J22" s="9"/>
      <c r="K22" s="9"/>
      <c r="L22" s="9"/>
      <c r="M22" s="9"/>
      <c r="N22" s="9"/>
    </row>
    <row r="23" spans="2:14">
      <c r="B23" s="9"/>
      <c r="C23" s="8">
        <v>2010</v>
      </c>
      <c r="D23" s="8">
        <v>2011</v>
      </c>
      <c r="E23" s="8">
        <v>2012</v>
      </c>
      <c r="F23" s="8">
        <v>2013</v>
      </c>
      <c r="G23" s="8">
        <v>2014</v>
      </c>
      <c r="H23" s="8">
        <v>2015</v>
      </c>
      <c r="I23" s="8">
        <v>2016</v>
      </c>
      <c r="J23" s="8">
        <v>2017</v>
      </c>
      <c r="K23" s="8">
        <v>2018</v>
      </c>
      <c r="L23" s="8">
        <v>2019</v>
      </c>
      <c r="M23" s="8">
        <v>2020</v>
      </c>
      <c r="N23" s="8">
        <v>2021</v>
      </c>
    </row>
    <row r="24" spans="2:14">
      <c r="B24" s="9" t="s">
        <v>20</v>
      </c>
      <c r="C24" s="28">
        <v>0.27391667622436933</v>
      </c>
      <c r="D24" s="28">
        <v>0.2515040552156485</v>
      </c>
      <c r="E24" s="28">
        <v>0.22354260875261983</v>
      </c>
      <c r="F24" s="28">
        <v>0.16806801284468531</v>
      </c>
      <c r="G24" s="28">
        <v>0.12794503810722374</v>
      </c>
      <c r="H24" s="28">
        <v>0.16938882326612106</v>
      </c>
      <c r="I24" s="28">
        <v>0.17199013687374046</v>
      </c>
      <c r="J24" s="28">
        <v>0.1208093474985517</v>
      </c>
      <c r="K24" s="28">
        <v>8.1207099297291419E-2</v>
      </c>
      <c r="L24" s="28">
        <v>0.10416131897372084</v>
      </c>
      <c r="M24" s="28">
        <v>9.6841356897487268E-2</v>
      </c>
      <c r="N24" s="28">
        <v>0.1142417466089722</v>
      </c>
    </row>
    <row r="25" spans="2:14">
      <c r="B25" s="9" t="s">
        <v>21</v>
      </c>
      <c r="C25" s="28">
        <v>0.35800380874472881</v>
      </c>
      <c r="D25" s="28">
        <v>0.34665465156749325</v>
      </c>
      <c r="E25" s="28">
        <v>0.33757420268810329</v>
      </c>
      <c r="F25" s="28">
        <v>0.24888832934371868</v>
      </c>
      <c r="G25" s="28">
        <v>0.21637706642653179</v>
      </c>
      <c r="H25" s="28">
        <v>0.22388899837301701</v>
      </c>
      <c r="I25" s="28">
        <v>0.24726917200286244</v>
      </c>
      <c r="J25" s="28">
        <v>0.20621317032916725</v>
      </c>
      <c r="K25" s="28">
        <v>0.14910278742798558</v>
      </c>
      <c r="L25" s="28">
        <v>0.21183106022870074</v>
      </c>
      <c r="M25" s="28">
        <v>0.10665299247284067</v>
      </c>
      <c r="N25" s="28">
        <v>0.1142417466089722</v>
      </c>
    </row>
    <row r="26" spans="2:14">
      <c r="B26" s="9" t="s">
        <v>22</v>
      </c>
      <c r="C26" s="28">
        <v>0.40632507967693826</v>
      </c>
      <c r="D26" s="28">
        <v>0.47253903522598789</v>
      </c>
      <c r="E26" s="28">
        <v>0.44815659041168227</v>
      </c>
      <c r="F26" s="28">
        <v>0.33991391772398116</v>
      </c>
      <c r="G26" s="28">
        <v>0.26784724451687103</v>
      </c>
      <c r="H26" s="28">
        <v>0.28906836770793953</v>
      </c>
      <c r="I26" s="28">
        <v>0.30681283227123357</v>
      </c>
      <c r="J26" s="28">
        <v>0.24545276460269333</v>
      </c>
      <c r="K26" s="28">
        <v>0.22214683801073842</v>
      </c>
      <c r="L26" s="28">
        <v>0.344591497031696</v>
      </c>
      <c r="M26" s="28">
        <v>0.11116104125070575</v>
      </c>
      <c r="N26" s="28">
        <v>0.1142417466089722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BC1-188B-4A06-853D-64B68A14DDFB}">
  <sheetPr>
    <tabColor rgb="FF7030A0"/>
  </sheetPr>
  <dimension ref="A1:L25"/>
  <sheetViews>
    <sheetView showGridLines="0" zoomScale="80" zoomScaleNormal="80" workbookViewId="0">
      <selection activeCell="A2" sqref="A2"/>
    </sheetView>
  </sheetViews>
  <sheetFormatPr baseColWidth="10" defaultColWidth="8.83203125" defaultRowHeight="15"/>
  <cols>
    <col min="4" max="4" width="25.1640625" bestFit="1" customWidth="1"/>
    <col min="5" max="5" width="15.83203125" bestFit="1" customWidth="1"/>
    <col min="6" max="6" width="12.83203125" bestFit="1" customWidth="1"/>
    <col min="10" max="10" width="25.1640625" bestFit="1" customWidth="1"/>
    <col min="11" max="11" width="15.83203125" bestFit="1" customWidth="1"/>
    <col min="12" max="12" width="7.33203125" bestFit="1" customWidth="1"/>
  </cols>
  <sheetData>
    <row r="1" spans="1:12">
      <c r="A1" s="8" t="s">
        <v>753</v>
      </c>
    </row>
    <row r="5" spans="1:12">
      <c r="C5" t="s">
        <v>772</v>
      </c>
      <c r="I5" t="s">
        <v>773</v>
      </c>
    </row>
    <row r="6" spans="1:12" ht="16">
      <c r="E6" s="334" t="s">
        <v>511</v>
      </c>
      <c r="F6" s="334" t="s">
        <v>770</v>
      </c>
      <c r="K6" s="334" t="s">
        <v>511</v>
      </c>
      <c r="L6" s="334" t="s">
        <v>770</v>
      </c>
    </row>
    <row r="7" spans="1:12" ht="16">
      <c r="C7" s="628">
        <v>2010</v>
      </c>
      <c r="D7" s="335" t="s">
        <v>758</v>
      </c>
      <c r="E7" s="26">
        <v>434.39063720173533</v>
      </c>
      <c r="F7" s="336">
        <v>4.52819956616052E-2</v>
      </c>
      <c r="I7" s="628">
        <v>2011</v>
      </c>
      <c r="J7" s="335" t="s">
        <v>766</v>
      </c>
      <c r="K7" s="26">
        <v>294.12589370153205</v>
      </c>
      <c r="L7" s="336">
        <v>1.6644599962171363E-2</v>
      </c>
    </row>
    <row r="8" spans="1:12" ht="16">
      <c r="C8" s="568"/>
      <c r="D8" s="335" t="s">
        <v>759</v>
      </c>
      <c r="E8" s="26">
        <v>473.40776030368761</v>
      </c>
      <c r="F8" s="336">
        <v>4.9349240780911061E-2</v>
      </c>
      <c r="I8" s="568"/>
      <c r="J8" s="335" t="s">
        <v>758</v>
      </c>
      <c r="K8" s="26">
        <v>922.48575751844146</v>
      </c>
      <c r="L8" s="336">
        <v>5.2203518063173818E-2</v>
      </c>
    </row>
    <row r="9" spans="1:12" ht="16">
      <c r="C9" s="568"/>
      <c r="D9" s="335" t="s">
        <v>760</v>
      </c>
      <c r="E9" s="26">
        <v>585.25684652928419</v>
      </c>
      <c r="F9" s="336">
        <v>6.1008676789587851E-2</v>
      </c>
      <c r="I9" s="568"/>
      <c r="J9" s="335" t="s">
        <v>761</v>
      </c>
      <c r="K9" s="26">
        <v>1420.4943729903534</v>
      </c>
      <c r="L9" s="336">
        <v>8.0385852090032142E-2</v>
      </c>
    </row>
    <row r="10" spans="1:12" ht="16">
      <c r="C10" s="568"/>
      <c r="D10" s="335" t="s">
        <v>761</v>
      </c>
      <c r="E10" s="26">
        <v>789.44645742950104</v>
      </c>
      <c r="F10" s="336">
        <v>8.2293926247288499E-2</v>
      </c>
      <c r="I10" s="568"/>
      <c r="J10" s="335" t="s">
        <v>762</v>
      </c>
      <c r="K10" s="26">
        <v>1647.77347266881</v>
      </c>
      <c r="L10" s="336">
        <v>9.3247588424437283E-2</v>
      </c>
    </row>
    <row r="11" spans="1:12" ht="16">
      <c r="C11" s="568"/>
      <c r="D11" s="335" t="s">
        <v>762</v>
      </c>
      <c r="E11" s="26">
        <v>815.45787283080267</v>
      </c>
      <c r="F11" s="336">
        <v>8.500542299349241E-2</v>
      </c>
      <c r="I11" s="568"/>
      <c r="J11" s="335" t="s">
        <v>764</v>
      </c>
      <c r="K11" s="26">
        <v>2185.8901645545679</v>
      </c>
      <c r="L11" s="336">
        <v>0.12369964062795537</v>
      </c>
    </row>
    <row r="12" spans="1:12" ht="16">
      <c r="C12" s="568"/>
      <c r="D12" s="335" t="s">
        <v>763</v>
      </c>
      <c r="E12" s="26">
        <v>885.68869441431661</v>
      </c>
      <c r="F12" s="336">
        <v>9.2326464208242934E-2</v>
      </c>
      <c r="I12" s="568"/>
      <c r="J12" s="335" t="s">
        <v>767</v>
      </c>
      <c r="K12" s="26">
        <v>2804.2230092680161</v>
      </c>
      <c r="L12" s="336">
        <v>0.15869112918479289</v>
      </c>
    </row>
    <row r="13" spans="1:12" ht="16">
      <c r="C13" s="568"/>
      <c r="D13" s="335" t="s">
        <v>764</v>
      </c>
      <c r="E13" s="26">
        <v>1400.7147193600867</v>
      </c>
      <c r="F13" s="336">
        <v>0.14601409978308025</v>
      </c>
      <c r="I13" s="568"/>
      <c r="J13" s="335" t="s">
        <v>768</v>
      </c>
      <c r="K13" s="26">
        <v>2867.7274635899371</v>
      </c>
      <c r="L13" s="336">
        <v>0.16228484963117076</v>
      </c>
    </row>
    <row r="14" spans="1:12" ht="16">
      <c r="C14" s="568"/>
      <c r="D14" s="335" t="s">
        <v>765</v>
      </c>
      <c r="E14" s="26">
        <v>4208.6470119305859</v>
      </c>
      <c r="F14" s="336">
        <v>0.43872017353579179</v>
      </c>
      <c r="I14" s="568"/>
      <c r="J14" s="335" t="s">
        <v>769</v>
      </c>
      <c r="K14" s="26">
        <v>5528.2298657083411</v>
      </c>
      <c r="L14" s="336">
        <v>0.31284282201626629</v>
      </c>
    </row>
    <row r="15" spans="1:12" ht="16">
      <c r="D15" s="337" t="s">
        <v>771</v>
      </c>
      <c r="E15" s="338">
        <v>9593.0099999999984</v>
      </c>
      <c r="F15" s="339">
        <v>1</v>
      </c>
      <c r="J15" s="337" t="s">
        <v>771</v>
      </c>
      <c r="K15" s="338">
        <v>17670.95</v>
      </c>
      <c r="L15" s="339">
        <v>1</v>
      </c>
    </row>
    <row r="16" spans="1:12" ht="16">
      <c r="D16" s="335"/>
      <c r="E16" s="26"/>
      <c r="F16" s="336"/>
      <c r="J16" s="335"/>
      <c r="K16" s="26"/>
      <c r="L16" s="336"/>
    </row>
    <row r="17" spans="3:12" ht="16">
      <c r="C17" s="628">
        <v>2020</v>
      </c>
      <c r="D17" s="335" t="s">
        <v>758</v>
      </c>
      <c r="E17" s="26">
        <v>398.8339003783579</v>
      </c>
      <c r="F17" s="336">
        <v>8.9636875736802346E-2</v>
      </c>
      <c r="I17" s="628">
        <v>2019</v>
      </c>
      <c r="J17" s="335" t="s">
        <v>766</v>
      </c>
      <c r="K17" s="26">
        <v>121.95605237859159</v>
      </c>
      <c r="L17" s="336">
        <v>2.0537268767823611E-2</v>
      </c>
    </row>
    <row r="18" spans="3:12" ht="16">
      <c r="C18" s="568"/>
      <c r="D18" s="335" t="s">
        <v>759</v>
      </c>
      <c r="E18" s="26">
        <v>168.49318345261889</v>
      </c>
      <c r="F18" s="336">
        <v>3.786840219277457E-2</v>
      </c>
      <c r="I18" s="568"/>
      <c r="J18" s="335" t="s">
        <v>758</v>
      </c>
      <c r="K18" s="26">
        <v>810.29815208451453</v>
      </c>
      <c r="L18" s="336">
        <v>0.13645334205940349</v>
      </c>
    </row>
    <row r="19" spans="3:12" ht="16">
      <c r="C19" s="568"/>
      <c r="D19" s="335" t="s">
        <v>760</v>
      </c>
      <c r="E19" s="26">
        <v>235.69835614637577</v>
      </c>
      <c r="F19" s="336">
        <v>5.2972588942962653E-2</v>
      </c>
      <c r="I19" s="568"/>
      <c r="J19" s="335" t="s">
        <v>761</v>
      </c>
      <c r="K19" s="26">
        <v>820.47709566647768</v>
      </c>
      <c r="L19" s="336">
        <v>0.13816746527049545</v>
      </c>
    </row>
    <row r="20" spans="3:12" ht="16">
      <c r="C20" s="568"/>
      <c r="D20" s="335" t="s">
        <v>761</v>
      </c>
      <c r="E20" s="26">
        <v>336.98636690523779</v>
      </c>
      <c r="F20" s="336">
        <v>7.5736804385549139E-2</v>
      </c>
      <c r="I20" s="568"/>
      <c r="J20" s="335" t="s">
        <v>762</v>
      </c>
      <c r="K20" s="26">
        <v>581.11390967501654</v>
      </c>
      <c r="L20" s="336">
        <v>9.7858960789153862E-2</v>
      </c>
    </row>
    <row r="21" spans="3:12" ht="16">
      <c r="C21" s="568"/>
      <c r="D21" s="335" t="s">
        <v>762</v>
      </c>
      <c r="E21" s="26">
        <v>659.95539720985209</v>
      </c>
      <c r="F21" s="336">
        <v>0.14832324904029542</v>
      </c>
      <c r="I21" s="568"/>
      <c r="J21" s="335" t="s">
        <v>764</v>
      </c>
      <c r="K21" s="26">
        <v>928.11291441877756</v>
      </c>
      <c r="L21" s="336">
        <v>0.15629322201357593</v>
      </c>
    </row>
    <row r="22" spans="3:12" ht="16">
      <c r="C22" s="568"/>
      <c r="D22" s="335" t="s">
        <v>763</v>
      </c>
      <c r="E22" s="26">
        <v>470.00137802436495</v>
      </c>
      <c r="F22" s="336">
        <v>0.10563158015938295</v>
      </c>
      <c r="I22" s="568"/>
      <c r="J22" s="335" t="s">
        <v>767</v>
      </c>
      <c r="K22" s="26">
        <v>205.11927391661942</v>
      </c>
      <c r="L22" s="336">
        <v>3.4541866317623862E-2</v>
      </c>
    </row>
    <row r="23" spans="3:12" ht="16">
      <c r="C23" s="568"/>
      <c r="D23" s="335" t="s">
        <v>764</v>
      </c>
      <c r="E23" s="26">
        <v>834.00956790256043</v>
      </c>
      <c r="F23" s="336">
        <v>0.18744146856740632</v>
      </c>
      <c r="I23" s="568"/>
      <c r="J23" s="335" t="s">
        <v>768</v>
      </c>
      <c r="K23" s="26">
        <v>819.08407635595552</v>
      </c>
      <c r="L23" s="336">
        <v>0.13793288230867448</v>
      </c>
    </row>
    <row r="24" spans="3:12" ht="16">
      <c r="C24" s="568"/>
      <c r="D24" s="335" t="s">
        <v>765</v>
      </c>
      <c r="E24" s="26">
        <v>1345.4618499806327</v>
      </c>
      <c r="F24" s="336">
        <v>0.30238903097482661</v>
      </c>
      <c r="I24" s="568"/>
      <c r="J24" s="335" t="s">
        <v>769</v>
      </c>
      <c r="K24" s="26">
        <v>1652.1185255040466</v>
      </c>
      <c r="L24" s="336">
        <v>0.27821499247324927</v>
      </c>
    </row>
    <row r="25" spans="3:12" ht="16">
      <c r="D25" s="337" t="s">
        <v>771</v>
      </c>
      <c r="E25" s="338">
        <v>4449.4400000000005</v>
      </c>
      <c r="F25" s="339">
        <v>1</v>
      </c>
      <c r="J25" s="337" t="s">
        <v>771</v>
      </c>
      <c r="K25" s="338">
        <v>5938.28</v>
      </c>
      <c r="L25" s="339">
        <v>1</v>
      </c>
    </row>
  </sheetData>
  <mergeCells count="4">
    <mergeCell ref="C7:C14"/>
    <mergeCell ref="C17:C24"/>
    <mergeCell ref="I7:I14"/>
    <mergeCell ref="I17:I24"/>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2CB8-6A15-42AE-9EC9-B56E0306647D}">
  <sheetPr>
    <tabColor rgb="FF7030A0"/>
  </sheetPr>
  <dimension ref="A1:N7"/>
  <sheetViews>
    <sheetView showGridLines="0" zoomScale="80" zoomScaleNormal="80" workbookViewId="0">
      <selection activeCell="A2" sqref="A2"/>
    </sheetView>
  </sheetViews>
  <sheetFormatPr baseColWidth="10" defaultColWidth="9.1640625" defaultRowHeight="14"/>
  <cols>
    <col min="1" max="1" width="9.1640625" style="9"/>
    <col min="2" max="2" width="30.6640625" style="9" bestFit="1" customWidth="1"/>
    <col min="3" max="16384" width="9.1640625" style="9"/>
  </cols>
  <sheetData>
    <row r="1" spans="1:14">
      <c r="A1" s="8" t="s">
        <v>791</v>
      </c>
    </row>
    <row r="5" spans="1:14">
      <c r="B5" s="9" t="s">
        <v>511</v>
      </c>
      <c r="C5" s="8">
        <v>2010</v>
      </c>
      <c r="D5" s="8">
        <v>2011</v>
      </c>
      <c r="E5" s="8">
        <v>2012</v>
      </c>
      <c r="F5" s="8">
        <v>2013</v>
      </c>
      <c r="G5" s="8">
        <v>2014</v>
      </c>
      <c r="H5" s="8">
        <v>2015</v>
      </c>
      <c r="I5" s="8">
        <v>2016</v>
      </c>
      <c r="J5" s="8">
        <v>2017</v>
      </c>
      <c r="K5" s="8">
        <v>2018</v>
      </c>
      <c r="L5" s="8">
        <v>2019</v>
      </c>
      <c r="M5" s="8">
        <v>2020</v>
      </c>
      <c r="N5" s="8">
        <v>2021</v>
      </c>
    </row>
    <row r="6" spans="1:14">
      <c r="B6" s="8" t="s">
        <v>779</v>
      </c>
      <c r="C6" s="26">
        <v>3874.5223206337505</v>
      </c>
      <c r="D6" s="26">
        <v>8219.7403259062412</v>
      </c>
      <c r="E6" s="26">
        <v>6514.6549368463338</v>
      </c>
      <c r="F6" s="26">
        <v>2827.8051459798462</v>
      </c>
      <c r="G6" s="26">
        <v>3144.4470137547255</v>
      </c>
      <c r="H6" s="26">
        <v>8051.0860110365402</v>
      </c>
      <c r="I6" s="26">
        <v>7037.9481529883051</v>
      </c>
      <c r="J6" s="26">
        <v>9609.18375227055</v>
      </c>
      <c r="K6" s="26">
        <v>3337.082969873622</v>
      </c>
      <c r="L6" s="26">
        <v>3883.7289412354876</v>
      </c>
      <c r="M6" s="26">
        <v>4449.4439598314966</v>
      </c>
      <c r="N6" s="26">
        <v>9090.9090909090919</v>
      </c>
    </row>
    <row r="7" spans="1:14">
      <c r="B7" s="8" t="s">
        <v>780</v>
      </c>
      <c r="C7" s="26">
        <v>13304.026403058399</v>
      </c>
      <c r="D7" s="26">
        <v>19264.406562005832</v>
      </c>
      <c r="E7" s="26">
        <v>19197.35697678677</v>
      </c>
      <c r="F7" s="26">
        <v>9930.525303649054</v>
      </c>
      <c r="G7" s="26">
        <v>7737.6680843669128</v>
      </c>
      <c r="H7" s="26">
        <v>9520.4092116208612</v>
      </c>
      <c r="I7" s="26">
        <v>12509.37489433904</v>
      </c>
      <c r="J7" s="26">
        <v>9609.18375227055</v>
      </c>
      <c r="K7" s="26">
        <v>7640.0118997471773</v>
      </c>
      <c r="L7" s="26">
        <v>9063.6623520756275</v>
      </c>
      <c r="M7" s="26">
        <v>5339.3327513686627</v>
      </c>
      <c r="N7" s="26">
        <v>9090.9090909090919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C182-F0EA-47F3-B72B-66C7F893FC88}">
  <sheetPr>
    <tabColor theme="9" tint="0.39997558519241921"/>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24D6-06E3-4443-9660-C1E160F19874}">
  <sheetPr>
    <tabColor rgb="FF7030A0"/>
  </sheetPr>
  <dimension ref="A1:L10"/>
  <sheetViews>
    <sheetView showGridLines="0" zoomScale="80" zoomScaleNormal="80" workbookViewId="0">
      <selection activeCell="A2" sqref="A2"/>
    </sheetView>
  </sheetViews>
  <sheetFormatPr baseColWidth="10" defaultColWidth="9.1640625" defaultRowHeight="14"/>
  <cols>
    <col min="1" max="1" width="9.1640625" style="9"/>
    <col min="2" max="2" width="30.6640625" style="9" bestFit="1" customWidth="1"/>
    <col min="3" max="4" width="22.1640625" style="9" customWidth="1"/>
    <col min="5" max="16384" width="9.1640625" style="9"/>
  </cols>
  <sheetData>
    <row r="1" spans="1:12">
      <c r="A1" s="8" t="s">
        <v>792</v>
      </c>
    </row>
    <row r="2" spans="1:12" ht="16">
      <c r="B2" s="11"/>
    </row>
    <row r="4" spans="1:12">
      <c r="C4" s="629" t="s">
        <v>716</v>
      </c>
      <c r="D4" s="629"/>
    </row>
    <row r="5" spans="1:12">
      <c r="C5" s="8" t="s">
        <v>705</v>
      </c>
      <c r="D5" s="8" t="s">
        <v>706</v>
      </c>
      <c r="E5" s="8"/>
      <c r="F5" s="8"/>
      <c r="G5" s="8"/>
      <c r="H5" s="8"/>
      <c r="I5" s="8"/>
      <c r="J5" s="8"/>
      <c r="K5" s="8"/>
      <c r="L5" s="8"/>
    </row>
    <row r="6" spans="1:12">
      <c r="B6" s="8" t="s">
        <v>774</v>
      </c>
      <c r="C6" s="340">
        <v>0.21829999999999999</v>
      </c>
      <c r="D6" s="340">
        <v>0.3004</v>
      </c>
      <c r="E6" s="340"/>
      <c r="F6" s="340"/>
      <c r="G6" s="340"/>
      <c r="H6" s="340"/>
      <c r="I6" s="340"/>
      <c r="J6" s="340"/>
      <c r="K6" s="340"/>
      <c r="L6" s="340"/>
    </row>
    <row r="7" spans="1:12">
      <c r="B7" s="8" t="s">
        <v>775</v>
      </c>
      <c r="C7" s="340">
        <v>0.2039</v>
      </c>
      <c r="D7" s="340">
        <v>0.41949999999999998</v>
      </c>
      <c r="E7" s="340"/>
      <c r="F7" s="340"/>
      <c r="G7" s="340"/>
      <c r="H7" s="340"/>
      <c r="I7" s="340"/>
      <c r="J7" s="340"/>
      <c r="K7" s="340"/>
      <c r="L7" s="340"/>
    </row>
    <row r="8" spans="1:12">
      <c r="B8" s="8" t="s">
        <v>776</v>
      </c>
      <c r="C8" s="340">
        <v>0.31850000000000001</v>
      </c>
      <c r="D8" s="340">
        <v>0.44819999999999999</v>
      </c>
    </row>
    <row r="9" spans="1:12">
      <c r="B9" s="8" t="s">
        <v>777</v>
      </c>
      <c r="C9" s="340">
        <v>0.4032</v>
      </c>
      <c r="D9" s="340">
        <v>0.52290000000000003</v>
      </c>
    </row>
    <row r="10" spans="1:12">
      <c r="B10" s="8" t="s">
        <v>778</v>
      </c>
      <c r="C10" s="340">
        <v>0.47739999999999999</v>
      </c>
      <c r="D10" s="340">
        <v>0.76790000000000003</v>
      </c>
    </row>
  </sheetData>
  <mergeCells count="1">
    <mergeCell ref="C4:D4"/>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94DF-6FC3-4914-A55D-C0EE71DED160}">
  <sheetPr>
    <tabColor rgb="FF7030A0"/>
  </sheetPr>
  <dimension ref="A1:P19"/>
  <sheetViews>
    <sheetView showGridLines="0" zoomScale="80" zoomScaleNormal="80" workbookViewId="0">
      <selection activeCell="A2" sqref="A2"/>
    </sheetView>
  </sheetViews>
  <sheetFormatPr baseColWidth="10" defaultColWidth="8.83203125" defaultRowHeight="15"/>
  <cols>
    <col min="4" max="4" width="17.6640625" bestFit="1" customWidth="1"/>
  </cols>
  <sheetData>
    <row r="1" spans="1:16">
      <c r="A1" s="8" t="s">
        <v>793</v>
      </c>
    </row>
    <row r="7" spans="1:16">
      <c r="D7" s="9"/>
    </row>
    <row r="9" spans="1:16" ht="16">
      <c r="D9" s="335" t="s">
        <v>794</v>
      </c>
      <c r="E9" s="8">
        <v>2010</v>
      </c>
      <c r="F9" s="8">
        <v>2011</v>
      </c>
      <c r="G9" s="8">
        <v>2012</v>
      </c>
      <c r="H9" s="8">
        <v>2013</v>
      </c>
      <c r="I9" s="8">
        <v>2014</v>
      </c>
      <c r="J9" s="8">
        <v>2015</v>
      </c>
      <c r="K9" s="8">
        <v>2016</v>
      </c>
      <c r="L9" s="8">
        <v>2017</v>
      </c>
      <c r="M9" s="8">
        <v>2018</v>
      </c>
      <c r="N9" s="8">
        <v>2019</v>
      </c>
      <c r="O9" s="8">
        <v>2020</v>
      </c>
      <c r="P9" s="8">
        <v>2021</v>
      </c>
    </row>
    <row r="10" spans="1:16" ht="16">
      <c r="D10" s="335" t="s">
        <v>20</v>
      </c>
      <c r="E10" s="363">
        <v>50</v>
      </c>
      <c r="F10" s="363">
        <v>19.95</v>
      </c>
      <c r="G10" s="363">
        <v>29.625</v>
      </c>
      <c r="H10" s="363">
        <v>43.75</v>
      </c>
      <c r="I10" s="363">
        <v>50</v>
      </c>
      <c r="J10" s="363">
        <v>55</v>
      </c>
      <c r="K10" s="363">
        <v>44.9</v>
      </c>
      <c r="L10" s="363">
        <v>52.5</v>
      </c>
      <c r="M10" s="363">
        <v>50</v>
      </c>
      <c r="N10" s="363">
        <v>45.8</v>
      </c>
      <c r="O10" s="363">
        <v>52.5</v>
      </c>
      <c r="P10" s="363">
        <v>110</v>
      </c>
    </row>
    <row r="11" spans="1:16" ht="16">
      <c r="D11" s="335" t="s">
        <v>736</v>
      </c>
      <c r="E11" s="364">
        <v>54.166666666666664</v>
      </c>
      <c r="F11" s="364">
        <v>44.536363636363632</v>
      </c>
      <c r="G11" s="364">
        <v>50.125</v>
      </c>
      <c r="H11" s="364">
        <v>75.3125</v>
      </c>
      <c r="I11" s="364">
        <v>165.875</v>
      </c>
      <c r="J11" s="364">
        <v>86.666666666666671</v>
      </c>
      <c r="K11" s="364">
        <v>76</v>
      </c>
      <c r="L11" s="364">
        <v>75</v>
      </c>
      <c r="M11" s="364">
        <v>121.42857142857143</v>
      </c>
      <c r="N11" s="364">
        <v>70.444444444444443</v>
      </c>
      <c r="O11" s="364">
        <v>75</v>
      </c>
      <c r="P11" s="364">
        <v>110</v>
      </c>
    </row>
    <row r="12" spans="1:16" ht="16">
      <c r="D12" s="335" t="s">
        <v>22</v>
      </c>
      <c r="E12" s="363">
        <v>68.75</v>
      </c>
      <c r="F12" s="363">
        <v>50</v>
      </c>
      <c r="G12" s="363">
        <v>52.500000000000036</v>
      </c>
      <c r="H12" s="363">
        <v>163.75</v>
      </c>
      <c r="I12" s="363">
        <v>332.54999999999995</v>
      </c>
      <c r="J12" s="363">
        <v>109</v>
      </c>
      <c r="K12" s="363">
        <v>143.49999999999994</v>
      </c>
      <c r="L12" s="363">
        <v>97.5</v>
      </c>
      <c r="M12" s="363">
        <v>200</v>
      </c>
      <c r="N12" s="363">
        <v>120.6</v>
      </c>
      <c r="O12" s="363">
        <v>97.5</v>
      </c>
      <c r="P12" s="363">
        <v>110</v>
      </c>
    </row>
    <row r="16" spans="1:16" ht="16">
      <c r="D16" s="335" t="s">
        <v>795</v>
      </c>
      <c r="E16" s="8">
        <v>2010</v>
      </c>
      <c r="F16" s="8">
        <v>2011</v>
      </c>
      <c r="G16" s="8">
        <v>2012</v>
      </c>
      <c r="H16" s="8">
        <v>2013</v>
      </c>
      <c r="I16" s="8">
        <v>2014</v>
      </c>
      <c r="J16" s="8">
        <v>2015</v>
      </c>
      <c r="K16" s="8">
        <v>2016</v>
      </c>
      <c r="L16" s="8">
        <v>2017</v>
      </c>
      <c r="M16" s="8">
        <v>2018</v>
      </c>
      <c r="N16" s="8">
        <v>2019</v>
      </c>
      <c r="O16" s="8">
        <v>2020</v>
      </c>
      <c r="P16" s="8">
        <v>2021</v>
      </c>
    </row>
    <row r="17" spans="4:16" ht="16">
      <c r="D17" s="335" t="s">
        <v>20</v>
      </c>
      <c r="E17" s="363">
        <v>0</v>
      </c>
      <c r="F17" s="363">
        <v>0</v>
      </c>
      <c r="G17" s="363">
        <v>0</v>
      </c>
      <c r="H17" s="363">
        <v>0</v>
      </c>
      <c r="I17" s="363">
        <v>0</v>
      </c>
      <c r="J17" s="363">
        <v>2.875</v>
      </c>
      <c r="K17" s="363">
        <v>2.1</v>
      </c>
      <c r="L17" s="363">
        <v>5.5</v>
      </c>
      <c r="M17" s="363">
        <v>4.95</v>
      </c>
      <c r="N17" s="363">
        <v>1.5750000000000002</v>
      </c>
      <c r="O17" s="363">
        <v>10.15</v>
      </c>
      <c r="P17" s="363">
        <v>17.5</v>
      </c>
    </row>
    <row r="18" spans="4:16" ht="16">
      <c r="D18" s="335" t="s">
        <v>21</v>
      </c>
      <c r="E18" s="363">
        <v>3.4615384615384617</v>
      </c>
      <c r="F18" s="363">
        <v>5.2020820575627678</v>
      </c>
      <c r="G18" s="363">
        <v>1.9600997506234414</v>
      </c>
      <c r="H18" s="363">
        <v>2.7427385892116183</v>
      </c>
      <c r="I18" s="363">
        <v>0</v>
      </c>
      <c r="J18" s="363">
        <v>5.1923076923076925</v>
      </c>
      <c r="K18" s="363">
        <v>3.4375</v>
      </c>
      <c r="L18" s="363">
        <v>3.6666666666666665</v>
      </c>
      <c r="M18" s="363">
        <v>9.117647058823529</v>
      </c>
      <c r="N18" s="363">
        <v>4.7160883280757098</v>
      </c>
      <c r="O18" s="363">
        <v>11</v>
      </c>
      <c r="P18" s="363">
        <v>17.5</v>
      </c>
    </row>
    <row r="19" spans="4:16" ht="16">
      <c r="D19" s="335" t="s">
        <v>22</v>
      </c>
      <c r="E19" s="363">
        <v>7.5</v>
      </c>
      <c r="F19" s="363">
        <v>11.25</v>
      </c>
      <c r="G19" s="363">
        <v>8</v>
      </c>
      <c r="H19" s="363">
        <v>9</v>
      </c>
      <c r="I19" s="363">
        <v>0</v>
      </c>
      <c r="J19" s="363">
        <v>9.625</v>
      </c>
      <c r="K19" s="363">
        <v>8.67</v>
      </c>
      <c r="L19" s="363">
        <v>5.5</v>
      </c>
      <c r="M19" s="363">
        <v>13.799999999999997</v>
      </c>
      <c r="N19" s="363">
        <v>9.6499999999999986</v>
      </c>
      <c r="O19" s="363">
        <v>12.85</v>
      </c>
      <c r="P19" s="363">
        <v>17.5</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BB6B-382C-4E0E-8BA5-18FEC23FAD5B}">
  <sheetPr>
    <tabColor rgb="FF7030A0"/>
  </sheetPr>
  <dimension ref="A1:E21"/>
  <sheetViews>
    <sheetView showGridLines="0" zoomScale="80" zoomScaleNormal="80" workbookViewId="0">
      <selection activeCell="A2" sqref="A2"/>
    </sheetView>
  </sheetViews>
  <sheetFormatPr baseColWidth="10" defaultColWidth="9.1640625" defaultRowHeight="13"/>
  <cols>
    <col min="1" max="1" width="9.1640625" style="220"/>
    <col min="2" max="2" width="22.33203125" style="220" customWidth="1"/>
    <col min="3" max="3" width="40.6640625" style="220" customWidth="1"/>
    <col min="4" max="4" width="31.6640625" style="220" customWidth="1"/>
    <col min="5" max="5" width="2.1640625" style="220" customWidth="1"/>
    <col min="6" max="16384" width="9.1640625" style="220"/>
  </cols>
  <sheetData>
    <row r="1" spans="1:5" ht="12.75" customHeight="1">
      <c r="A1" s="368" t="s">
        <v>797</v>
      </c>
      <c r="C1" s="367"/>
      <c r="D1" s="367"/>
      <c r="E1" s="367"/>
    </row>
    <row r="3" spans="1:5" ht="16.5" customHeight="1">
      <c r="B3" s="630" t="s">
        <v>781</v>
      </c>
      <c r="C3" s="341" t="s">
        <v>782</v>
      </c>
      <c r="D3" s="342" t="s">
        <v>783</v>
      </c>
    </row>
    <row r="4" spans="1:5" ht="17" customHeight="1">
      <c r="B4" s="631"/>
      <c r="C4" s="365" t="s">
        <v>796</v>
      </c>
      <c r="D4" s="366" t="s">
        <v>796</v>
      </c>
    </row>
    <row r="5" spans="1:5" ht="15.25" customHeight="1">
      <c r="B5" s="343" t="s">
        <v>470</v>
      </c>
      <c r="C5" s="344">
        <v>2.5999999999999999E-2</v>
      </c>
      <c r="D5" s="345">
        <v>2.4E-2</v>
      </c>
    </row>
    <row r="6" spans="1:5" ht="15.25" customHeight="1">
      <c r="B6" s="346" t="s">
        <v>333</v>
      </c>
      <c r="C6" s="347">
        <v>2.8000000000000001E-2</v>
      </c>
      <c r="D6" s="348">
        <v>2.7E-2</v>
      </c>
    </row>
    <row r="7" spans="1:5" ht="15.25" customHeight="1">
      <c r="B7" s="343" t="s">
        <v>30</v>
      </c>
      <c r="C7" s="344">
        <v>2.1000000000000001E-2</v>
      </c>
      <c r="D7" s="345">
        <v>2.1000000000000001E-2</v>
      </c>
    </row>
    <row r="8" spans="1:5" ht="15.25" customHeight="1">
      <c r="B8" s="346" t="s">
        <v>32</v>
      </c>
      <c r="C8" s="347">
        <v>2.1999999999999999E-2</v>
      </c>
      <c r="D8" s="348">
        <v>1.9E-2</v>
      </c>
    </row>
    <row r="9" spans="1:5" ht="15.25" customHeight="1">
      <c r="B9" s="343" t="s">
        <v>33</v>
      </c>
      <c r="C9" s="344">
        <v>3.3000000000000002E-2</v>
      </c>
      <c r="D9" s="345">
        <v>2.8000000000000001E-2</v>
      </c>
    </row>
    <row r="10" spans="1:5" ht="15.25" customHeight="1">
      <c r="B10" s="346" t="s">
        <v>35</v>
      </c>
      <c r="C10" s="347">
        <v>1.6E-2</v>
      </c>
      <c r="D10" s="348">
        <v>1.6E-2</v>
      </c>
    </row>
    <row r="11" spans="1:5" ht="15.25" customHeight="1">
      <c r="B11" s="343" t="s">
        <v>52</v>
      </c>
      <c r="C11" s="344">
        <v>2.5999999999999999E-2</v>
      </c>
      <c r="D11" s="345">
        <v>2.4E-2</v>
      </c>
    </row>
    <row r="12" spans="1:5" ht="15.25" customHeight="1">
      <c r="B12" s="346" t="s">
        <v>54</v>
      </c>
      <c r="C12" s="347">
        <v>1.7000000000000001E-2</v>
      </c>
      <c r="D12" s="348">
        <v>1.6E-2</v>
      </c>
    </row>
    <row r="13" spans="1:5" ht="15.25" customHeight="1">
      <c r="B13" s="343" t="s">
        <v>482</v>
      </c>
      <c r="C13" s="344">
        <v>1.2999999999999999E-2</v>
      </c>
      <c r="D13" s="345">
        <v>1.2E-2</v>
      </c>
    </row>
    <row r="14" spans="1:5" ht="15.25" customHeight="1">
      <c r="B14" s="346" t="s">
        <v>490</v>
      </c>
      <c r="C14" s="347">
        <v>2.5000000000000001E-2</v>
      </c>
      <c r="D14" s="348">
        <v>2.3E-2</v>
      </c>
    </row>
    <row r="15" spans="1:5" ht="15.25" customHeight="1">
      <c r="B15" s="343" t="s">
        <v>518</v>
      </c>
      <c r="C15" s="344">
        <v>1.2E-2</v>
      </c>
      <c r="D15" s="345">
        <v>1.0999999999999999E-2</v>
      </c>
    </row>
    <row r="16" spans="1:5" ht="15.25" customHeight="1">
      <c r="B16" s="346" t="s">
        <v>335</v>
      </c>
      <c r="C16" s="347">
        <v>1.2999999999999999E-2</v>
      </c>
      <c r="D16" s="348">
        <v>1.2E-2</v>
      </c>
    </row>
    <row r="17" spans="2:5" ht="15.25" customHeight="1">
      <c r="B17" s="343" t="s">
        <v>53</v>
      </c>
      <c r="C17" s="344">
        <v>2.5000000000000001E-2</v>
      </c>
      <c r="D17" s="345">
        <v>2.3E-2</v>
      </c>
    </row>
    <row r="18" spans="2:5" ht="16.75" customHeight="1">
      <c r="B18" s="346" t="s">
        <v>39</v>
      </c>
      <c r="C18" s="347">
        <v>1.9E-2</v>
      </c>
      <c r="D18" s="348">
        <v>1.7000000000000001E-2</v>
      </c>
    </row>
    <row r="19" spans="2:5" ht="15.25" customHeight="1">
      <c r="B19" s="343" t="s">
        <v>798</v>
      </c>
      <c r="C19" s="344">
        <v>1.9E-2</v>
      </c>
      <c r="D19" s="345">
        <v>2.1000000000000001E-2</v>
      </c>
    </row>
    <row r="20" spans="2:5" ht="15.25" customHeight="1">
      <c r="B20" s="349" t="s">
        <v>68</v>
      </c>
      <c r="C20" s="350">
        <v>2.5000000000000001E-2</v>
      </c>
      <c r="D20" s="351">
        <v>2.1999999999999999E-2</v>
      </c>
    </row>
    <row r="21" spans="2:5" ht="11.25" customHeight="1">
      <c r="B21" s="601" t="s">
        <v>784</v>
      </c>
      <c r="C21" s="632"/>
      <c r="D21" s="632"/>
      <c r="E21" s="632"/>
    </row>
  </sheetData>
  <mergeCells count="2">
    <mergeCell ref="B3:B4"/>
    <mergeCell ref="B21:E21"/>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37EB-12C3-48CF-90E2-6FD7354FB92D}">
  <sheetPr>
    <tabColor rgb="FF7030A0"/>
  </sheetPr>
  <dimension ref="A1:N8"/>
  <sheetViews>
    <sheetView showGridLines="0" zoomScale="80" zoomScaleNormal="80" workbookViewId="0">
      <selection activeCell="A2" sqref="A2"/>
    </sheetView>
  </sheetViews>
  <sheetFormatPr baseColWidth="10" defaultColWidth="9.1640625" defaultRowHeight="14"/>
  <cols>
    <col min="1" max="1" width="9.1640625" style="9" customWidth="1"/>
    <col min="2" max="2" width="30.6640625" style="9" bestFit="1" customWidth="1"/>
    <col min="3" max="16384" width="9.1640625" style="9"/>
  </cols>
  <sheetData>
    <row r="1" spans="1:14">
      <c r="A1" s="8" t="s">
        <v>799</v>
      </c>
    </row>
    <row r="2" spans="1:14" ht="16">
      <c r="B2" s="11"/>
    </row>
    <row r="5" spans="1:14">
      <c r="B5" s="9" t="s">
        <v>720</v>
      </c>
      <c r="C5" s="8">
        <v>2010</v>
      </c>
      <c r="D5" s="8">
        <v>2011</v>
      </c>
      <c r="E5" s="8">
        <v>2012</v>
      </c>
      <c r="F5" s="8">
        <v>2013</v>
      </c>
      <c r="G5" s="8">
        <v>2014</v>
      </c>
      <c r="H5" s="8">
        <v>2015</v>
      </c>
      <c r="I5" s="8">
        <v>2016</v>
      </c>
      <c r="J5" s="8">
        <v>2017</v>
      </c>
      <c r="K5" s="8">
        <v>2018</v>
      </c>
      <c r="L5" s="8">
        <v>2019</v>
      </c>
      <c r="M5" s="8">
        <v>2020</v>
      </c>
      <c r="N5" s="8">
        <v>2021</v>
      </c>
    </row>
    <row r="6" spans="1:14">
      <c r="B6" s="8" t="s">
        <v>785</v>
      </c>
      <c r="C6" s="352">
        <v>0.261377631</v>
      </c>
      <c r="D6" s="352">
        <v>0.233076538</v>
      </c>
      <c r="E6" s="352">
        <v>0.203020587</v>
      </c>
      <c r="F6" s="352">
        <v>0.121770662</v>
      </c>
      <c r="G6" s="352">
        <v>0.141835512</v>
      </c>
      <c r="H6" s="352">
        <v>0.16575416300000001</v>
      </c>
      <c r="I6" s="352">
        <v>0.25857424899999998</v>
      </c>
      <c r="J6" s="352">
        <v>0.252377399</v>
      </c>
      <c r="K6" s="352">
        <v>7.6038699000000001E-2</v>
      </c>
      <c r="L6" s="352">
        <v>0.10733918000000001</v>
      </c>
      <c r="M6" s="352">
        <v>9.6045819000000004E-2</v>
      </c>
      <c r="N6" s="352">
        <v>0.114241747</v>
      </c>
    </row>
    <row r="7" spans="1:14">
      <c r="B7" s="8" t="s">
        <v>21</v>
      </c>
      <c r="C7" s="352">
        <v>0.35800380874472881</v>
      </c>
      <c r="D7" s="352">
        <v>0.34665465156749325</v>
      </c>
      <c r="E7" s="352">
        <v>0.33757420268810329</v>
      </c>
      <c r="F7" s="352">
        <v>0.24888832934371868</v>
      </c>
      <c r="G7" s="352">
        <v>0.21637706642653179</v>
      </c>
      <c r="H7" s="352">
        <v>0.22388899837301701</v>
      </c>
      <c r="I7" s="352">
        <v>0.24726917200286244</v>
      </c>
      <c r="J7" s="352">
        <v>0.20621317032916725</v>
      </c>
      <c r="K7" s="352">
        <v>0.14910278742798558</v>
      </c>
      <c r="L7" s="352">
        <v>0.21183106022870074</v>
      </c>
      <c r="M7" s="352">
        <v>0.10665299247284067</v>
      </c>
      <c r="N7" s="352">
        <v>0.1142417466089722</v>
      </c>
    </row>
    <row r="8" spans="1:14">
      <c r="B8" s="8" t="s">
        <v>786</v>
      </c>
      <c r="C8" s="352">
        <v>0.41499109899999997</v>
      </c>
      <c r="D8" s="352">
        <v>0.48194853399999998</v>
      </c>
      <c r="E8" s="352">
        <v>0.50845992799999995</v>
      </c>
      <c r="F8" s="352">
        <v>0.35899224800000001</v>
      </c>
      <c r="G8" s="352">
        <v>0.29055144300000002</v>
      </c>
      <c r="H8" s="352">
        <v>0.29873143499999999</v>
      </c>
      <c r="I8" s="352">
        <v>0.31442172800000001</v>
      </c>
      <c r="J8" s="352">
        <v>0.252377399</v>
      </c>
      <c r="K8" s="352">
        <v>0.23371708199999999</v>
      </c>
      <c r="L8" s="352">
        <v>0.40408500400000003</v>
      </c>
      <c r="M8" s="352">
        <v>0.111956579</v>
      </c>
      <c r="N8" s="352">
        <v>0.114241747</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4FF9-CE37-40BD-B493-3A1E15CE75D2}">
  <sheetPr>
    <tabColor rgb="FF7030A0"/>
  </sheetPr>
  <dimension ref="A1:M27"/>
  <sheetViews>
    <sheetView showGridLines="0" zoomScale="80" zoomScaleNormal="80" workbookViewId="0">
      <selection activeCell="A2" sqref="A2"/>
    </sheetView>
  </sheetViews>
  <sheetFormatPr baseColWidth="10" defaultColWidth="9.1640625" defaultRowHeight="14"/>
  <cols>
    <col min="1" max="1" width="9.1640625" style="9" customWidth="1"/>
    <col min="2" max="2" width="30.6640625" style="9" bestFit="1" customWidth="1"/>
    <col min="3" max="9" width="16.83203125" style="353" customWidth="1"/>
    <col min="10" max="16384" width="9.1640625" style="9"/>
  </cols>
  <sheetData>
    <row r="1" spans="1:13">
      <c r="A1" s="8" t="s">
        <v>801</v>
      </c>
    </row>
    <row r="2" spans="1:13" ht="16">
      <c r="B2" s="11"/>
    </row>
    <row r="5" spans="1:13">
      <c r="C5" s="354"/>
      <c r="D5" s="354"/>
      <c r="E5" s="354"/>
      <c r="F5" s="354"/>
      <c r="G5" s="354"/>
      <c r="H5" s="354"/>
      <c r="I5" s="355"/>
      <c r="J5" s="8"/>
      <c r="K5" s="8"/>
      <c r="L5" s="8"/>
      <c r="M5" s="8"/>
    </row>
    <row r="6" spans="1:13">
      <c r="B6" s="8"/>
      <c r="C6" s="356"/>
      <c r="D6" s="356"/>
      <c r="E6" s="356"/>
      <c r="F6" s="356"/>
      <c r="G6" s="356"/>
      <c r="H6" s="356"/>
      <c r="I6" s="352"/>
      <c r="J6" s="352"/>
      <c r="K6" s="352"/>
      <c r="L6" s="352"/>
      <c r="M6" s="352"/>
    </row>
    <row r="7" spans="1:13">
      <c r="B7" s="8"/>
      <c r="C7" s="354" t="s">
        <v>720</v>
      </c>
      <c r="E7" s="352"/>
      <c r="F7" s="352"/>
      <c r="G7" s="352"/>
      <c r="H7" s="352"/>
      <c r="I7" s="352"/>
      <c r="J7" s="352"/>
      <c r="K7" s="352"/>
      <c r="L7" s="352"/>
      <c r="M7" s="352"/>
    </row>
    <row r="8" spans="1:13" ht="16">
      <c r="B8" s="354" t="s">
        <v>787</v>
      </c>
      <c r="C8" s="357">
        <v>0.35800380874472876</v>
      </c>
      <c r="D8" s="354" t="s">
        <v>770</v>
      </c>
      <c r="F8" s="23"/>
      <c r="G8" s="336"/>
      <c r="H8" s="369"/>
      <c r="I8" s="370"/>
    </row>
    <row r="9" spans="1:13" ht="16">
      <c r="B9" s="354" t="s">
        <v>788</v>
      </c>
      <c r="C9" s="358">
        <v>-0.16175603403633057</v>
      </c>
      <c r="D9" s="371">
        <v>0.64354688174697561</v>
      </c>
      <c r="F9" s="23"/>
      <c r="G9" s="336"/>
      <c r="H9" s="369"/>
      <c r="I9" s="370"/>
    </row>
    <row r="10" spans="1:13" ht="16">
      <c r="B10" s="354" t="s">
        <v>716</v>
      </c>
      <c r="C10" s="358">
        <v>-4.3627371552275133E-2</v>
      </c>
      <c r="D10" s="371">
        <v>0.17357163266612619</v>
      </c>
      <c r="F10" s="23"/>
      <c r="G10" s="336"/>
      <c r="H10" s="369"/>
      <c r="I10" s="370"/>
    </row>
    <row r="11" spans="1:13" ht="16">
      <c r="B11" s="354" t="s">
        <v>789</v>
      </c>
      <c r="C11" s="358">
        <v>-2.3996479551251428E-2</v>
      </c>
      <c r="D11" s="371">
        <v>9.5470068119031901E-2</v>
      </c>
      <c r="F11" s="23"/>
      <c r="G11" s="336"/>
      <c r="H11" s="369"/>
      <c r="I11" s="370"/>
    </row>
    <row r="12" spans="1:13" ht="16">
      <c r="B12" s="354" t="s">
        <v>717</v>
      </c>
      <c r="C12" s="358">
        <v>-2.1970931132030962E-2</v>
      </c>
      <c r="D12" s="371">
        <v>8.7411417467866251E-2</v>
      </c>
      <c r="F12" s="23"/>
      <c r="G12" s="336"/>
      <c r="H12" s="369"/>
      <c r="I12" s="370"/>
    </row>
    <row r="13" spans="1:13" ht="16">
      <c r="B13" s="354" t="s">
        <v>790</v>
      </c>
      <c r="C13" s="357">
        <v>0.10665299247284066</v>
      </c>
      <c r="D13" s="336"/>
      <c r="F13" s="23"/>
      <c r="G13" s="336"/>
      <c r="H13" s="369"/>
      <c r="I13" s="370"/>
    </row>
    <row r="17" spans="2:3">
      <c r="B17" s="359"/>
      <c r="C17" s="360"/>
    </row>
    <row r="18" spans="2:3">
      <c r="B18" s="359"/>
      <c r="C18" s="360"/>
    </row>
    <row r="19" spans="2:3">
      <c r="B19" s="359"/>
      <c r="C19" s="360"/>
    </row>
    <row r="20" spans="2:3">
      <c r="B20" s="359"/>
      <c r="C20" s="360"/>
    </row>
    <row r="21" spans="2:3">
      <c r="B21" s="361"/>
    </row>
    <row r="22" spans="2:3">
      <c r="C22" s="362"/>
    </row>
    <row r="27" spans="2:3">
      <c r="B27" s="357"/>
      <c r="C27" s="357"/>
    </row>
  </sheetData>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4B71-D721-4CC1-9151-2A7A884ABBB4}">
  <sheetPr>
    <tabColor rgb="FF7030A0"/>
  </sheetPr>
  <dimension ref="A1:E9"/>
  <sheetViews>
    <sheetView showGridLines="0" zoomScale="80" zoomScaleNormal="80" workbookViewId="0">
      <selection activeCell="A2" sqref="A2"/>
    </sheetView>
  </sheetViews>
  <sheetFormatPr baseColWidth="10" defaultColWidth="8.83203125" defaultRowHeight="15"/>
  <cols>
    <col min="3" max="3" width="41.6640625" bestFit="1" customWidth="1"/>
  </cols>
  <sheetData>
    <row r="1" spans="1:5">
      <c r="A1" s="8" t="s">
        <v>802</v>
      </c>
    </row>
    <row r="7" spans="1:5">
      <c r="D7" s="30">
        <v>2010</v>
      </c>
      <c r="E7" s="30" t="s">
        <v>803</v>
      </c>
    </row>
    <row r="8" spans="1:5">
      <c r="C8" s="30" t="s">
        <v>804</v>
      </c>
      <c r="D8" s="249">
        <v>5.694</v>
      </c>
      <c r="E8" s="249">
        <v>7.0389999999999997</v>
      </c>
    </row>
    <row r="9" spans="1:5">
      <c r="C9" s="30" t="s">
        <v>332</v>
      </c>
      <c r="D9" s="104"/>
      <c r="E9" s="104">
        <v>0.24</v>
      </c>
    </row>
  </sheetData>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6052-35CE-4DCE-BF7C-A6F369EC19AA}">
  <sheetPr>
    <tabColor rgb="FF7030A0"/>
  </sheetPr>
  <dimension ref="A1:G16"/>
  <sheetViews>
    <sheetView showGridLines="0" zoomScale="80" zoomScaleNormal="80" workbookViewId="0">
      <selection activeCell="A2" sqref="A2"/>
    </sheetView>
  </sheetViews>
  <sheetFormatPr baseColWidth="10" defaultColWidth="8.83203125" defaultRowHeight="15"/>
  <cols>
    <col min="4" max="4" width="46.83203125" bestFit="1" customWidth="1"/>
  </cols>
  <sheetData>
    <row r="1" spans="1:7">
      <c r="A1" s="8" t="s">
        <v>805</v>
      </c>
    </row>
    <row r="8" spans="1:7">
      <c r="D8" t="s">
        <v>810</v>
      </c>
      <c r="E8" t="s">
        <v>806</v>
      </c>
      <c r="F8" t="s">
        <v>807</v>
      </c>
      <c r="G8" t="s">
        <v>808</v>
      </c>
    </row>
    <row r="9" spans="1:7">
      <c r="D9" t="s">
        <v>808</v>
      </c>
      <c r="E9">
        <v>2010</v>
      </c>
      <c r="G9">
        <v>0.38136457699999998</v>
      </c>
    </row>
    <row r="10" spans="1:7">
      <c r="D10" t="s">
        <v>808</v>
      </c>
      <c r="E10">
        <v>2019</v>
      </c>
      <c r="G10">
        <v>0.44</v>
      </c>
    </row>
    <row r="11" spans="1:7">
      <c r="D11" t="s">
        <v>807</v>
      </c>
      <c r="E11">
        <v>2010</v>
      </c>
      <c r="F11">
        <v>395.89713388299998</v>
      </c>
    </row>
    <row r="12" spans="1:7">
      <c r="D12" t="s">
        <v>807</v>
      </c>
      <c r="E12">
        <v>2019</v>
      </c>
      <c r="F12">
        <v>485</v>
      </c>
    </row>
    <row r="15" spans="1:7">
      <c r="D15" t="s">
        <v>811</v>
      </c>
    </row>
    <row r="16" spans="1:7" ht="16">
      <c r="D16" s="72" t="s">
        <v>809</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6C4B-8BFC-422F-8B5F-B977D610D103}">
  <sheetPr>
    <tabColor theme="8" tint="-0.249977111117893"/>
  </sheetPr>
  <dimension ref="A1"/>
  <sheetViews>
    <sheetView showGridLines="0" zoomScale="80" zoomScaleNormal="80" workbookViewId="0">
      <selection activeCell="A2" sqref="A2"/>
    </sheetView>
  </sheetViews>
  <sheetFormatPr baseColWidth="10" defaultColWidth="8.83203125" defaultRowHeight="15"/>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F42D-9BEB-416E-AFBE-788EDC53766E}">
  <sheetPr>
    <tabColor theme="8" tint="0.39997558519241921"/>
  </sheetPr>
  <dimension ref="A1:T42"/>
  <sheetViews>
    <sheetView showGridLines="0" zoomScale="80" zoomScaleNormal="80" workbookViewId="0">
      <selection activeCell="A2" sqref="A2"/>
    </sheetView>
  </sheetViews>
  <sheetFormatPr baseColWidth="10" defaultColWidth="9.1640625" defaultRowHeight="15"/>
  <cols>
    <col min="2" max="2" width="34.1640625" customWidth="1"/>
  </cols>
  <sheetData>
    <row r="1" spans="1:18">
      <c r="A1" s="30" t="s">
        <v>553</v>
      </c>
    </row>
    <row r="3" spans="1:18" ht="16">
      <c r="B3" s="98" t="s">
        <v>554</v>
      </c>
    </row>
    <row r="6" spans="1:18" ht="16">
      <c r="B6" s="236" t="s">
        <v>19</v>
      </c>
    </row>
    <row r="7" spans="1:18">
      <c r="C7" s="64">
        <v>2010</v>
      </c>
      <c r="D7" s="64">
        <v>2011</v>
      </c>
      <c r="E7" s="64">
        <v>2012</v>
      </c>
      <c r="F7" s="64">
        <v>2013</v>
      </c>
      <c r="G7" s="64">
        <v>2014</v>
      </c>
      <c r="H7" s="64">
        <v>2015</v>
      </c>
      <c r="I7" s="64">
        <v>2016</v>
      </c>
      <c r="J7" s="64">
        <v>2017</v>
      </c>
      <c r="K7" s="64">
        <v>2018</v>
      </c>
      <c r="L7" s="64">
        <v>2019</v>
      </c>
      <c r="M7" s="64">
        <v>2020</v>
      </c>
      <c r="N7" s="64">
        <v>2021</v>
      </c>
    </row>
    <row r="8" spans="1:18">
      <c r="B8" t="s">
        <v>20</v>
      </c>
      <c r="C8" s="166">
        <v>842.30889171299998</v>
      </c>
      <c r="D8" s="166">
        <v>889.63397390099999</v>
      </c>
      <c r="E8" s="166">
        <v>916.62828648000004</v>
      </c>
      <c r="F8" s="166">
        <v>919.62173766000001</v>
      </c>
      <c r="G8" s="166">
        <v>979.68338142899995</v>
      </c>
      <c r="H8" s="166">
        <v>989.07088489800003</v>
      </c>
      <c r="I8" s="166">
        <v>892.378291193</v>
      </c>
      <c r="J8" s="166">
        <v>990.88549747699994</v>
      </c>
      <c r="K8" s="166">
        <v>949.16971472299997</v>
      </c>
      <c r="L8" s="166">
        <v>1088.001147192</v>
      </c>
      <c r="M8" s="166">
        <v>1174.3642318310001</v>
      </c>
      <c r="N8" s="166">
        <v>1235.109158061</v>
      </c>
      <c r="O8" s="166"/>
      <c r="P8" s="60"/>
      <c r="Q8" s="60"/>
      <c r="R8" s="60"/>
    </row>
    <row r="9" spans="1:18">
      <c r="B9" t="s">
        <v>21</v>
      </c>
      <c r="C9" s="166">
        <v>1315.16</v>
      </c>
      <c r="D9" s="166">
        <v>1295.9100000000001</v>
      </c>
      <c r="E9" s="166">
        <v>1385.37</v>
      </c>
      <c r="F9" s="166">
        <v>1566.34</v>
      </c>
      <c r="G9" s="166">
        <v>1794.53</v>
      </c>
      <c r="H9" s="166">
        <v>1578.53</v>
      </c>
      <c r="I9" s="166">
        <v>1870.69</v>
      </c>
      <c r="J9" s="166">
        <v>1919.64</v>
      </c>
      <c r="K9" s="166">
        <v>1504.81</v>
      </c>
      <c r="L9" s="166">
        <v>1786.53</v>
      </c>
      <c r="M9" s="166">
        <v>1939.47</v>
      </c>
      <c r="N9" s="166">
        <v>2135.0300000000002</v>
      </c>
      <c r="O9" s="166"/>
      <c r="P9" s="60"/>
      <c r="Q9" s="60"/>
      <c r="R9" s="60"/>
    </row>
    <row r="10" spans="1:18">
      <c r="B10" t="s">
        <v>22</v>
      </c>
      <c r="C10" s="166">
        <v>3063.5715359159999</v>
      </c>
      <c r="D10" s="166">
        <v>2846.949548654</v>
      </c>
      <c r="E10" s="166">
        <v>3528.2822130899999</v>
      </c>
      <c r="F10" s="166">
        <v>3626.4734786160002</v>
      </c>
      <c r="G10" s="166">
        <v>4602.3377254730003</v>
      </c>
      <c r="H10" s="166">
        <v>4613.4685312760002</v>
      </c>
      <c r="I10" s="166">
        <v>5750.7582280220004</v>
      </c>
      <c r="J10" s="166">
        <v>7011.1448331940001</v>
      </c>
      <c r="K10" s="166">
        <v>4111.106052651</v>
      </c>
      <c r="L10" s="166">
        <v>4108.8872833859996</v>
      </c>
      <c r="M10" s="166">
        <v>7404.0334266930004</v>
      </c>
      <c r="N10" s="166">
        <v>5071.3333333330002</v>
      </c>
      <c r="O10" s="166"/>
      <c r="P10" s="60"/>
      <c r="Q10" s="60"/>
      <c r="R10" s="60"/>
    </row>
    <row r="11" spans="1:18">
      <c r="C11" s="65"/>
      <c r="D11" s="65"/>
      <c r="E11" s="65"/>
      <c r="F11" s="65"/>
      <c r="G11" s="65"/>
      <c r="H11" s="65"/>
      <c r="I11" s="65"/>
      <c r="J11" s="65"/>
      <c r="K11" s="65"/>
      <c r="L11" s="65"/>
      <c r="M11" s="65"/>
      <c r="N11" s="65"/>
      <c r="O11" s="166"/>
      <c r="P11" s="60"/>
      <c r="Q11" s="60"/>
      <c r="R11" s="60"/>
    </row>
    <row r="12" spans="1:18">
      <c r="C12" s="65"/>
      <c r="D12" s="65"/>
      <c r="E12" s="209"/>
      <c r="F12" s="209"/>
      <c r="G12" s="209"/>
      <c r="H12" s="209"/>
      <c r="I12" s="209"/>
      <c r="J12" s="209"/>
      <c r="K12" s="209"/>
      <c r="L12" s="209"/>
      <c r="M12" s="65"/>
      <c r="N12" s="65"/>
      <c r="O12" s="166"/>
      <c r="P12" s="60"/>
      <c r="Q12" s="60"/>
      <c r="R12" s="60"/>
    </row>
    <row r="13" spans="1:18">
      <c r="B13" s="30" t="s">
        <v>23</v>
      </c>
      <c r="C13" s="65"/>
      <c r="D13" s="65"/>
      <c r="E13" s="65"/>
      <c r="F13" s="209"/>
      <c r="G13" s="209"/>
      <c r="H13" s="209"/>
      <c r="I13" s="209"/>
      <c r="J13" s="209"/>
      <c r="K13" s="209"/>
      <c r="L13" s="209"/>
      <c r="M13" s="65"/>
      <c r="N13" s="65"/>
      <c r="O13" s="166"/>
      <c r="P13" s="60"/>
      <c r="Q13" s="60"/>
      <c r="R13" s="60"/>
    </row>
    <row r="14" spans="1:18">
      <c r="C14" s="75">
        <v>2010</v>
      </c>
      <c r="D14" s="75">
        <v>2011</v>
      </c>
      <c r="E14" s="75">
        <v>2012</v>
      </c>
      <c r="F14" s="75">
        <v>2013</v>
      </c>
      <c r="G14" s="75">
        <v>2014</v>
      </c>
      <c r="H14" s="75">
        <v>2015</v>
      </c>
      <c r="I14" s="75">
        <v>2016</v>
      </c>
      <c r="J14" s="75">
        <v>2017</v>
      </c>
      <c r="K14" s="75">
        <v>2018</v>
      </c>
      <c r="L14" s="75">
        <v>2019</v>
      </c>
      <c r="M14" s="75">
        <v>2020</v>
      </c>
      <c r="N14" s="64">
        <v>2021</v>
      </c>
      <c r="O14" s="166"/>
      <c r="P14" s="60"/>
      <c r="Q14" s="60"/>
      <c r="R14" s="60"/>
    </row>
    <row r="15" spans="1:18">
      <c r="B15" t="s">
        <v>20</v>
      </c>
      <c r="C15" s="237">
        <v>0.30929735000000003</v>
      </c>
      <c r="D15" s="237">
        <v>0.31417010000000001</v>
      </c>
      <c r="E15" s="237">
        <v>0.30443175</v>
      </c>
      <c r="F15" s="237">
        <v>0.32647425000000002</v>
      </c>
      <c r="G15" s="237">
        <v>0.33837119999999998</v>
      </c>
      <c r="H15" s="237">
        <v>0.3271039</v>
      </c>
      <c r="I15" s="237">
        <v>0.30846400000000002</v>
      </c>
      <c r="J15" s="237">
        <v>0.2329927</v>
      </c>
      <c r="K15" s="237">
        <v>0.26877069999999997</v>
      </c>
      <c r="L15" s="237">
        <v>0.34613021399999999</v>
      </c>
      <c r="M15" s="237">
        <v>0.29091676300000002</v>
      </c>
      <c r="N15" s="237">
        <v>0.3155</v>
      </c>
      <c r="O15" s="166"/>
      <c r="P15" s="60"/>
      <c r="Q15" s="60"/>
      <c r="R15" s="60"/>
    </row>
    <row r="16" spans="1:18">
      <c r="B16" t="s">
        <v>21</v>
      </c>
      <c r="C16" s="237">
        <v>0.44</v>
      </c>
      <c r="D16" s="237">
        <v>0.44</v>
      </c>
      <c r="E16" s="237">
        <v>0.46</v>
      </c>
      <c r="F16" s="237">
        <v>0.5</v>
      </c>
      <c r="G16" s="237">
        <v>0.49</v>
      </c>
      <c r="H16" s="237">
        <v>0.51</v>
      </c>
      <c r="I16" s="237">
        <v>0.5</v>
      </c>
      <c r="J16" s="237">
        <v>0.47</v>
      </c>
      <c r="K16" s="237">
        <v>0.46</v>
      </c>
      <c r="L16" s="237">
        <v>0.48</v>
      </c>
      <c r="M16" s="237">
        <v>0.45</v>
      </c>
      <c r="N16" s="237">
        <v>0.45</v>
      </c>
      <c r="O16" s="166"/>
      <c r="P16" s="60"/>
      <c r="Q16" s="60"/>
      <c r="R16" s="60"/>
    </row>
    <row r="17" spans="2:20">
      <c r="B17" t="s">
        <v>22</v>
      </c>
      <c r="C17" s="237">
        <v>0.65928724999999999</v>
      </c>
      <c r="D17" s="237">
        <v>0.65529499999999996</v>
      </c>
      <c r="E17" s="237">
        <v>0.68056050000000001</v>
      </c>
      <c r="F17" s="237">
        <v>0.70762899999999995</v>
      </c>
      <c r="G17" s="237">
        <v>0.75243539999999998</v>
      </c>
      <c r="H17" s="237">
        <v>0.79854729999999996</v>
      </c>
      <c r="I17" s="237">
        <v>0.69376899999999997</v>
      </c>
      <c r="J17" s="237">
        <v>0.69085160000000001</v>
      </c>
      <c r="K17" s="237">
        <v>0.70468555399999999</v>
      </c>
      <c r="L17" s="237">
        <v>0.70189999999999997</v>
      </c>
      <c r="M17" s="237">
        <v>0.74317014299999995</v>
      </c>
      <c r="N17" s="237">
        <v>0.74</v>
      </c>
      <c r="O17" s="166"/>
      <c r="P17" s="60"/>
      <c r="Q17" s="60"/>
      <c r="R17" s="60"/>
    </row>
    <row r="18" spans="2:20">
      <c r="C18" s="65"/>
      <c r="D18" s="65"/>
      <c r="E18" s="65"/>
      <c r="F18" s="65"/>
      <c r="G18" s="65"/>
      <c r="H18" s="65"/>
      <c r="I18" s="65"/>
      <c r="J18" s="65"/>
      <c r="K18" s="65"/>
      <c r="L18" s="65"/>
      <c r="M18" s="65"/>
      <c r="N18" s="65"/>
      <c r="O18" s="166"/>
      <c r="P18" s="60"/>
      <c r="Q18" s="60"/>
      <c r="R18" s="60"/>
    </row>
    <row r="19" spans="2:20">
      <c r="C19" s="65"/>
      <c r="D19" s="65"/>
      <c r="E19" s="65"/>
      <c r="F19" s="65"/>
      <c r="G19" s="65"/>
      <c r="H19" s="65"/>
      <c r="I19" s="65"/>
      <c r="J19" s="65"/>
      <c r="K19" s="65"/>
      <c r="L19" s="209"/>
      <c r="M19" s="65"/>
      <c r="N19" s="65"/>
      <c r="O19" s="166"/>
      <c r="P19" s="60"/>
      <c r="Q19" s="60"/>
      <c r="R19" s="60"/>
    </row>
    <row r="20" spans="2:20">
      <c r="B20" s="95" t="s">
        <v>24</v>
      </c>
      <c r="C20" s="65"/>
      <c r="D20" s="65"/>
      <c r="E20" s="65"/>
      <c r="F20" s="65"/>
      <c r="G20" s="65"/>
      <c r="H20" s="65"/>
      <c r="I20" s="65"/>
      <c r="J20" s="65"/>
      <c r="K20" s="65"/>
      <c r="L20" s="65"/>
      <c r="M20" s="65"/>
      <c r="N20" s="65"/>
      <c r="P20" s="104"/>
      <c r="R20" s="104"/>
    </row>
    <row r="21" spans="2:20">
      <c r="C21" s="75">
        <v>2010</v>
      </c>
      <c r="D21" s="75">
        <v>2011</v>
      </c>
      <c r="E21" s="75">
        <v>2012</v>
      </c>
      <c r="F21" s="75">
        <v>2013</v>
      </c>
      <c r="G21" s="75">
        <v>2014</v>
      </c>
      <c r="H21" s="75">
        <v>2015</v>
      </c>
      <c r="I21" s="75">
        <v>2016</v>
      </c>
      <c r="J21" s="75">
        <v>2017</v>
      </c>
      <c r="K21" s="75">
        <v>2018</v>
      </c>
      <c r="L21" s="75">
        <v>2019</v>
      </c>
      <c r="M21" s="75">
        <v>2020</v>
      </c>
      <c r="N21" s="64">
        <v>2021</v>
      </c>
      <c r="P21" s="104"/>
      <c r="R21" s="104"/>
    </row>
    <row r="22" spans="2:20">
      <c r="B22" t="s">
        <v>20</v>
      </c>
      <c r="C22" s="167">
        <v>2.0884889E-2</v>
      </c>
      <c r="D22" s="167">
        <v>2.1254056E-2</v>
      </c>
      <c r="E22" s="167">
        <v>2.2516267E-2</v>
      </c>
      <c r="F22" s="167">
        <v>2.2512456E-2</v>
      </c>
      <c r="G22" s="167">
        <v>2.3081998999999999E-2</v>
      </c>
      <c r="H22" s="167">
        <v>2.3449053000000001E-2</v>
      </c>
      <c r="I22" s="167">
        <v>2.7318828999999999E-2</v>
      </c>
      <c r="J22" s="167">
        <v>2.8294053999999999E-2</v>
      </c>
      <c r="K22" s="167">
        <v>2.6922306999999999E-2</v>
      </c>
      <c r="L22" s="167">
        <v>2.4243831E-2</v>
      </c>
      <c r="M22" s="167">
        <v>2.6963602999999999E-2</v>
      </c>
      <c r="N22" s="167">
        <v>3.1786606000000002E-2</v>
      </c>
      <c r="P22" s="104"/>
      <c r="R22" s="104"/>
    </row>
    <row r="23" spans="2:20">
      <c r="B23" t="s">
        <v>21</v>
      </c>
      <c r="C23" s="167">
        <v>3.8882708000000002E-2</v>
      </c>
      <c r="D23" s="167">
        <v>3.6560660000000002E-2</v>
      </c>
      <c r="E23" s="167">
        <v>3.8037653999999997E-2</v>
      </c>
      <c r="F23" s="167">
        <v>4.2512471000000003E-2</v>
      </c>
      <c r="G23" s="167">
        <v>4.2456635E-2</v>
      </c>
      <c r="H23" s="167">
        <v>3.6572017999999998E-2</v>
      </c>
      <c r="I23" s="167">
        <v>4.8389109999999999E-2</v>
      </c>
      <c r="J23" s="167">
        <v>5.0721708999999997E-2</v>
      </c>
      <c r="K23" s="167">
        <v>3.9836743000000001E-2</v>
      </c>
      <c r="L23" s="167">
        <v>4.1408573999999997E-2</v>
      </c>
      <c r="M23" s="167">
        <v>4.5965870999999998E-2</v>
      </c>
      <c r="N23" s="167">
        <v>4.8299872000000001E-2</v>
      </c>
      <c r="P23" s="104"/>
      <c r="R23" s="104"/>
    </row>
    <row r="24" spans="2:20">
      <c r="B24" t="s">
        <v>22</v>
      </c>
      <c r="C24" s="167">
        <v>8.6861466999999998E-2</v>
      </c>
      <c r="D24" s="167">
        <v>7.1981720999999999E-2</v>
      </c>
      <c r="E24" s="167">
        <v>8.3609199999999995E-2</v>
      </c>
      <c r="F24" s="167">
        <v>9.1158968000000007E-2</v>
      </c>
      <c r="G24" s="167">
        <v>0.113961641</v>
      </c>
      <c r="H24" s="167">
        <v>0.10745097100000001</v>
      </c>
      <c r="I24" s="167">
        <v>0.147162824</v>
      </c>
      <c r="J24" s="167">
        <v>0.178801978</v>
      </c>
      <c r="K24" s="167">
        <v>9.8294914999999997E-2</v>
      </c>
      <c r="L24" s="167">
        <v>9.8503119E-2</v>
      </c>
      <c r="M24" s="167">
        <v>0.13580204900000001</v>
      </c>
      <c r="N24" s="167">
        <v>0.11697245000000001</v>
      </c>
    </row>
    <row r="29" spans="2:20">
      <c r="S29" s="104"/>
    </row>
    <row r="30" spans="2:20">
      <c r="S30" s="105"/>
      <c r="T30" s="105"/>
    </row>
    <row r="31" spans="2:20">
      <c r="S31" s="105"/>
      <c r="T31" s="105"/>
    </row>
    <row r="32" spans="2:20">
      <c r="H32" s="61"/>
      <c r="I32" s="104"/>
      <c r="J32" s="104"/>
      <c r="K32" s="61"/>
      <c r="S32" s="105"/>
      <c r="T32" s="105"/>
    </row>
    <row r="33" spans="7:20">
      <c r="H33" s="61"/>
      <c r="I33" s="105"/>
      <c r="J33" s="105"/>
      <c r="K33" s="61"/>
      <c r="S33" s="105"/>
      <c r="T33" s="105"/>
    </row>
    <row r="34" spans="7:20">
      <c r="H34" s="61"/>
      <c r="I34" s="105"/>
      <c r="J34" s="105"/>
      <c r="K34" s="61"/>
      <c r="S34" s="105"/>
      <c r="T34" s="105"/>
    </row>
    <row r="35" spans="7:20">
      <c r="H35" s="61"/>
      <c r="I35" s="105"/>
      <c r="J35" s="105"/>
      <c r="K35" s="61"/>
      <c r="S35" s="105"/>
      <c r="T35" s="105"/>
    </row>
    <row r="36" spans="7:20">
      <c r="H36" s="61"/>
      <c r="I36" s="105"/>
      <c r="J36" s="105"/>
      <c r="K36" s="61"/>
      <c r="S36" s="105"/>
      <c r="T36" s="105"/>
    </row>
    <row r="37" spans="7:20">
      <c r="H37" s="61"/>
      <c r="I37" s="105"/>
      <c r="J37" s="105"/>
      <c r="K37" s="61"/>
      <c r="S37" s="105"/>
      <c r="T37" s="105"/>
    </row>
    <row r="38" spans="7:20">
      <c r="H38" s="61"/>
      <c r="I38" s="105"/>
      <c r="J38" s="105"/>
      <c r="K38" s="61"/>
      <c r="S38" s="105"/>
      <c r="T38" s="105"/>
    </row>
    <row r="39" spans="7:20">
      <c r="H39" s="61"/>
      <c r="I39" s="105"/>
      <c r="J39" s="105"/>
      <c r="K39" s="61"/>
      <c r="S39" s="105"/>
      <c r="T39" s="105"/>
    </row>
    <row r="40" spans="7:20">
      <c r="H40" s="61"/>
      <c r="I40" s="105"/>
      <c r="J40" s="105"/>
      <c r="K40" s="61"/>
    </row>
    <row r="41" spans="7:20">
      <c r="G41" s="61"/>
      <c r="H41" s="61"/>
      <c r="I41" s="105"/>
      <c r="J41" s="105"/>
      <c r="K41" s="61"/>
    </row>
    <row r="42" spans="7:20">
      <c r="G42" s="61"/>
      <c r="H42" s="61"/>
      <c r="I42" s="105"/>
      <c r="J42" s="105"/>
      <c r="K42" s="6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C9BA-9BD5-49AE-AED1-17A2D37B92B6}">
  <sheetPr>
    <tabColor theme="8" tint="0.39997558519241921"/>
  </sheetPr>
  <dimension ref="A1:AA30"/>
  <sheetViews>
    <sheetView showGridLines="0" zoomScale="80" zoomScaleNormal="80" workbookViewId="0">
      <selection activeCell="A2" sqref="A2"/>
    </sheetView>
  </sheetViews>
  <sheetFormatPr baseColWidth="10" defaultColWidth="9" defaultRowHeight="15"/>
  <cols>
    <col min="3" max="4" width="12.83203125" customWidth="1"/>
    <col min="5" max="5" width="11.6640625" customWidth="1"/>
  </cols>
  <sheetData>
    <row r="1" spans="1:27">
      <c r="A1" s="30" t="s">
        <v>570</v>
      </c>
    </row>
    <row r="3" spans="1:27" ht="16">
      <c r="B3" s="243" t="s">
        <v>44</v>
      </c>
      <c r="C3" s="244"/>
      <c r="D3" s="244"/>
      <c r="E3" s="244"/>
    </row>
    <row r="4" spans="1:27" ht="16">
      <c r="B4" s="244"/>
      <c r="C4" s="244"/>
      <c r="D4" s="244"/>
      <c r="E4" s="244"/>
    </row>
    <row r="5" spans="1:27" ht="16">
      <c r="B5" s="605" t="s">
        <v>571</v>
      </c>
      <c r="C5" s="605"/>
      <c r="D5" s="605"/>
      <c r="E5" s="605"/>
    </row>
    <row r="6" spans="1:27" ht="34">
      <c r="B6" s="243" t="s">
        <v>27</v>
      </c>
      <c r="C6" s="208" t="s">
        <v>20</v>
      </c>
      <c r="D6" s="208" t="s">
        <v>21</v>
      </c>
      <c r="E6" s="208" t="s">
        <v>22</v>
      </c>
    </row>
    <row r="7" spans="1:27">
      <c r="B7" s="67">
        <v>2010</v>
      </c>
      <c r="C7" s="166">
        <v>842.08226279999997</v>
      </c>
      <c r="D7" s="166">
        <v>1315.04</v>
      </c>
      <c r="E7" s="166">
        <v>3026.4356332729999</v>
      </c>
    </row>
    <row r="8" spans="1:27">
      <c r="B8" s="67">
        <v>2011</v>
      </c>
      <c r="C8" s="166">
        <v>889.58981403600001</v>
      </c>
      <c r="D8" s="166">
        <v>1295.83</v>
      </c>
      <c r="E8" s="166">
        <v>2816.3146314259998</v>
      </c>
      <c r="T8" s="245"/>
      <c r="U8" s="245"/>
      <c r="V8" s="245"/>
      <c r="W8" s="245"/>
      <c r="X8" s="245"/>
      <c r="Y8" s="245"/>
      <c r="Z8" s="245"/>
      <c r="AA8" s="245"/>
    </row>
    <row r="9" spans="1:27">
      <c r="B9" s="67">
        <v>2012</v>
      </c>
      <c r="C9" s="166">
        <v>916.62828648000004</v>
      </c>
      <c r="D9" s="166">
        <v>1385.37</v>
      </c>
      <c r="E9" s="166">
        <v>3528.2822130899999</v>
      </c>
    </row>
    <row r="10" spans="1:27">
      <c r="B10" s="67">
        <v>2013</v>
      </c>
      <c r="C10" s="166">
        <v>919.56691371900001</v>
      </c>
      <c r="D10" s="166">
        <v>1566.3</v>
      </c>
      <c r="E10" s="166">
        <v>3599.3894050170002</v>
      </c>
    </row>
    <row r="11" spans="1:27">
      <c r="B11" s="67">
        <v>2014</v>
      </c>
      <c r="C11" s="166">
        <v>979.68338142899995</v>
      </c>
      <c r="D11" s="166">
        <v>1794.53</v>
      </c>
      <c r="E11" s="166">
        <v>4602.3377254730003</v>
      </c>
    </row>
    <row r="12" spans="1:27">
      <c r="B12" s="67">
        <v>2015</v>
      </c>
      <c r="C12" s="166">
        <v>989.07088489800003</v>
      </c>
      <c r="D12" s="166">
        <v>1578.53</v>
      </c>
      <c r="E12" s="166">
        <v>4613.4685312760002</v>
      </c>
    </row>
    <row r="13" spans="1:27">
      <c r="B13" s="67">
        <v>2016</v>
      </c>
      <c r="C13" s="166">
        <v>892.378291193</v>
      </c>
      <c r="D13" s="166">
        <v>1870.69</v>
      </c>
      <c r="E13" s="166">
        <v>5750.7582280220004</v>
      </c>
    </row>
    <row r="14" spans="1:27">
      <c r="B14" s="67">
        <v>2017</v>
      </c>
      <c r="C14" s="166">
        <v>990.88549747699994</v>
      </c>
      <c r="D14" s="166">
        <v>1919.64</v>
      </c>
      <c r="E14" s="166">
        <v>7011.1448331940001</v>
      </c>
    </row>
    <row r="15" spans="1:27">
      <c r="B15" s="67">
        <v>2018</v>
      </c>
      <c r="C15" s="166">
        <v>938.09992996799997</v>
      </c>
      <c r="D15" s="166">
        <v>1504.8</v>
      </c>
      <c r="E15" s="166">
        <v>4146.1967780730001</v>
      </c>
    </row>
    <row r="16" spans="1:27">
      <c r="B16" s="67">
        <v>2019</v>
      </c>
      <c r="C16" s="166">
        <v>1086.2841190669999</v>
      </c>
      <c r="D16" s="166">
        <v>1786.5</v>
      </c>
      <c r="E16" s="166">
        <v>4040.1924644259998</v>
      </c>
    </row>
    <row r="17" spans="2:13">
      <c r="B17" s="67">
        <v>2020</v>
      </c>
      <c r="C17" s="166">
        <v>1163.18495293</v>
      </c>
      <c r="D17" s="166">
        <v>1939.11</v>
      </c>
      <c r="E17" s="166">
        <v>7433.1681674450001</v>
      </c>
    </row>
    <row r="18" spans="2:13">
      <c r="B18" s="67">
        <v>2021</v>
      </c>
      <c r="C18" s="166">
        <v>1231.672855709</v>
      </c>
      <c r="D18" s="166">
        <v>2134.9899999999998</v>
      </c>
      <c r="E18" s="166">
        <v>4297.6666666669998</v>
      </c>
    </row>
    <row r="20" spans="2:13">
      <c r="M20" s="61"/>
    </row>
    <row r="21" spans="2:13">
      <c r="J21" s="105"/>
      <c r="M21" s="61"/>
    </row>
    <row r="22" spans="2:13">
      <c r="J22" s="105"/>
      <c r="M22" s="61"/>
    </row>
    <row r="23" spans="2:13">
      <c r="J23" s="105"/>
      <c r="M23" s="61"/>
    </row>
    <row r="24" spans="2:13">
      <c r="J24" s="105"/>
      <c r="M24" s="61"/>
    </row>
    <row r="25" spans="2:13">
      <c r="J25" s="105"/>
      <c r="M25" s="61"/>
    </row>
    <row r="26" spans="2:13">
      <c r="J26" s="105"/>
      <c r="L26" s="61"/>
      <c r="M26" s="61"/>
    </row>
    <row r="27" spans="2:13">
      <c r="J27" s="105"/>
      <c r="M27" s="61"/>
    </row>
    <row r="28" spans="2:13">
      <c r="J28" s="105"/>
      <c r="L28" s="61"/>
      <c r="M28" s="61"/>
    </row>
    <row r="29" spans="2:13">
      <c r="J29" s="105"/>
      <c r="L29" s="61"/>
      <c r="M29" s="61"/>
    </row>
    <row r="30" spans="2:13">
      <c r="J30" s="105"/>
      <c r="L30" s="61"/>
      <c r="M30" s="61"/>
    </row>
  </sheetData>
  <mergeCells count="1">
    <mergeCell ref="B5:E5"/>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1F47-2270-4C64-83BB-9543C28FC338}">
  <sheetPr>
    <tabColor theme="9" tint="0.39997558519241921"/>
  </sheetPr>
  <dimension ref="A1:G5"/>
  <sheetViews>
    <sheetView showGridLines="0" zoomScale="80" zoomScaleNormal="80" workbookViewId="0">
      <selection activeCell="A2" sqref="A2"/>
    </sheetView>
  </sheetViews>
  <sheetFormatPr baseColWidth="10" defaultColWidth="9.1640625" defaultRowHeight="15"/>
  <cols>
    <col min="2" max="2" width="46" bestFit="1" customWidth="1"/>
    <col min="3" max="6" width="28.33203125" style="171" customWidth="1"/>
  </cols>
  <sheetData>
    <row r="1" spans="1:7">
      <c r="A1" s="8" t="s">
        <v>844</v>
      </c>
    </row>
    <row r="4" spans="1:7" ht="16">
      <c r="B4" s="9"/>
      <c r="C4" s="10" t="s">
        <v>840</v>
      </c>
      <c r="D4" s="10" t="s">
        <v>841</v>
      </c>
      <c r="E4" s="10" t="s">
        <v>45</v>
      </c>
      <c r="F4" s="10" t="s">
        <v>842</v>
      </c>
      <c r="G4" s="9"/>
    </row>
    <row r="5" spans="1:7" ht="23">
      <c r="B5" s="9" t="s">
        <v>843</v>
      </c>
      <c r="C5" s="420">
        <v>-0.13</v>
      </c>
      <c r="D5" s="421">
        <v>-0.13</v>
      </c>
      <c r="E5" s="422">
        <v>-0.15</v>
      </c>
      <c r="F5" s="423">
        <v>7.0000000000000007E-2</v>
      </c>
      <c r="G5" s="9"/>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8B66-94F1-4BB0-A7D8-A48BE398BDAD}">
  <sheetPr>
    <tabColor theme="8" tint="0.39997558519241921"/>
  </sheetPr>
  <dimension ref="A1:P44"/>
  <sheetViews>
    <sheetView showGridLines="0" zoomScale="80" zoomScaleNormal="80" workbookViewId="0">
      <selection activeCell="A2" sqref="A2"/>
    </sheetView>
  </sheetViews>
  <sheetFormatPr baseColWidth="10" defaultColWidth="9" defaultRowHeight="15"/>
  <cols>
    <col min="3" max="3" width="15" bestFit="1" customWidth="1"/>
    <col min="4" max="4" width="19.1640625" bestFit="1" customWidth="1"/>
    <col min="5" max="5" width="16.6640625" customWidth="1"/>
  </cols>
  <sheetData>
    <row r="1" spans="1:10">
      <c r="A1" s="30" t="s">
        <v>572</v>
      </c>
    </row>
    <row r="3" spans="1:10">
      <c r="B3" s="67" t="s">
        <v>44</v>
      </c>
      <c r="C3" s="93"/>
      <c r="D3" s="93"/>
      <c r="E3" s="93"/>
    </row>
    <row r="4" spans="1:10">
      <c r="B4" s="93"/>
      <c r="C4" s="93"/>
      <c r="D4" s="93"/>
      <c r="E4" s="93"/>
    </row>
    <row r="5" spans="1:10">
      <c r="B5" s="633" t="s">
        <v>573</v>
      </c>
      <c r="C5" s="633"/>
      <c r="D5" s="633"/>
      <c r="E5" s="633"/>
    </row>
    <row r="6" spans="1:10">
      <c r="B6" s="67" t="s">
        <v>27</v>
      </c>
      <c r="C6" s="64" t="s">
        <v>20</v>
      </c>
      <c r="D6" s="64" t="s">
        <v>21</v>
      </c>
      <c r="E6" s="64" t="s">
        <v>22</v>
      </c>
      <c r="H6" s="246"/>
      <c r="I6" s="246"/>
      <c r="J6" s="246"/>
    </row>
    <row r="7" spans="1:10">
      <c r="B7" s="67">
        <v>2010</v>
      </c>
      <c r="C7" s="247">
        <v>846.23915365000005</v>
      </c>
      <c r="D7" s="247">
        <v>1290.8800000000001</v>
      </c>
      <c r="E7" s="247">
        <v>2861.418251993</v>
      </c>
      <c r="H7" s="246"/>
      <c r="I7" s="246"/>
      <c r="J7" s="246"/>
    </row>
    <row r="8" spans="1:10">
      <c r="B8" s="67">
        <v>2011</v>
      </c>
      <c r="C8" s="247">
        <v>889.31995460600001</v>
      </c>
      <c r="D8" s="247">
        <v>1261.48</v>
      </c>
      <c r="E8" s="247">
        <v>2377.9256799760001</v>
      </c>
      <c r="H8" s="246"/>
      <c r="I8" s="246"/>
      <c r="J8" s="246"/>
    </row>
    <row r="9" spans="1:10">
      <c r="B9" s="67">
        <v>2012</v>
      </c>
      <c r="C9" s="247">
        <v>915.92181925600005</v>
      </c>
      <c r="D9" s="247">
        <v>1343.49</v>
      </c>
      <c r="E9" s="247">
        <v>3238.9199527199999</v>
      </c>
      <c r="H9" s="246"/>
      <c r="I9" s="246"/>
      <c r="J9" s="246"/>
    </row>
    <row r="10" spans="1:10">
      <c r="B10" s="67">
        <v>2013</v>
      </c>
      <c r="C10" s="247">
        <v>919.18314613400003</v>
      </c>
      <c r="D10" s="247">
        <v>1585.11</v>
      </c>
      <c r="E10" s="247">
        <v>3554.8821794149999</v>
      </c>
      <c r="H10" s="246"/>
      <c r="I10" s="246"/>
      <c r="J10" s="246"/>
    </row>
    <row r="11" spans="1:10">
      <c r="B11" s="67">
        <v>2014</v>
      </c>
      <c r="C11" s="247">
        <v>989.32076242899996</v>
      </c>
      <c r="D11" s="247">
        <v>1655.33</v>
      </c>
      <c r="E11" s="247">
        <v>3796.8290729</v>
      </c>
      <c r="H11" s="246"/>
      <c r="I11" s="246"/>
      <c r="J11" s="246"/>
    </row>
    <row r="12" spans="1:10">
      <c r="B12" s="67">
        <v>2015</v>
      </c>
      <c r="C12" s="247">
        <v>1011.4881275180001</v>
      </c>
      <c r="D12" s="247">
        <v>1500.75</v>
      </c>
      <c r="E12" s="247">
        <v>4465.2933251160002</v>
      </c>
      <c r="H12" s="246"/>
      <c r="I12" s="246"/>
      <c r="J12" s="246"/>
    </row>
    <row r="13" spans="1:10">
      <c r="B13" s="67">
        <v>2016</v>
      </c>
      <c r="C13" s="247">
        <v>1074.7102868290001</v>
      </c>
      <c r="D13" s="247">
        <v>1926.84</v>
      </c>
      <c r="E13" s="247">
        <v>4533.3710702489998</v>
      </c>
      <c r="H13" s="246"/>
      <c r="I13" s="246"/>
      <c r="J13" s="246"/>
    </row>
    <row r="14" spans="1:10">
      <c r="B14" s="67">
        <v>2017</v>
      </c>
      <c r="C14" s="247">
        <v>949.897041909</v>
      </c>
      <c r="D14" s="247">
        <v>1871.69</v>
      </c>
      <c r="E14" s="247">
        <v>7011.1448331940001</v>
      </c>
      <c r="H14" s="246"/>
      <c r="I14" s="246"/>
      <c r="J14" s="246"/>
    </row>
    <row r="15" spans="1:10">
      <c r="B15" s="67">
        <v>2018</v>
      </c>
      <c r="C15" s="247">
        <v>1040.3869885730001</v>
      </c>
      <c r="D15" s="247">
        <v>1512.09</v>
      </c>
      <c r="E15" s="247">
        <v>3589.1562526920002</v>
      </c>
      <c r="H15" s="246"/>
      <c r="I15" s="246"/>
      <c r="J15" s="246"/>
    </row>
    <row r="16" spans="1:10">
      <c r="B16" s="67">
        <v>2019</v>
      </c>
      <c r="C16" s="247">
        <v>1084.9819123540001</v>
      </c>
      <c r="D16" s="247">
        <v>1778.64</v>
      </c>
      <c r="E16" s="247">
        <v>3508.602862882</v>
      </c>
      <c r="H16" s="246"/>
      <c r="I16" s="246"/>
      <c r="J16" s="246"/>
    </row>
    <row r="17" spans="2:10">
      <c r="B17" s="67">
        <v>2020</v>
      </c>
      <c r="C17" s="247">
        <v>1084.808143145</v>
      </c>
      <c r="D17" s="247">
        <v>1934.07</v>
      </c>
      <c r="E17" s="247">
        <v>7855.4025465860004</v>
      </c>
      <c r="H17" s="246"/>
      <c r="I17" s="246"/>
      <c r="J17" s="246"/>
    </row>
    <row r="18" spans="2:10">
      <c r="B18" s="67">
        <v>2021</v>
      </c>
      <c r="C18" s="247">
        <v>1185.5951298699999</v>
      </c>
      <c r="D18" s="247">
        <v>2134.9899999999998</v>
      </c>
      <c r="E18" s="247">
        <v>3500</v>
      </c>
      <c r="H18" s="246"/>
      <c r="I18" s="246"/>
      <c r="J18" s="246"/>
    </row>
    <row r="19" spans="2:10">
      <c r="B19" s="67"/>
      <c r="H19" s="246"/>
      <c r="I19" s="246"/>
      <c r="J19" s="246"/>
    </row>
    <row r="20" spans="2:10">
      <c r="B20" s="67"/>
      <c r="H20" s="246"/>
      <c r="I20" s="246"/>
      <c r="J20" s="246"/>
    </row>
    <row r="21" spans="2:10">
      <c r="B21" s="633" t="s">
        <v>574</v>
      </c>
      <c r="C21" s="633"/>
      <c r="D21" s="633"/>
      <c r="E21" s="633"/>
    </row>
    <row r="22" spans="2:10">
      <c r="B22" s="67" t="s">
        <v>27</v>
      </c>
      <c r="C22" s="64" t="s">
        <v>20</v>
      </c>
      <c r="D22" s="64" t="s">
        <v>21</v>
      </c>
      <c r="E22" s="64" t="s">
        <v>22</v>
      </c>
    </row>
    <row r="23" spans="2:10">
      <c r="B23" s="67">
        <v>2010</v>
      </c>
      <c r="C23" s="247">
        <v>854.30093554200005</v>
      </c>
      <c r="D23" s="247">
        <v>1388.15</v>
      </c>
      <c r="E23" s="247">
        <v>3113.501016487</v>
      </c>
    </row>
    <row r="24" spans="2:10">
      <c r="B24" s="67">
        <v>2011</v>
      </c>
      <c r="C24" s="247">
        <v>890.60493763199997</v>
      </c>
      <c r="D24" s="247">
        <v>1485.22</v>
      </c>
      <c r="E24" s="247">
        <v>3038.3302886289998</v>
      </c>
    </row>
    <row r="25" spans="2:10">
      <c r="B25" s="67">
        <v>2012</v>
      </c>
      <c r="C25" s="247">
        <v>916.94940794599995</v>
      </c>
      <c r="D25" s="247">
        <v>1605.17</v>
      </c>
      <c r="E25" s="247">
        <v>3533.7733581829998</v>
      </c>
    </row>
    <row r="26" spans="2:10">
      <c r="B26" s="67">
        <v>2013</v>
      </c>
      <c r="C26" s="247">
        <v>1006.064054926</v>
      </c>
      <c r="D26" s="247">
        <v>1794.87</v>
      </c>
      <c r="E26" s="247">
        <v>3281.4165952039998</v>
      </c>
    </row>
    <row r="27" spans="2:10">
      <c r="B27" s="67">
        <v>2014</v>
      </c>
      <c r="C27" s="247">
        <v>925.42416304899996</v>
      </c>
      <c r="D27" s="247">
        <v>2398.5300000000002</v>
      </c>
      <c r="E27" s="247">
        <v>6758.0623305279996</v>
      </c>
    </row>
    <row r="28" spans="2:10">
      <c r="B28" s="67">
        <v>2015</v>
      </c>
      <c r="C28" s="247">
        <v>973.87521445799996</v>
      </c>
      <c r="D28" s="247">
        <v>1867.46</v>
      </c>
      <c r="E28" s="247">
        <v>2949.246539362</v>
      </c>
    </row>
    <row r="29" spans="2:10">
      <c r="B29" s="67">
        <v>2016</v>
      </c>
      <c r="C29" s="247">
        <v>1468.4545870090001</v>
      </c>
      <c r="D29" s="247">
        <v>2328.2600000000002</v>
      </c>
      <c r="E29" s="247">
        <v>6143.3376631820001</v>
      </c>
    </row>
    <row r="30" spans="2:10">
      <c r="B30" s="67">
        <v>2017</v>
      </c>
      <c r="C30" s="247">
        <v>2483.4687585699999</v>
      </c>
      <c r="D30" s="247">
        <v>3330.4</v>
      </c>
      <c r="E30" s="247">
        <v>4252.2048208300002</v>
      </c>
    </row>
    <row r="31" spans="2:10">
      <c r="B31" s="67">
        <v>2018</v>
      </c>
      <c r="C31" s="247">
        <v>1227.5936333550001</v>
      </c>
      <c r="D31" s="247">
        <v>2616.69</v>
      </c>
      <c r="E31" s="247">
        <v>3665.1138462150002</v>
      </c>
    </row>
    <row r="32" spans="2:10">
      <c r="B32" s="67">
        <v>2019</v>
      </c>
      <c r="C32" s="247">
        <v>940.05635294199999</v>
      </c>
      <c r="D32" s="247">
        <v>2349.41</v>
      </c>
      <c r="E32" s="247">
        <v>3717.0905784920001</v>
      </c>
    </row>
    <row r="33" spans="2:16">
      <c r="B33" s="67">
        <v>2020</v>
      </c>
      <c r="C33" s="247">
        <v>1423.8041046979999</v>
      </c>
      <c r="D33" s="247">
        <v>2547.5</v>
      </c>
      <c r="E33" s="247">
        <v>5462.0104006259999</v>
      </c>
    </row>
    <row r="34" spans="2:16">
      <c r="B34" s="67">
        <v>2021</v>
      </c>
      <c r="C34" s="247">
        <v>1441.87571837</v>
      </c>
      <c r="D34" s="247">
        <v>1999.66</v>
      </c>
      <c r="E34" s="247">
        <v>5201.0839195950002</v>
      </c>
      <c r="O34" s="61"/>
      <c r="P34" s="61"/>
    </row>
    <row r="35" spans="2:16">
      <c r="C35" s="65"/>
      <c r="D35" s="65"/>
      <c r="E35" s="65"/>
      <c r="O35" s="61"/>
      <c r="P35" s="61"/>
    </row>
    <row r="36" spans="2:16">
      <c r="O36" s="61"/>
      <c r="P36" s="61"/>
    </row>
    <row r="37" spans="2:16">
      <c r="O37" s="61"/>
      <c r="P37" s="61"/>
    </row>
    <row r="38" spans="2:16">
      <c r="O38" s="61"/>
      <c r="P38" s="61"/>
    </row>
    <row r="39" spans="2:16">
      <c r="O39" s="61"/>
      <c r="P39" s="61"/>
    </row>
    <row r="40" spans="2:16">
      <c r="N40" s="61"/>
      <c r="O40" s="61"/>
      <c r="P40" s="61"/>
    </row>
    <row r="41" spans="2:16">
      <c r="N41" s="61"/>
      <c r="O41" s="61"/>
      <c r="P41" s="61"/>
    </row>
    <row r="42" spans="2:16">
      <c r="N42" s="61"/>
      <c r="O42" s="61"/>
      <c r="P42" s="61"/>
    </row>
    <row r="43" spans="2:16">
      <c r="N43" s="61"/>
      <c r="O43" s="61"/>
      <c r="P43" s="61"/>
    </row>
    <row r="44" spans="2:16">
      <c r="N44" s="61"/>
      <c r="O44" s="66"/>
      <c r="P44" s="61"/>
    </row>
  </sheetData>
  <mergeCells count="2">
    <mergeCell ref="B5:E5"/>
    <mergeCell ref="B21:E2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0F22-A72D-4575-946D-82339DC8FDB7}">
  <sheetPr>
    <tabColor theme="8" tint="0.39997558519241921"/>
  </sheetPr>
  <dimension ref="A1:U215"/>
  <sheetViews>
    <sheetView showGridLines="0" zoomScale="80" zoomScaleNormal="80" workbookViewId="0">
      <selection activeCell="A2" sqref="A2"/>
    </sheetView>
  </sheetViews>
  <sheetFormatPr baseColWidth="10" defaultColWidth="9.1640625" defaultRowHeight="15"/>
  <cols>
    <col min="2" max="2" width="23.6640625" customWidth="1"/>
    <col min="3" max="3" width="12.33203125" customWidth="1"/>
    <col min="4" max="4" width="14.33203125" bestFit="1" customWidth="1"/>
    <col min="5" max="5" width="22.6640625" customWidth="1"/>
    <col min="6" max="6" width="12.83203125" customWidth="1"/>
    <col min="7" max="7" width="14.33203125" bestFit="1" customWidth="1"/>
    <col min="8" max="8" width="5.33203125" customWidth="1"/>
    <col min="9" max="9" width="22.6640625" bestFit="1" customWidth="1"/>
    <col min="10" max="10" width="13.6640625" bestFit="1" customWidth="1"/>
    <col min="11" max="11" width="14.33203125" bestFit="1" customWidth="1"/>
    <col min="12" max="12" width="24" customWidth="1"/>
    <col min="13" max="13" width="13.6640625" bestFit="1" customWidth="1"/>
    <col min="14" max="14" width="9.6640625" bestFit="1" customWidth="1"/>
    <col min="17" max="18" width="19" bestFit="1" customWidth="1"/>
    <col min="19" max="19" width="18.1640625" bestFit="1" customWidth="1"/>
  </cols>
  <sheetData>
    <row r="1" spans="1:15">
      <c r="A1" s="30" t="s">
        <v>640</v>
      </c>
    </row>
    <row r="4" spans="1:15" ht="14.25" customHeight="1">
      <c r="B4" s="634" t="s">
        <v>573</v>
      </c>
      <c r="C4" s="634"/>
      <c r="D4" s="634"/>
      <c r="E4" s="634"/>
      <c r="F4" s="634"/>
      <c r="G4" s="634"/>
      <c r="I4" s="635" t="s">
        <v>574</v>
      </c>
      <c r="J4" s="635"/>
      <c r="K4" s="635"/>
      <c r="L4" s="635"/>
      <c r="M4" s="635"/>
      <c r="N4" s="635"/>
      <c r="O4" s="635"/>
    </row>
    <row r="5" spans="1:15">
      <c r="C5" s="636" t="s">
        <v>641</v>
      </c>
      <c r="D5" s="636"/>
      <c r="E5" s="75"/>
      <c r="F5" s="636" t="s">
        <v>642</v>
      </c>
      <c r="G5" s="636"/>
      <c r="H5" s="30"/>
      <c r="J5" s="636" t="s">
        <v>641</v>
      </c>
      <c r="K5" s="636"/>
      <c r="L5" s="75"/>
      <c r="M5" s="636" t="s">
        <v>642</v>
      </c>
      <c r="N5" s="636"/>
    </row>
    <row r="6" spans="1:15" ht="32">
      <c r="B6" s="92" t="s">
        <v>643</v>
      </c>
      <c r="C6" s="92" t="s">
        <v>644</v>
      </c>
      <c r="D6" s="64" t="s">
        <v>171</v>
      </c>
      <c r="E6" s="92" t="s">
        <v>643</v>
      </c>
      <c r="F6" s="92" t="s">
        <v>644</v>
      </c>
      <c r="G6" s="248" t="s">
        <v>171</v>
      </c>
      <c r="H6" s="30"/>
      <c r="I6" s="92" t="s">
        <v>643</v>
      </c>
      <c r="J6" s="92" t="s">
        <v>644</v>
      </c>
      <c r="K6" s="64" t="s">
        <v>171</v>
      </c>
      <c r="L6" s="92" t="s">
        <v>643</v>
      </c>
      <c r="M6" s="92" t="s">
        <v>644</v>
      </c>
      <c r="N6" s="248" t="s">
        <v>171</v>
      </c>
    </row>
    <row r="7" spans="1:15">
      <c r="B7" s="63">
        <v>400</v>
      </c>
      <c r="C7" s="168">
        <v>2.8364758970000001E-2</v>
      </c>
      <c r="D7" s="166">
        <v>6849</v>
      </c>
      <c r="E7" s="63">
        <v>400</v>
      </c>
      <c r="F7" s="168">
        <v>7.0528558200000004E-3</v>
      </c>
      <c r="G7" s="166">
        <v>1142.5</v>
      </c>
      <c r="I7" s="63">
        <v>600</v>
      </c>
      <c r="J7" s="168">
        <v>2.2896599970000001E-2</v>
      </c>
      <c r="K7" s="166">
        <v>107.06</v>
      </c>
      <c r="L7" s="63">
        <v>400</v>
      </c>
      <c r="M7" s="168">
        <v>1.0421540910000001E-2</v>
      </c>
      <c r="N7" s="166">
        <v>10</v>
      </c>
    </row>
    <row r="8" spans="1:15">
      <c r="B8" s="63">
        <v>600</v>
      </c>
      <c r="C8" s="168">
        <v>4.5260282110000001E-2</v>
      </c>
      <c r="D8" s="166">
        <v>10928.62</v>
      </c>
      <c r="E8" s="63">
        <v>600</v>
      </c>
      <c r="F8" s="168">
        <v>3.593530356E-2</v>
      </c>
      <c r="G8" s="166">
        <v>5821.2</v>
      </c>
      <c r="I8" s="63">
        <v>800</v>
      </c>
      <c r="J8" s="168">
        <v>0.15840700230999999</v>
      </c>
      <c r="K8" s="166">
        <v>740.68</v>
      </c>
      <c r="L8" s="63">
        <v>800</v>
      </c>
      <c r="M8" s="168">
        <v>1.0421540910000001E-2</v>
      </c>
      <c r="N8" s="166">
        <v>10</v>
      </c>
    </row>
    <row r="9" spans="1:15">
      <c r="B9" s="63">
        <v>800</v>
      </c>
      <c r="C9" s="168">
        <v>0.10588139198</v>
      </c>
      <c r="D9" s="166">
        <v>25566.29</v>
      </c>
      <c r="E9" s="63">
        <v>800</v>
      </c>
      <c r="F9" s="168">
        <v>7.7023976090000001E-2</v>
      </c>
      <c r="G9" s="166">
        <v>12477.2</v>
      </c>
      <c r="I9" s="63">
        <v>1000</v>
      </c>
      <c r="J9" s="168">
        <v>0.18106407125999999</v>
      </c>
      <c r="K9" s="166">
        <v>846.62</v>
      </c>
      <c r="L9" s="63">
        <v>1000</v>
      </c>
      <c r="M9" s="168">
        <v>1.9144370649999999E-2</v>
      </c>
      <c r="N9" s="166">
        <v>18.37</v>
      </c>
    </row>
    <row r="10" spans="1:15">
      <c r="B10" s="63">
        <v>1000</v>
      </c>
      <c r="C10" s="168">
        <v>0.26048929015</v>
      </c>
      <c r="D10" s="166">
        <v>62898.16</v>
      </c>
      <c r="E10" s="63">
        <v>1000</v>
      </c>
      <c r="F10" s="168">
        <v>0.15251144819000001</v>
      </c>
      <c r="G10" s="166">
        <v>24705.5</v>
      </c>
      <c r="I10" s="63">
        <v>1200</v>
      </c>
      <c r="J10" s="168">
        <v>0.15631752182</v>
      </c>
      <c r="K10" s="166">
        <v>730.91</v>
      </c>
      <c r="L10" s="63">
        <v>1200</v>
      </c>
      <c r="M10" s="168">
        <v>4.2488622279999999E-2</v>
      </c>
      <c r="N10" s="166">
        <v>40.770000000000003</v>
      </c>
    </row>
    <row r="11" spans="1:15">
      <c r="B11" s="63">
        <v>1200</v>
      </c>
      <c r="C11" s="168">
        <v>0.16474416841</v>
      </c>
      <c r="D11" s="166">
        <v>39779.39</v>
      </c>
      <c r="E11" s="63">
        <v>1200</v>
      </c>
      <c r="F11" s="168">
        <v>0.11883583641999999</v>
      </c>
      <c r="G11" s="166">
        <v>19250.349999999999</v>
      </c>
      <c r="I11" s="63">
        <v>1400</v>
      </c>
      <c r="J11" s="168">
        <v>0.13672324204</v>
      </c>
      <c r="K11" s="166">
        <v>639.29100000000005</v>
      </c>
      <c r="L11" s="63">
        <v>1400</v>
      </c>
      <c r="M11" s="168">
        <v>0.12223425331</v>
      </c>
      <c r="N11" s="166">
        <v>117.29</v>
      </c>
    </row>
    <row r="12" spans="1:15">
      <c r="B12" s="63">
        <v>1400</v>
      </c>
      <c r="C12" s="168">
        <v>9.9704467699999993E-2</v>
      </c>
      <c r="D12" s="166">
        <v>24074.799999999999</v>
      </c>
      <c r="E12" s="63">
        <v>1400</v>
      </c>
      <c r="F12" s="168">
        <v>9.9547433209999994E-2</v>
      </c>
      <c r="G12" s="166">
        <v>16125.8</v>
      </c>
      <c r="I12" s="63">
        <v>1600</v>
      </c>
      <c r="J12" s="168">
        <v>7.7822647549999999E-2</v>
      </c>
      <c r="K12" s="166">
        <v>363.88339999999999</v>
      </c>
      <c r="L12" s="63">
        <v>1600</v>
      </c>
      <c r="M12" s="168">
        <v>8.7686845200000002E-2</v>
      </c>
      <c r="N12" s="166">
        <v>84.14</v>
      </c>
    </row>
    <row r="13" spans="1:15">
      <c r="B13" s="63">
        <v>1600</v>
      </c>
      <c r="C13" s="168">
        <v>7.0994312190000006E-2</v>
      </c>
      <c r="D13" s="166">
        <v>17142.400000000001</v>
      </c>
      <c r="E13" s="63">
        <v>1600</v>
      </c>
      <c r="F13" s="168">
        <v>0.11136005617</v>
      </c>
      <c r="G13" s="166">
        <v>18039.34</v>
      </c>
      <c r="I13" s="63">
        <v>1800</v>
      </c>
      <c r="J13" s="168">
        <v>5.4268962630000001E-2</v>
      </c>
      <c r="K13" s="166">
        <v>253.751</v>
      </c>
      <c r="L13" s="63">
        <v>1800</v>
      </c>
      <c r="M13" s="168">
        <v>0.15835531410000001</v>
      </c>
      <c r="N13" s="166">
        <v>151.94999999999999</v>
      </c>
    </row>
    <row r="14" spans="1:15">
      <c r="B14" s="63">
        <v>1800</v>
      </c>
      <c r="C14" s="168">
        <v>6.8461818379999997E-2</v>
      </c>
      <c r="D14" s="166">
        <v>16530.900000000001</v>
      </c>
      <c r="E14" s="63">
        <v>1800</v>
      </c>
      <c r="F14" s="168">
        <v>7.3759692180000003E-2</v>
      </c>
      <c r="G14" s="166">
        <v>11948.415000000001</v>
      </c>
      <c r="I14" s="63">
        <v>2000</v>
      </c>
      <c r="J14" s="168">
        <v>3.8940901579999999E-2</v>
      </c>
      <c r="K14" s="166">
        <v>182.08</v>
      </c>
      <c r="L14" s="63">
        <v>2000</v>
      </c>
      <c r="M14" s="168">
        <v>0.10788691793999999</v>
      </c>
      <c r="N14" s="166">
        <v>103.523</v>
      </c>
    </row>
    <row r="15" spans="1:15">
      <c r="B15" s="63">
        <v>2000</v>
      </c>
      <c r="C15" s="168">
        <v>4.1934639400000001E-2</v>
      </c>
      <c r="D15" s="166">
        <v>10125.605</v>
      </c>
      <c r="E15" s="63">
        <v>2000</v>
      </c>
      <c r="F15" s="168">
        <v>9.7659119799999999E-2</v>
      </c>
      <c r="G15" s="166">
        <v>15819.91</v>
      </c>
      <c r="I15" s="63">
        <v>2200</v>
      </c>
      <c r="J15" s="168">
        <v>3.8593581590000002E-2</v>
      </c>
      <c r="K15" s="166">
        <v>180.45599999999999</v>
      </c>
      <c r="L15" s="63">
        <v>2200</v>
      </c>
      <c r="M15" s="168">
        <v>8.8275662259999998E-2</v>
      </c>
      <c r="N15" s="166">
        <v>84.704999999999998</v>
      </c>
    </row>
    <row r="16" spans="1:15">
      <c r="B16" s="63">
        <v>2200</v>
      </c>
      <c r="C16" s="168">
        <v>2.3227445150000001E-2</v>
      </c>
      <c r="D16" s="166">
        <v>5608.5360000000001</v>
      </c>
      <c r="E16" s="63">
        <v>2200</v>
      </c>
      <c r="F16" s="168">
        <v>7.5058559689999998E-2</v>
      </c>
      <c r="G16" s="166">
        <v>12158.82</v>
      </c>
      <c r="I16" s="63">
        <v>2400</v>
      </c>
      <c r="J16" s="168">
        <v>2.0047891660000001E-2</v>
      </c>
      <c r="K16" s="166">
        <v>93.74</v>
      </c>
      <c r="L16" s="63">
        <v>2400</v>
      </c>
      <c r="M16" s="168">
        <v>6.5815157299999996E-2</v>
      </c>
      <c r="N16" s="166">
        <v>63.152999999999999</v>
      </c>
    </row>
    <row r="17" spans="2:14">
      <c r="B17" s="63">
        <v>2400</v>
      </c>
      <c r="C17" s="168">
        <v>1.7627979160000001E-2</v>
      </c>
      <c r="D17" s="166">
        <v>4256.4799999999996</v>
      </c>
      <c r="E17" s="63">
        <v>2400</v>
      </c>
      <c r="F17" s="168">
        <v>1.9251456739999999E-2</v>
      </c>
      <c r="G17" s="166">
        <v>3118.5650000000001</v>
      </c>
      <c r="I17" s="63">
        <v>2600</v>
      </c>
      <c r="J17" s="168">
        <v>1.7383108960000001E-2</v>
      </c>
      <c r="K17" s="166">
        <v>81.28</v>
      </c>
      <c r="L17" s="63">
        <v>2600</v>
      </c>
      <c r="M17" s="168">
        <v>4.3353610180000002E-2</v>
      </c>
      <c r="N17" s="166">
        <v>41.6</v>
      </c>
    </row>
    <row r="18" spans="2:14">
      <c r="B18" s="63">
        <v>2600</v>
      </c>
      <c r="C18" s="168">
        <v>1.336514808E-2</v>
      </c>
      <c r="D18" s="166">
        <v>3227.17</v>
      </c>
      <c r="E18" s="63">
        <v>2600</v>
      </c>
      <c r="F18" s="168">
        <v>2.2056227800000001E-2</v>
      </c>
      <c r="G18" s="166">
        <v>3572.913</v>
      </c>
      <c r="I18" s="63">
        <v>2800</v>
      </c>
      <c r="J18" s="168">
        <v>1.301808369E-2</v>
      </c>
      <c r="K18" s="166">
        <v>60.87</v>
      </c>
      <c r="L18" s="63">
        <v>2800</v>
      </c>
      <c r="M18" s="168">
        <v>2.7200221770000001E-2</v>
      </c>
      <c r="N18" s="166">
        <v>26.1</v>
      </c>
    </row>
    <row r="19" spans="2:14">
      <c r="B19" s="63">
        <v>2800</v>
      </c>
      <c r="C19" s="168">
        <v>2.400643031E-2</v>
      </c>
      <c r="D19" s="166">
        <v>5796.6310000000003</v>
      </c>
      <c r="E19" s="63">
        <v>2800</v>
      </c>
      <c r="F19" s="168">
        <v>1.8346870099999999E-2</v>
      </c>
      <c r="G19" s="166">
        <v>2972.03</v>
      </c>
      <c r="I19" s="63">
        <v>3000</v>
      </c>
      <c r="J19" s="168">
        <v>1.754842815E-2</v>
      </c>
      <c r="K19" s="166">
        <v>82.052999999999997</v>
      </c>
      <c r="L19" s="63">
        <v>3000</v>
      </c>
      <c r="M19" s="168">
        <v>1.417329564E-2</v>
      </c>
      <c r="N19" s="166">
        <v>13.6</v>
      </c>
    </row>
    <row r="20" spans="2:14">
      <c r="B20" s="63">
        <v>3000</v>
      </c>
      <c r="C20" s="168">
        <v>5.83347421E-3</v>
      </c>
      <c r="D20" s="166">
        <v>1408.56</v>
      </c>
      <c r="E20" s="63">
        <v>3000</v>
      </c>
      <c r="F20" s="168">
        <v>1.237327098E-2</v>
      </c>
      <c r="G20" s="166">
        <v>2004.36</v>
      </c>
      <c r="I20" s="63">
        <v>3200</v>
      </c>
      <c r="J20" s="168">
        <v>1.442490076E-2</v>
      </c>
      <c r="K20" s="166">
        <v>67.447999999999993</v>
      </c>
      <c r="L20" s="63">
        <v>3200</v>
      </c>
      <c r="M20" s="168">
        <v>1.851907819E-2</v>
      </c>
      <c r="N20" s="166">
        <v>17.77</v>
      </c>
    </row>
    <row r="21" spans="2:14">
      <c r="B21" s="63">
        <v>3200</v>
      </c>
      <c r="C21" s="168">
        <v>2.8594194999999999E-3</v>
      </c>
      <c r="D21" s="166">
        <v>690.44</v>
      </c>
      <c r="E21" s="63">
        <v>3200</v>
      </c>
      <c r="F21" s="168">
        <v>1.453894528E-2</v>
      </c>
      <c r="G21" s="166">
        <v>2355.1799999999998</v>
      </c>
      <c r="I21" s="63">
        <v>3400</v>
      </c>
      <c r="J21" s="168">
        <v>9.5384677600000006E-3</v>
      </c>
      <c r="K21" s="166">
        <v>44.6</v>
      </c>
      <c r="L21" s="63">
        <v>3400</v>
      </c>
      <c r="M21" s="168">
        <v>3.0628908730000001E-2</v>
      </c>
      <c r="N21" s="166">
        <v>29.39</v>
      </c>
    </row>
    <row r="22" spans="2:14">
      <c r="B22" s="63">
        <v>3400</v>
      </c>
      <c r="C22" s="168">
        <v>3.1784350400000001E-3</v>
      </c>
      <c r="D22" s="166">
        <v>767.47</v>
      </c>
      <c r="E22" s="63">
        <v>3400</v>
      </c>
      <c r="F22" s="168">
        <v>1.990686304E-2</v>
      </c>
      <c r="G22" s="166">
        <v>3224.7350000000001</v>
      </c>
      <c r="I22" s="63">
        <v>3600</v>
      </c>
      <c r="J22" s="168">
        <v>6.6940367899999999E-3</v>
      </c>
      <c r="K22" s="166">
        <v>31.3</v>
      </c>
      <c r="L22" s="63">
        <v>3600</v>
      </c>
      <c r="M22" s="168">
        <v>3.1264622700000002E-3</v>
      </c>
      <c r="N22" s="166">
        <v>3</v>
      </c>
    </row>
    <row r="23" spans="2:14">
      <c r="B23" s="63">
        <v>3600</v>
      </c>
      <c r="C23" s="168">
        <v>5.2290716899999999E-3</v>
      </c>
      <c r="D23" s="166">
        <v>1262.6199999999999</v>
      </c>
      <c r="E23" s="63">
        <v>3600</v>
      </c>
      <c r="F23" s="168">
        <v>3.2470916099999999E-3</v>
      </c>
      <c r="G23" s="166">
        <v>526</v>
      </c>
      <c r="I23" s="63">
        <v>3800</v>
      </c>
      <c r="J23" s="168">
        <v>4.02069942E-3</v>
      </c>
      <c r="K23" s="166">
        <v>18.8</v>
      </c>
      <c r="L23" s="63">
        <v>3800</v>
      </c>
      <c r="M23" s="168">
        <v>1.932153684E-2</v>
      </c>
      <c r="N23" s="166">
        <v>18.54</v>
      </c>
    </row>
    <row r="24" spans="2:14">
      <c r="B24" s="63">
        <v>3800</v>
      </c>
      <c r="C24" s="168">
        <v>2.58790635E-3</v>
      </c>
      <c r="D24" s="166">
        <v>624.88</v>
      </c>
      <c r="E24" s="63">
        <v>3800</v>
      </c>
      <c r="F24" s="168">
        <v>7.8603075000000001E-3</v>
      </c>
      <c r="G24" s="166">
        <v>1273.3</v>
      </c>
      <c r="I24" s="63">
        <v>4000</v>
      </c>
      <c r="J24" s="168">
        <v>6.3969755399999996E-3</v>
      </c>
      <c r="K24" s="166">
        <v>29.911000000000001</v>
      </c>
      <c r="L24" s="63">
        <v>4000</v>
      </c>
      <c r="M24" s="168">
        <v>2.322961468E-2</v>
      </c>
      <c r="N24" s="166">
        <v>22.29</v>
      </c>
    </row>
    <row r="25" spans="2:14">
      <c r="B25" s="63">
        <v>4000</v>
      </c>
      <c r="C25" s="168">
        <v>1.3484546E-3</v>
      </c>
      <c r="D25" s="166">
        <v>325.60000000000002</v>
      </c>
      <c r="E25" s="63">
        <v>4000</v>
      </c>
      <c r="F25" s="168">
        <v>2.5445839600000001E-3</v>
      </c>
      <c r="G25" s="166">
        <v>412.2</v>
      </c>
      <c r="I25" s="63">
        <v>4200</v>
      </c>
      <c r="J25" s="168">
        <v>4.4377400499999997E-3</v>
      </c>
      <c r="K25" s="166">
        <v>20.75</v>
      </c>
      <c r="L25" s="63">
        <v>4200</v>
      </c>
      <c r="M25" s="168">
        <v>1.427751104E-2</v>
      </c>
      <c r="N25" s="166">
        <v>13.7</v>
      </c>
    </row>
    <row r="26" spans="2:14">
      <c r="B26" s="63">
        <v>4200</v>
      </c>
      <c r="C26" s="168">
        <v>2.7060203700000002E-3</v>
      </c>
      <c r="D26" s="166">
        <v>653.4</v>
      </c>
      <c r="E26" s="63">
        <v>4200</v>
      </c>
      <c r="F26" s="168">
        <v>1.21673338E-3</v>
      </c>
      <c r="G26" s="166">
        <v>197.1</v>
      </c>
      <c r="I26" s="63">
        <v>4400</v>
      </c>
      <c r="J26" s="168">
        <v>1.8093147400000001E-3</v>
      </c>
      <c r="K26" s="166">
        <v>8.4600000000000009</v>
      </c>
      <c r="L26" s="63">
        <v>4400</v>
      </c>
      <c r="M26" s="168">
        <v>3.8080310479999997E-2</v>
      </c>
      <c r="N26" s="166">
        <v>36.54</v>
      </c>
    </row>
    <row r="27" spans="2:14">
      <c r="B27" s="63">
        <v>4400</v>
      </c>
      <c r="C27" s="168">
        <v>3.76830109E-3</v>
      </c>
      <c r="D27" s="166">
        <v>909.9</v>
      </c>
      <c r="E27" s="63">
        <v>4400</v>
      </c>
      <c r="F27" s="168">
        <v>8.4263879200000003E-3</v>
      </c>
      <c r="G27" s="166">
        <v>1365</v>
      </c>
      <c r="I27" s="63">
        <v>4600</v>
      </c>
      <c r="J27" s="168">
        <v>7.0576107E-4</v>
      </c>
      <c r="K27" s="166">
        <v>3.3</v>
      </c>
      <c r="L27" s="63">
        <v>4800</v>
      </c>
      <c r="M27" s="168">
        <v>8.3372327299999997E-3</v>
      </c>
      <c r="N27" s="166">
        <v>8</v>
      </c>
    </row>
    <row r="28" spans="2:14">
      <c r="B28" s="63">
        <v>4600</v>
      </c>
      <c r="C28" s="168">
        <v>2.0221228000000002E-3</v>
      </c>
      <c r="D28" s="166">
        <v>488.26499999999999</v>
      </c>
      <c r="E28" s="63">
        <v>4600</v>
      </c>
      <c r="F28" s="168">
        <v>6.7040712699999996E-3</v>
      </c>
      <c r="G28" s="166">
        <v>1086</v>
      </c>
      <c r="I28" s="63">
        <v>4800</v>
      </c>
      <c r="J28" s="168">
        <v>7.5495048000000003E-4</v>
      </c>
      <c r="K28" s="166">
        <v>3.53</v>
      </c>
      <c r="L28" s="63">
        <v>5000</v>
      </c>
      <c r="M28" s="168">
        <v>1.250584909E-2</v>
      </c>
      <c r="N28" s="166">
        <v>12</v>
      </c>
    </row>
    <row r="29" spans="2:14">
      <c r="B29" s="63">
        <v>4800</v>
      </c>
      <c r="C29" s="168">
        <v>2.9259311E-4</v>
      </c>
      <c r="D29" s="166">
        <v>70.650000000000006</v>
      </c>
      <c r="E29" s="63">
        <v>4800</v>
      </c>
      <c r="F29" s="168">
        <v>1.88590587E-3</v>
      </c>
      <c r="G29" s="166">
        <v>305.5</v>
      </c>
      <c r="I29" s="63">
        <v>5000</v>
      </c>
      <c r="J29" s="168">
        <v>1.62538913E-3</v>
      </c>
      <c r="K29" s="166">
        <v>7.6</v>
      </c>
      <c r="L29" s="63">
        <v>5600</v>
      </c>
      <c r="M29" s="168">
        <v>3.1264622999999998E-4</v>
      </c>
      <c r="N29" s="166">
        <v>0.3</v>
      </c>
    </row>
    <row r="30" spans="2:14">
      <c r="B30" s="63">
        <v>5000</v>
      </c>
      <c r="C30" s="168">
        <v>3.0356794000000001E-4</v>
      </c>
      <c r="D30" s="166">
        <v>73.3</v>
      </c>
      <c r="E30" s="63">
        <v>5000</v>
      </c>
      <c r="F30" s="168">
        <v>9.8770849999999996E-5</v>
      </c>
      <c r="G30" s="166">
        <v>16</v>
      </c>
      <c r="I30" s="63">
        <v>5200</v>
      </c>
      <c r="J30" s="168">
        <v>1.7815120299999999E-3</v>
      </c>
      <c r="K30" s="166">
        <v>8.33</v>
      </c>
      <c r="L30" s="63">
        <v>5800</v>
      </c>
      <c r="M30" s="168">
        <v>6.9824324100000003E-3</v>
      </c>
      <c r="N30" s="166">
        <v>6.7</v>
      </c>
    </row>
    <row r="31" spans="2:14">
      <c r="B31" s="63">
        <v>5200</v>
      </c>
      <c r="C31" s="168">
        <v>7.4214699999999997E-4</v>
      </c>
      <c r="D31" s="166">
        <v>179.2</v>
      </c>
      <c r="E31" s="63">
        <v>5200</v>
      </c>
      <c r="F31" s="168">
        <v>7.9016678000000005E-4</v>
      </c>
      <c r="G31" s="166">
        <v>128</v>
      </c>
      <c r="I31" s="63">
        <v>5600</v>
      </c>
      <c r="J31" s="168">
        <v>2.2456033999999998E-3</v>
      </c>
      <c r="K31" s="166">
        <v>10.5</v>
      </c>
      <c r="L31" s="63">
        <v>6200</v>
      </c>
      <c r="M31" s="168">
        <v>8.3372327299999997E-3</v>
      </c>
      <c r="N31" s="166">
        <v>8</v>
      </c>
    </row>
    <row r="32" spans="2:14">
      <c r="B32" s="63">
        <v>5400</v>
      </c>
      <c r="C32" s="168">
        <v>4.4727609E-4</v>
      </c>
      <c r="D32" s="166">
        <v>108</v>
      </c>
      <c r="E32" s="63">
        <v>5600</v>
      </c>
      <c r="F32" s="168">
        <v>4.9447154999999999E-4</v>
      </c>
      <c r="G32" s="166">
        <v>80.099999999999994</v>
      </c>
      <c r="I32" s="63">
        <v>5800</v>
      </c>
      <c r="J32" s="168">
        <v>7.2714777E-4</v>
      </c>
      <c r="K32" s="166">
        <v>3.4</v>
      </c>
      <c r="L32" s="63">
        <v>6800</v>
      </c>
      <c r="M32" s="168">
        <v>2.9180314500000001E-3</v>
      </c>
      <c r="N32" s="166">
        <v>2.8</v>
      </c>
    </row>
    <row r="33" spans="2:14">
      <c r="B33" s="63">
        <v>5600</v>
      </c>
      <c r="C33" s="168">
        <v>6.4842608999999998E-4</v>
      </c>
      <c r="D33" s="166">
        <v>156.57</v>
      </c>
      <c r="E33" s="63">
        <v>5800</v>
      </c>
      <c r="F33" s="168">
        <v>3.3211697E-4</v>
      </c>
      <c r="G33" s="166">
        <v>53.8</v>
      </c>
      <c r="I33" s="63">
        <v>6200</v>
      </c>
      <c r="J33" s="168">
        <v>1.28320194E-3</v>
      </c>
      <c r="K33" s="166">
        <v>6</v>
      </c>
      <c r="L33" s="63">
        <v>7000</v>
      </c>
      <c r="M33" s="168">
        <v>4.1686164000000002E-4</v>
      </c>
      <c r="N33" s="166">
        <v>0.4</v>
      </c>
    </row>
    <row r="34" spans="2:14">
      <c r="B34" s="63">
        <v>5800</v>
      </c>
      <c r="C34" s="168">
        <v>8.0965256000000005E-4</v>
      </c>
      <c r="D34" s="166">
        <v>195.5</v>
      </c>
      <c r="E34" s="63">
        <v>6000</v>
      </c>
      <c r="F34" s="168">
        <v>1.4815626999999999E-4</v>
      </c>
      <c r="G34" s="166">
        <v>24</v>
      </c>
      <c r="I34" s="63">
        <v>6400</v>
      </c>
      <c r="J34" s="168">
        <v>2.1386699E-4</v>
      </c>
      <c r="K34" s="166">
        <v>1</v>
      </c>
      <c r="L34" s="63">
        <v>7400</v>
      </c>
      <c r="M34" s="168">
        <v>1.87587736E-3</v>
      </c>
      <c r="N34" s="166">
        <v>1.8</v>
      </c>
    </row>
    <row r="35" spans="2:14">
      <c r="B35" s="63">
        <v>6000</v>
      </c>
      <c r="C35" s="168">
        <v>1.0353613E-4</v>
      </c>
      <c r="D35" s="166">
        <v>25</v>
      </c>
      <c r="E35" s="63">
        <v>6200</v>
      </c>
      <c r="F35" s="168">
        <v>3.7779848999999998E-4</v>
      </c>
      <c r="G35" s="166">
        <v>61.2</v>
      </c>
      <c r="I35" s="63">
        <v>6600</v>
      </c>
      <c r="J35" s="168">
        <v>8.5546796000000001E-4</v>
      </c>
      <c r="K35" s="166">
        <v>4</v>
      </c>
      <c r="L35" s="63">
        <v>8800</v>
      </c>
      <c r="M35" s="168">
        <v>2.7304437200000001E-3</v>
      </c>
      <c r="N35" s="166">
        <v>2.62</v>
      </c>
    </row>
    <row r="36" spans="2:14">
      <c r="B36" s="63">
        <v>6400</v>
      </c>
      <c r="C36" s="168">
        <v>5.6323655999999998E-4</v>
      </c>
      <c r="D36" s="166">
        <v>136</v>
      </c>
      <c r="E36" s="63">
        <v>6400</v>
      </c>
      <c r="F36" s="168">
        <v>4.5218528599999998E-3</v>
      </c>
      <c r="G36" s="166">
        <v>732.5</v>
      </c>
      <c r="I36" s="63">
        <v>6800</v>
      </c>
      <c r="J36" s="168">
        <v>6.0310490999999997E-4</v>
      </c>
      <c r="K36" s="166">
        <v>2.82</v>
      </c>
      <c r="L36" s="63">
        <v>13800</v>
      </c>
      <c r="M36" s="168">
        <v>2.0843081800000001E-3</v>
      </c>
      <c r="N36" s="166">
        <v>2</v>
      </c>
    </row>
    <row r="37" spans="2:14">
      <c r="B37" s="63">
        <v>6600</v>
      </c>
      <c r="C37" s="168">
        <v>2.194966E-4</v>
      </c>
      <c r="D37" s="166">
        <v>53</v>
      </c>
      <c r="E37" s="63">
        <v>6800</v>
      </c>
      <c r="F37" s="168">
        <v>1.3087137300000001E-3</v>
      </c>
      <c r="G37" s="166">
        <v>212</v>
      </c>
      <c r="I37" s="63">
        <v>7000</v>
      </c>
      <c r="J37" s="168">
        <v>1.9889630099999998E-3</v>
      </c>
      <c r="K37" s="166">
        <v>9.3000000000000007</v>
      </c>
      <c r="L37" s="63">
        <v>16000</v>
      </c>
      <c r="M37" s="168">
        <v>8.8583097699999995E-3</v>
      </c>
      <c r="N37" s="166">
        <v>8.5</v>
      </c>
    </row>
    <row r="38" spans="2:14">
      <c r="B38" s="63">
        <v>7200</v>
      </c>
      <c r="C38" s="168">
        <v>9.007644E-5</v>
      </c>
      <c r="D38" s="166">
        <v>21.75</v>
      </c>
      <c r="E38" s="63">
        <v>7400</v>
      </c>
      <c r="F38" s="168">
        <v>5.7410554999999996E-4</v>
      </c>
      <c r="G38" s="166">
        <v>93</v>
      </c>
      <c r="I38" s="63">
        <v>7800</v>
      </c>
      <c r="J38" s="168">
        <v>1.95260562E-3</v>
      </c>
      <c r="K38" s="166">
        <v>9.1300000000000008</v>
      </c>
      <c r="L38" s="249"/>
    </row>
    <row r="39" spans="2:14">
      <c r="B39" s="63">
        <v>7400</v>
      </c>
      <c r="C39" s="168">
        <v>9.0701794000000002E-4</v>
      </c>
      <c r="D39" s="166">
        <v>219.01</v>
      </c>
      <c r="E39" s="63">
        <v>7800</v>
      </c>
      <c r="F39" s="168">
        <v>4.9385423999999997E-4</v>
      </c>
      <c r="G39" s="166">
        <v>80</v>
      </c>
      <c r="I39" s="63">
        <v>8200</v>
      </c>
      <c r="J39" s="168">
        <v>2.0852031500000002E-3</v>
      </c>
      <c r="K39" s="166">
        <v>9.75</v>
      </c>
      <c r="L39" s="249"/>
    </row>
    <row r="40" spans="2:14">
      <c r="B40" s="63">
        <v>8600</v>
      </c>
      <c r="C40" s="168">
        <v>3.3131563000000003E-4</v>
      </c>
      <c r="D40" s="166">
        <v>80</v>
      </c>
      <c r="E40" s="63">
        <v>8000</v>
      </c>
      <c r="F40" s="168">
        <v>1.0124011999999999E-4</v>
      </c>
      <c r="G40" s="166">
        <v>16.399999999999999</v>
      </c>
      <c r="I40" s="63">
        <v>9600</v>
      </c>
      <c r="J40" s="168">
        <v>1.71093592E-3</v>
      </c>
      <c r="K40" s="166">
        <v>8</v>
      </c>
      <c r="L40" s="249"/>
    </row>
    <row r="41" spans="2:14">
      <c r="B41" s="63">
        <v>9200</v>
      </c>
      <c r="C41" s="168">
        <v>2.0168839000000001E-4</v>
      </c>
      <c r="D41" s="166">
        <v>48.7</v>
      </c>
      <c r="E41" s="63">
        <v>8400</v>
      </c>
      <c r="F41" s="168">
        <v>2.8396619000000002E-4</v>
      </c>
      <c r="G41" s="166">
        <v>46</v>
      </c>
      <c r="I41" s="63">
        <v>10600</v>
      </c>
      <c r="J41" s="168">
        <v>1.11210835E-3</v>
      </c>
      <c r="K41" s="166">
        <v>5.2</v>
      </c>
      <c r="L41" s="249"/>
    </row>
    <row r="42" spans="2:14">
      <c r="B42" s="63">
        <v>10200</v>
      </c>
      <c r="C42" s="168">
        <v>1.2424336000000001E-4</v>
      </c>
      <c r="D42" s="166">
        <v>30</v>
      </c>
      <c r="E42" s="63">
        <v>8600</v>
      </c>
      <c r="F42" s="168">
        <v>9.8770849999999996E-5</v>
      </c>
      <c r="G42" s="166">
        <v>16</v>
      </c>
      <c r="I42" s="62"/>
      <c r="J42" s="250"/>
      <c r="K42" s="105"/>
      <c r="L42" s="249"/>
    </row>
    <row r="43" spans="2:14">
      <c r="B43" s="63">
        <v>10800</v>
      </c>
      <c r="C43" s="168">
        <v>1.2424336000000001E-4</v>
      </c>
      <c r="D43" s="166">
        <v>30</v>
      </c>
      <c r="E43" s="63">
        <v>9200</v>
      </c>
      <c r="F43" s="168">
        <v>6.7904960000000005E-5</v>
      </c>
      <c r="G43" s="166">
        <v>11</v>
      </c>
      <c r="I43" s="62"/>
      <c r="J43" s="250"/>
      <c r="K43" s="105"/>
      <c r="L43" s="249"/>
    </row>
    <row r="44" spans="2:14">
      <c r="B44" s="63">
        <v>13600</v>
      </c>
      <c r="C44" s="168">
        <v>1.6565781000000001E-4</v>
      </c>
      <c r="D44" s="166">
        <v>40</v>
      </c>
      <c r="E44" s="63">
        <v>9800</v>
      </c>
      <c r="F44" s="168">
        <v>3.0865889799999999E-3</v>
      </c>
      <c r="G44" s="166">
        <v>500</v>
      </c>
      <c r="I44" s="62"/>
      <c r="J44" s="250"/>
      <c r="K44" s="105"/>
      <c r="L44" s="249"/>
    </row>
    <row r="45" spans="2:14">
      <c r="B45" s="63">
        <v>15200</v>
      </c>
      <c r="C45" s="168">
        <v>1.1927363E-4</v>
      </c>
      <c r="D45" s="166">
        <v>28.8</v>
      </c>
      <c r="E45" s="63">
        <v>11200</v>
      </c>
      <c r="F45" s="168">
        <v>1.1852502E-4</v>
      </c>
      <c r="G45" s="166">
        <v>19.2</v>
      </c>
      <c r="I45" s="62"/>
      <c r="J45" s="250"/>
      <c r="K45" s="105"/>
      <c r="L45" s="249"/>
    </row>
    <row r="46" spans="2:14">
      <c r="B46" s="63">
        <v>17400</v>
      </c>
      <c r="C46" s="168">
        <v>2.1121371000000001E-4</v>
      </c>
      <c r="D46" s="166">
        <v>51</v>
      </c>
      <c r="E46" s="63"/>
      <c r="F46" s="105"/>
      <c r="G46" s="249"/>
      <c r="I46" s="62"/>
      <c r="J46" s="250"/>
      <c r="K46" s="105"/>
      <c r="L46" s="249"/>
    </row>
    <row r="47" spans="2:14">
      <c r="B47" s="63"/>
      <c r="C47" s="105"/>
      <c r="F47" s="105"/>
      <c r="G47" s="249"/>
      <c r="I47" s="62"/>
      <c r="J47" s="250"/>
      <c r="K47" s="105"/>
      <c r="L47" s="249"/>
    </row>
    <row r="48" spans="2:14">
      <c r="B48" s="63"/>
      <c r="F48" s="105"/>
      <c r="G48" s="249"/>
      <c r="I48" s="62"/>
      <c r="J48" s="250"/>
      <c r="K48" s="105"/>
      <c r="L48" s="249"/>
    </row>
    <row r="49" spans="2:12">
      <c r="B49" s="63"/>
      <c r="C49" s="105"/>
      <c r="F49" s="105"/>
      <c r="G49" s="249"/>
      <c r="I49" s="62"/>
      <c r="J49" s="250"/>
      <c r="K49" s="105"/>
      <c r="L49" s="249"/>
    </row>
    <row r="50" spans="2:12">
      <c r="B50" s="63"/>
      <c r="C50" s="105"/>
      <c r="F50" s="105"/>
      <c r="G50" s="249"/>
      <c r="I50" s="62"/>
      <c r="J50" s="250"/>
      <c r="K50" s="105"/>
      <c r="L50" s="249"/>
    </row>
    <row r="51" spans="2:12">
      <c r="B51" s="63"/>
      <c r="F51" s="105"/>
      <c r="G51" s="249"/>
      <c r="I51" s="62"/>
      <c r="J51" s="250"/>
      <c r="K51" s="105"/>
      <c r="L51" s="249"/>
    </row>
    <row r="52" spans="2:12">
      <c r="B52" s="63"/>
      <c r="F52" s="105"/>
      <c r="G52" s="249"/>
      <c r="I52" s="62"/>
      <c r="J52" s="250"/>
      <c r="K52" s="105"/>
      <c r="L52" s="249"/>
    </row>
    <row r="53" spans="2:12">
      <c r="B53" s="63"/>
      <c r="F53" s="105"/>
      <c r="G53" s="249"/>
      <c r="I53" s="62"/>
      <c r="J53" s="250"/>
      <c r="K53" s="105"/>
      <c r="L53" s="249"/>
    </row>
    <row r="54" spans="2:12">
      <c r="B54" s="63"/>
      <c r="C54" s="105"/>
      <c r="F54" s="105"/>
      <c r="G54" s="249"/>
      <c r="I54" s="62"/>
      <c r="J54" s="250"/>
      <c r="K54" s="105"/>
      <c r="L54" s="249"/>
    </row>
    <row r="55" spans="2:12">
      <c r="B55" s="63"/>
      <c r="F55" s="105"/>
      <c r="G55" s="249"/>
      <c r="I55" s="62"/>
      <c r="J55" s="250"/>
      <c r="K55" s="105"/>
      <c r="L55" s="249"/>
    </row>
    <row r="56" spans="2:12">
      <c r="B56" s="63"/>
      <c r="F56" s="105"/>
      <c r="G56" s="249"/>
      <c r="I56" s="62"/>
      <c r="J56" s="250"/>
      <c r="K56" s="105"/>
      <c r="L56" s="249"/>
    </row>
    <row r="57" spans="2:12">
      <c r="B57" s="63"/>
      <c r="C57" s="105"/>
      <c r="F57" s="105"/>
      <c r="G57" s="249"/>
      <c r="I57" s="62"/>
      <c r="J57" s="250"/>
      <c r="K57" s="105"/>
      <c r="L57" s="249"/>
    </row>
    <row r="58" spans="2:12">
      <c r="B58" s="63"/>
      <c r="F58" s="105"/>
      <c r="G58" s="249"/>
      <c r="I58" s="62"/>
      <c r="J58" s="250"/>
      <c r="K58" s="105"/>
      <c r="L58" s="249"/>
    </row>
    <row r="59" spans="2:12">
      <c r="B59" s="63"/>
      <c r="F59" s="105"/>
      <c r="G59" s="249"/>
      <c r="I59" s="62"/>
      <c r="J59" s="250"/>
      <c r="K59" s="105"/>
      <c r="L59" s="249"/>
    </row>
    <row r="60" spans="2:12">
      <c r="B60" s="63"/>
    </row>
    <row r="61" spans="2:12">
      <c r="B61" s="63"/>
    </row>
    <row r="62" spans="2:12">
      <c r="B62" s="63"/>
    </row>
    <row r="63" spans="2:12">
      <c r="B63" s="63"/>
    </row>
    <row r="64" spans="2:12">
      <c r="B64" s="63"/>
    </row>
    <row r="65" spans="2:2">
      <c r="B65" s="63"/>
    </row>
    <row r="66" spans="2:2">
      <c r="B66" s="63"/>
    </row>
    <row r="67" spans="2:2">
      <c r="B67" s="63"/>
    </row>
    <row r="68" spans="2:2">
      <c r="B68" s="63"/>
    </row>
    <row r="69" spans="2:2">
      <c r="B69" s="63"/>
    </row>
    <row r="70" spans="2:2">
      <c r="B70" s="63"/>
    </row>
    <row r="71" spans="2:2">
      <c r="B71" s="63"/>
    </row>
    <row r="72" spans="2:2">
      <c r="B72" s="63"/>
    </row>
    <row r="73" spans="2:2">
      <c r="B73" s="63"/>
    </row>
    <row r="74" spans="2:2">
      <c r="B74" s="63"/>
    </row>
    <row r="75" spans="2:2">
      <c r="B75" s="63"/>
    </row>
    <row r="76" spans="2:2">
      <c r="B76" s="63"/>
    </row>
    <row r="77" spans="2:2">
      <c r="B77" s="63"/>
    </row>
    <row r="78" spans="2:2">
      <c r="B78" s="63"/>
    </row>
    <row r="79" spans="2:2">
      <c r="B79" s="63"/>
    </row>
    <row r="80" spans="2:2">
      <c r="B80" s="63"/>
    </row>
    <row r="81" spans="2:2">
      <c r="B81" s="63"/>
    </row>
    <row r="82" spans="2:2">
      <c r="B82" s="63"/>
    </row>
    <row r="83" spans="2:2">
      <c r="B83" s="63"/>
    </row>
    <row r="84" spans="2:2">
      <c r="B84" s="63"/>
    </row>
    <row r="85" spans="2:2">
      <c r="B85" s="63"/>
    </row>
    <row r="86" spans="2:2">
      <c r="B86" s="63"/>
    </row>
    <row r="87" spans="2:2">
      <c r="B87" s="63"/>
    </row>
    <row r="88" spans="2:2">
      <c r="B88" s="63"/>
    </row>
    <row r="89" spans="2:2">
      <c r="B89" s="63"/>
    </row>
    <row r="90" spans="2:2">
      <c r="B90" s="63"/>
    </row>
    <row r="91" spans="2:2">
      <c r="B91" s="63"/>
    </row>
    <row r="92" spans="2:2">
      <c r="B92" s="63"/>
    </row>
    <row r="93" spans="2:2">
      <c r="B93" s="63"/>
    </row>
    <row r="94" spans="2:2">
      <c r="B94" s="63"/>
    </row>
    <row r="95" spans="2:2">
      <c r="B95" s="63"/>
    </row>
    <row r="113" spans="6:21">
      <c r="R113" s="105"/>
      <c r="T113" s="66"/>
    </row>
    <row r="114" spans="6:21">
      <c r="R114" s="105"/>
      <c r="T114" s="66"/>
    </row>
    <row r="115" spans="6:21">
      <c r="Q115" s="103"/>
      <c r="R115" s="105"/>
      <c r="S115" s="61"/>
      <c r="T115" s="66"/>
    </row>
    <row r="116" spans="6:21">
      <c r="F116" s="38"/>
      <c r="G116" s="38"/>
      <c r="H116" s="38"/>
      <c r="I116" s="38"/>
      <c r="J116" s="38"/>
      <c r="K116" s="38"/>
      <c r="L116" s="38"/>
      <c r="M116" s="38"/>
      <c r="N116" s="38"/>
      <c r="Q116" s="103"/>
      <c r="R116" s="105"/>
      <c r="S116" s="61"/>
      <c r="T116" s="66"/>
    </row>
    <row r="117" spans="6:21">
      <c r="G117" s="105"/>
      <c r="I117" s="105"/>
      <c r="J117" s="249"/>
      <c r="K117" s="62"/>
      <c r="L117" s="250"/>
      <c r="M117" s="105"/>
      <c r="N117" s="249"/>
      <c r="Q117" s="103"/>
      <c r="R117" s="66"/>
      <c r="S117" s="66"/>
      <c r="T117" s="66"/>
    </row>
    <row r="118" spans="6:21">
      <c r="G118" s="105"/>
      <c r="I118" s="105"/>
      <c r="J118" s="249"/>
      <c r="K118" s="62"/>
      <c r="L118" s="250"/>
      <c r="M118" s="105"/>
      <c r="N118" s="249"/>
      <c r="Q118" s="103"/>
      <c r="R118" s="61"/>
      <c r="S118" s="66"/>
      <c r="T118" s="66"/>
    </row>
    <row r="119" spans="6:21">
      <c r="G119" s="105"/>
      <c r="I119" s="105"/>
      <c r="J119" s="249"/>
      <c r="K119" s="62"/>
      <c r="L119" s="250"/>
      <c r="M119" s="105"/>
      <c r="N119" s="249"/>
      <c r="Q119" s="103"/>
      <c r="R119" s="61"/>
      <c r="S119" s="66"/>
      <c r="T119" s="66"/>
    </row>
    <row r="120" spans="6:21">
      <c r="G120" s="105"/>
      <c r="I120" s="105"/>
      <c r="J120" s="249"/>
      <c r="K120" s="62"/>
      <c r="L120" s="250"/>
      <c r="M120" s="105"/>
      <c r="N120" s="249"/>
      <c r="Q120" s="103"/>
      <c r="R120" s="61"/>
      <c r="S120" s="66"/>
      <c r="T120" s="66"/>
    </row>
    <row r="121" spans="6:21">
      <c r="G121" s="105"/>
      <c r="I121" s="105"/>
      <c r="J121" s="249"/>
      <c r="K121" s="62"/>
      <c r="L121" s="250"/>
      <c r="M121" s="105"/>
      <c r="N121" s="249"/>
      <c r="Q121" s="103"/>
      <c r="R121" s="249"/>
      <c r="S121" s="62"/>
      <c r="T121" s="66"/>
      <c r="U121" s="66"/>
    </row>
    <row r="122" spans="6:21">
      <c r="G122" s="105"/>
      <c r="I122" s="105"/>
      <c r="J122" s="249"/>
      <c r="K122" s="62"/>
      <c r="L122" s="250"/>
      <c r="M122" s="105"/>
      <c r="N122" s="249"/>
      <c r="Q122" s="103"/>
      <c r="R122" s="249"/>
      <c r="S122" s="62"/>
      <c r="T122" s="66"/>
      <c r="U122" s="66"/>
    </row>
    <row r="123" spans="6:21">
      <c r="G123" s="105"/>
      <c r="I123" s="105"/>
      <c r="J123" s="249"/>
      <c r="K123" s="62"/>
      <c r="L123" s="250"/>
      <c r="M123" s="105"/>
      <c r="N123" s="249"/>
      <c r="Q123" s="103"/>
      <c r="R123" s="249"/>
      <c r="S123" s="62"/>
      <c r="T123" s="66"/>
      <c r="U123" s="66"/>
    </row>
    <row r="124" spans="6:21">
      <c r="G124" s="105"/>
      <c r="I124" s="105"/>
      <c r="J124" s="249"/>
      <c r="K124" s="62"/>
      <c r="L124" s="250"/>
      <c r="M124" s="105"/>
      <c r="N124" s="249"/>
      <c r="Q124" s="103"/>
      <c r="R124" s="249"/>
      <c r="S124" s="62"/>
      <c r="T124" s="66"/>
      <c r="U124" s="66"/>
    </row>
    <row r="125" spans="6:21">
      <c r="G125" s="105"/>
      <c r="I125" s="105"/>
      <c r="J125" s="249"/>
      <c r="K125" s="62"/>
      <c r="L125" s="250"/>
      <c r="M125" s="105"/>
      <c r="N125" s="249"/>
      <c r="Q125" s="103"/>
      <c r="R125" s="249"/>
      <c r="S125" s="62"/>
      <c r="T125" s="66"/>
      <c r="U125" s="66"/>
    </row>
    <row r="126" spans="6:21">
      <c r="G126" s="105"/>
      <c r="I126" s="105"/>
      <c r="J126" s="249"/>
      <c r="K126" s="62"/>
      <c r="L126" s="250"/>
      <c r="M126" s="105"/>
      <c r="N126" s="249"/>
      <c r="Q126" s="103"/>
      <c r="R126" s="249"/>
      <c r="S126" s="62"/>
      <c r="T126" s="66"/>
      <c r="U126" s="66"/>
    </row>
    <row r="127" spans="6:21">
      <c r="G127" s="105"/>
      <c r="I127" s="105"/>
      <c r="J127" s="249"/>
      <c r="K127" s="62"/>
      <c r="L127" s="250"/>
      <c r="M127" s="105"/>
      <c r="N127" s="249"/>
      <c r="Q127" s="103"/>
      <c r="R127" s="249"/>
      <c r="S127" s="62"/>
      <c r="T127" s="66"/>
      <c r="U127" s="66"/>
    </row>
    <row r="128" spans="6:21">
      <c r="G128" s="105"/>
      <c r="I128" s="105"/>
      <c r="J128" s="249"/>
      <c r="K128" s="62"/>
      <c r="L128" s="250"/>
      <c r="M128" s="105"/>
      <c r="N128" s="249"/>
      <c r="Q128" s="103"/>
      <c r="R128" s="249"/>
      <c r="S128" s="62"/>
      <c r="T128" s="66"/>
      <c r="U128" s="66"/>
    </row>
    <row r="129" spans="7:21">
      <c r="G129" s="105"/>
      <c r="I129" s="105"/>
      <c r="J129" s="249"/>
      <c r="K129" s="62"/>
      <c r="L129" s="250"/>
      <c r="M129" s="105"/>
      <c r="N129" s="249"/>
      <c r="Q129" s="103"/>
      <c r="R129" s="249"/>
      <c r="S129" s="62"/>
      <c r="T129" s="66"/>
      <c r="U129" s="66"/>
    </row>
    <row r="130" spans="7:21">
      <c r="G130" s="105"/>
      <c r="I130" s="105"/>
      <c r="J130" s="249"/>
      <c r="K130" s="62"/>
      <c r="L130" s="250"/>
      <c r="M130" s="105"/>
      <c r="N130" s="249"/>
      <c r="Q130" s="103"/>
      <c r="R130" s="249"/>
      <c r="S130" s="62"/>
      <c r="T130" s="66"/>
      <c r="U130" s="66"/>
    </row>
    <row r="131" spans="7:21">
      <c r="G131" s="105"/>
      <c r="I131" s="105"/>
      <c r="J131" s="249"/>
      <c r="K131" s="62"/>
      <c r="L131" s="250"/>
      <c r="M131" s="105"/>
      <c r="N131" s="249"/>
      <c r="Q131" s="103"/>
      <c r="R131" s="249"/>
      <c r="S131" s="62"/>
      <c r="T131" s="66"/>
      <c r="U131" s="66"/>
    </row>
    <row r="132" spans="7:21">
      <c r="G132" s="105"/>
      <c r="I132" s="105"/>
      <c r="J132" s="249"/>
      <c r="K132" s="62"/>
      <c r="L132" s="250"/>
      <c r="M132" s="105"/>
      <c r="N132" s="249"/>
      <c r="Q132" s="103"/>
      <c r="R132" s="249"/>
      <c r="S132" s="62"/>
      <c r="T132" s="66"/>
      <c r="U132" s="66"/>
    </row>
    <row r="133" spans="7:21">
      <c r="G133" s="105"/>
      <c r="I133" s="105"/>
      <c r="J133" s="249"/>
      <c r="K133" s="62"/>
      <c r="L133" s="250"/>
      <c r="M133" s="105"/>
      <c r="N133" s="249"/>
      <c r="Q133" s="103"/>
      <c r="R133" s="249"/>
      <c r="S133" s="62"/>
      <c r="T133" s="66"/>
      <c r="U133" s="66"/>
    </row>
    <row r="134" spans="7:21">
      <c r="G134" s="105"/>
      <c r="I134" s="105"/>
      <c r="J134" s="249"/>
      <c r="K134" s="62"/>
      <c r="L134" s="250"/>
      <c r="M134" s="105"/>
      <c r="N134" s="249"/>
      <c r="Q134" s="103"/>
      <c r="R134" s="249"/>
      <c r="S134" s="62"/>
      <c r="T134" s="66"/>
      <c r="U134" s="66"/>
    </row>
    <row r="135" spans="7:21">
      <c r="G135" s="105"/>
      <c r="I135" s="105"/>
      <c r="J135" s="249"/>
      <c r="K135" s="62"/>
      <c r="L135" s="250"/>
      <c r="M135" s="105"/>
      <c r="N135" s="249"/>
      <c r="Q135" s="103"/>
      <c r="R135" s="249"/>
      <c r="S135" s="62"/>
      <c r="T135" s="66"/>
      <c r="U135" s="66"/>
    </row>
    <row r="136" spans="7:21">
      <c r="G136" s="105"/>
      <c r="I136" s="105"/>
      <c r="J136" s="249"/>
      <c r="K136" s="62"/>
      <c r="L136" s="250"/>
      <c r="M136" s="105"/>
      <c r="N136" s="249"/>
      <c r="Q136" s="103"/>
      <c r="R136" s="249"/>
      <c r="S136" s="62"/>
      <c r="T136" s="66"/>
      <c r="U136" s="66"/>
    </row>
    <row r="137" spans="7:21">
      <c r="G137" s="105"/>
      <c r="I137" s="105"/>
      <c r="J137" s="249"/>
      <c r="K137" s="62"/>
      <c r="L137" s="250"/>
      <c r="M137" s="105"/>
      <c r="N137" s="249"/>
      <c r="Q137" s="103"/>
      <c r="R137" s="249"/>
      <c r="S137" s="62"/>
      <c r="T137" s="66"/>
      <c r="U137" s="66"/>
    </row>
    <row r="138" spans="7:21">
      <c r="G138" s="105"/>
      <c r="I138" s="105"/>
      <c r="J138" s="249"/>
      <c r="K138" s="62"/>
      <c r="L138" s="250"/>
      <c r="M138" s="105"/>
      <c r="N138" s="249"/>
      <c r="Q138" s="103"/>
      <c r="R138" s="249"/>
      <c r="S138" s="62"/>
      <c r="T138" s="66"/>
      <c r="U138" s="66"/>
    </row>
    <row r="139" spans="7:21">
      <c r="G139" s="105"/>
      <c r="I139" s="105"/>
      <c r="J139" s="249"/>
      <c r="K139" s="62"/>
      <c r="L139" s="250"/>
      <c r="M139" s="105"/>
      <c r="N139" s="249"/>
      <c r="Q139" s="103"/>
      <c r="R139" s="249"/>
      <c r="S139" s="62"/>
      <c r="T139" s="66"/>
      <c r="U139" s="66"/>
    </row>
    <row r="140" spans="7:21">
      <c r="G140" s="105"/>
      <c r="I140" s="105"/>
      <c r="J140" s="249"/>
      <c r="K140" s="62"/>
      <c r="L140" s="250"/>
      <c r="M140" s="105"/>
      <c r="N140" s="249"/>
      <c r="Q140" s="103"/>
      <c r="R140" s="249"/>
      <c r="S140" s="62"/>
      <c r="T140" s="66"/>
      <c r="U140" s="66"/>
    </row>
    <row r="141" spans="7:21">
      <c r="G141" s="105"/>
      <c r="I141" s="105"/>
      <c r="J141" s="249"/>
      <c r="K141" s="62"/>
      <c r="L141" s="250"/>
      <c r="M141" s="105"/>
      <c r="N141" s="249"/>
      <c r="Q141" s="103"/>
      <c r="R141" s="249"/>
      <c r="S141" s="62"/>
      <c r="T141" s="66"/>
      <c r="U141" s="66"/>
    </row>
    <row r="142" spans="7:21">
      <c r="G142" s="105"/>
      <c r="I142" s="105"/>
      <c r="J142" s="249"/>
      <c r="K142" s="62"/>
      <c r="L142" s="250"/>
      <c r="M142" s="105"/>
      <c r="N142" s="249"/>
      <c r="Q142" s="103"/>
      <c r="R142" s="249"/>
      <c r="S142" s="62"/>
      <c r="T142" s="66"/>
      <c r="U142" s="66"/>
    </row>
    <row r="143" spans="7:21">
      <c r="G143" s="105"/>
      <c r="I143" s="105"/>
      <c r="J143" s="249"/>
      <c r="K143" s="62"/>
      <c r="L143" s="250"/>
      <c r="M143" s="105"/>
      <c r="N143" s="249"/>
      <c r="Q143" s="103"/>
      <c r="R143" s="249"/>
      <c r="S143" s="62"/>
      <c r="T143" s="66"/>
      <c r="U143" s="66"/>
    </row>
    <row r="144" spans="7:21">
      <c r="G144" s="105"/>
      <c r="I144" s="105"/>
      <c r="J144" s="249"/>
      <c r="K144" s="62"/>
      <c r="L144" s="250"/>
      <c r="M144" s="105"/>
      <c r="N144" s="249"/>
      <c r="Q144" s="103"/>
      <c r="R144" s="249"/>
      <c r="S144" s="62"/>
      <c r="T144" s="66"/>
      <c r="U144" s="66"/>
    </row>
    <row r="145" spans="7:21">
      <c r="G145" s="105"/>
      <c r="I145" s="105"/>
      <c r="J145" s="249"/>
      <c r="K145" s="62"/>
      <c r="L145" s="250"/>
      <c r="M145" s="105"/>
      <c r="N145" s="249"/>
      <c r="Q145" s="103"/>
      <c r="R145" s="249"/>
      <c r="S145" s="62"/>
      <c r="T145" s="66"/>
      <c r="U145" s="66"/>
    </row>
    <row r="146" spans="7:21">
      <c r="G146" s="105"/>
      <c r="I146" s="105"/>
      <c r="J146" s="249"/>
      <c r="K146" s="62"/>
      <c r="L146" s="250"/>
      <c r="M146" s="105"/>
      <c r="N146" s="249"/>
      <c r="Q146" s="103"/>
      <c r="R146" s="249"/>
      <c r="S146" s="62"/>
      <c r="T146" s="66"/>
      <c r="U146" s="66"/>
    </row>
    <row r="147" spans="7:21">
      <c r="G147" s="105"/>
      <c r="I147" s="105"/>
      <c r="J147" s="249"/>
      <c r="K147" s="62"/>
      <c r="L147" s="250"/>
      <c r="M147" s="105"/>
      <c r="N147" s="249"/>
      <c r="Q147" s="103"/>
      <c r="R147" s="249"/>
      <c r="S147" s="62"/>
      <c r="T147" s="66"/>
      <c r="U147" s="66"/>
    </row>
    <row r="148" spans="7:21">
      <c r="I148" s="105"/>
      <c r="J148" s="249"/>
      <c r="K148" s="62"/>
      <c r="L148" s="250"/>
      <c r="M148" s="105"/>
      <c r="N148" s="249"/>
      <c r="Q148" s="103"/>
      <c r="R148" s="249"/>
      <c r="S148" s="62"/>
      <c r="T148" s="66"/>
      <c r="U148" s="66"/>
    </row>
    <row r="149" spans="7:21">
      <c r="I149" s="105"/>
      <c r="J149" s="249"/>
      <c r="K149" s="62"/>
      <c r="L149" s="250"/>
      <c r="M149" s="105"/>
      <c r="N149" s="249"/>
      <c r="Q149" s="103"/>
      <c r="R149" s="249"/>
      <c r="S149" s="62"/>
      <c r="T149" s="66"/>
      <c r="U149" s="66"/>
    </row>
    <row r="150" spans="7:21">
      <c r="G150" s="105"/>
      <c r="I150" s="105"/>
      <c r="J150" s="249"/>
      <c r="K150" s="62"/>
      <c r="L150" s="250"/>
      <c r="M150" s="105"/>
      <c r="N150" s="249"/>
      <c r="Q150" s="103"/>
      <c r="R150" s="249"/>
      <c r="S150" s="62"/>
      <c r="T150" s="66"/>
      <c r="U150" s="66"/>
    </row>
    <row r="151" spans="7:21">
      <c r="G151" s="105"/>
      <c r="I151" s="105"/>
      <c r="J151" s="249"/>
      <c r="K151" s="62"/>
      <c r="L151" s="250"/>
      <c r="M151" s="105"/>
      <c r="N151" s="249"/>
      <c r="Q151" s="103"/>
      <c r="R151" s="249"/>
      <c r="S151" s="62"/>
      <c r="T151" s="66"/>
      <c r="U151" s="66"/>
    </row>
    <row r="152" spans="7:21">
      <c r="I152" s="105"/>
      <c r="J152" s="249"/>
      <c r="K152" s="62"/>
      <c r="L152" s="250"/>
      <c r="M152" s="105"/>
      <c r="N152" s="249"/>
      <c r="Q152" s="105"/>
      <c r="S152" s="66"/>
    </row>
    <row r="153" spans="7:21">
      <c r="I153" s="105"/>
      <c r="J153" s="249"/>
      <c r="K153" s="62"/>
      <c r="L153" s="250"/>
      <c r="M153" s="105"/>
      <c r="N153" s="249"/>
      <c r="Q153" s="105"/>
      <c r="S153" s="66"/>
    </row>
    <row r="154" spans="7:21">
      <c r="I154" s="105"/>
      <c r="J154" s="249"/>
      <c r="K154" s="62"/>
      <c r="L154" s="250"/>
      <c r="M154" s="105"/>
      <c r="N154" s="249"/>
      <c r="Q154" s="105"/>
      <c r="S154" s="66"/>
    </row>
    <row r="155" spans="7:21">
      <c r="I155" s="105"/>
      <c r="J155" s="249"/>
      <c r="K155" s="62"/>
      <c r="L155" s="250"/>
      <c r="M155" s="105"/>
      <c r="N155" s="249"/>
      <c r="Q155" s="105"/>
      <c r="S155" s="66"/>
    </row>
    <row r="156" spans="7:21">
      <c r="I156" s="105"/>
      <c r="J156" s="249"/>
      <c r="K156" s="62"/>
      <c r="L156" s="250"/>
      <c r="M156" s="105"/>
      <c r="N156" s="249"/>
      <c r="Q156" s="105"/>
      <c r="S156" s="66"/>
    </row>
    <row r="157" spans="7:21">
      <c r="G157" s="105"/>
      <c r="I157" s="105"/>
      <c r="J157" s="249"/>
      <c r="K157" s="62"/>
      <c r="L157" s="250"/>
      <c r="M157" s="105"/>
      <c r="N157" s="249"/>
      <c r="Q157" s="105"/>
      <c r="S157" s="66"/>
    </row>
    <row r="158" spans="7:21">
      <c r="I158" s="105"/>
      <c r="J158" s="249"/>
      <c r="K158" s="62"/>
      <c r="L158" s="250"/>
      <c r="M158" s="105"/>
      <c r="N158" s="249"/>
    </row>
    <row r="159" spans="7:21">
      <c r="G159" s="105"/>
      <c r="I159" s="105"/>
      <c r="J159" s="249"/>
      <c r="K159" s="62"/>
      <c r="L159" s="250"/>
      <c r="M159" s="105"/>
      <c r="N159" s="249"/>
    </row>
    <row r="160" spans="7:21">
      <c r="G160" s="105"/>
      <c r="I160" s="105"/>
      <c r="J160" s="249"/>
      <c r="K160" s="62"/>
      <c r="L160" s="250"/>
      <c r="M160" s="105"/>
      <c r="N160" s="249"/>
    </row>
    <row r="161" spans="7:14">
      <c r="I161" s="105"/>
      <c r="J161" s="249"/>
      <c r="K161" s="62"/>
      <c r="L161" s="250"/>
      <c r="M161" s="105"/>
      <c r="N161" s="249"/>
    </row>
    <row r="162" spans="7:14">
      <c r="I162" s="105"/>
      <c r="J162" s="249"/>
      <c r="K162" s="62"/>
      <c r="L162" s="250"/>
      <c r="M162" s="105"/>
      <c r="N162" s="249"/>
    </row>
    <row r="163" spans="7:14">
      <c r="I163" s="105"/>
      <c r="J163" s="249"/>
      <c r="K163" s="62"/>
      <c r="L163" s="250"/>
      <c r="M163" s="105"/>
      <c r="N163" s="249"/>
    </row>
    <row r="164" spans="7:14">
      <c r="G164" s="105"/>
      <c r="I164" s="105"/>
      <c r="J164" s="249"/>
      <c r="K164" s="62"/>
      <c r="L164" s="250"/>
      <c r="M164" s="105"/>
      <c r="N164" s="249"/>
    </row>
    <row r="165" spans="7:14">
      <c r="I165" s="105"/>
      <c r="J165" s="249"/>
      <c r="K165" s="62"/>
      <c r="L165" s="250"/>
      <c r="M165" s="105"/>
      <c r="N165" s="249"/>
    </row>
    <row r="166" spans="7:14">
      <c r="I166" s="105"/>
      <c r="J166" s="249"/>
      <c r="K166" s="62"/>
      <c r="L166" s="250"/>
      <c r="M166" s="105"/>
      <c r="N166" s="249"/>
    </row>
    <row r="167" spans="7:14">
      <c r="G167" s="105"/>
      <c r="I167" s="105"/>
      <c r="J167" s="249"/>
      <c r="K167" s="62"/>
      <c r="L167" s="250"/>
      <c r="M167" s="105"/>
      <c r="N167" s="249"/>
    </row>
    <row r="168" spans="7:14">
      <c r="I168" s="105"/>
      <c r="J168" s="249"/>
      <c r="K168" s="62"/>
      <c r="L168" s="250"/>
      <c r="M168" s="105"/>
      <c r="N168" s="249"/>
    </row>
    <row r="169" spans="7:14">
      <c r="I169" s="105"/>
      <c r="J169" s="249"/>
      <c r="K169" s="62"/>
      <c r="L169" s="250"/>
      <c r="M169" s="105"/>
      <c r="N169" s="249"/>
    </row>
    <row r="170" spans="7:14">
      <c r="I170" s="105"/>
      <c r="J170" s="249"/>
      <c r="K170" s="62"/>
      <c r="L170" s="250"/>
      <c r="M170" s="105"/>
      <c r="N170" s="249"/>
    </row>
    <row r="171" spans="7:14">
      <c r="I171" s="105"/>
      <c r="J171" s="249"/>
      <c r="K171" s="62"/>
      <c r="L171" s="250"/>
      <c r="M171" s="105"/>
      <c r="N171" s="249"/>
    </row>
    <row r="172" spans="7:14">
      <c r="I172" s="105"/>
      <c r="J172" s="249"/>
      <c r="K172" s="62"/>
      <c r="L172" s="250"/>
      <c r="M172" s="105"/>
      <c r="N172" s="249"/>
    </row>
    <row r="173" spans="7:14">
      <c r="I173" s="105"/>
      <c r="J173" s="249"/>
      <c r="K173" s="62"/>
      <c r="L173" s="250"/>
      <c r="M173" s="105"/>
      <c r="N173" s="249"/>
    </row>
    <row r="174" spans="7:14">
      <c r="I174" s="105"/>
      <c r="J174" s="249"/>
      <c r="K174" s="62"/>
      <c r="L174" s="250"/>
      <c r="M174" s="105"/>
      <c r="N174" s="249"/>
    </row>
    <row r="175" spans="7:14">
      <c r="I175" s="105"/>
      <c r="J175" s="249"/>
      <c r="K175" s="62"/>
      <c r="L175" s="250"/>
      <c r="M175" s="105"/>
      <c r="N175" s="249"/>
    </row>
    <row r="176" spans="7:14">
      <c r="I176" s="105"/>
      <c r="J176" s="249"/>
      <c r="K176" s="62"/>
      <c r="L176" s="250"/>
      <c r="M176" s="105"/>
      <c r="N176" s="249"/>
    </row>
    <row r="177" spans="7:14">
      <c r="I177" s="105"/>
      <c r="J177" s="249"/>
      <c r="K177" s="62"/>
      <c r="L177" s="250"/>
      <c r="M177" s="105"/>
      <c r="N177" s="249"/>
    </row>
    <row r="178" spans="7:14">
      <c r="I178" s="105"/>
      <c r="J178" s="249"/>
      <c r="K178" s="62"/>
      <c r="L178" s="250"/>
      <c r="M178" s="105"/>
      <c r="N178" s="249"/>
    </row>
    <row r="179" spans="7:14">
      <c r="I179" s="105"/>
      <c r="J179" s="249"/>
      <c r="K179" s="62"/>
      <c r="L179" s="250"/>
      <c r="M179" s="105"/>
      <c r="N179" s="249"/>
    </row>
    <row r="180" spans="7:14">
      <c r="I180" s="105"/>
      <c r="J180" s="249"/>
      <c r="K180" s="62"/>
      <c r="L180" s="250"/>
      <c r="M180" s="105"/>
      <c r="N180" s="249"/>
    </row>
    <row r="181" spans="7:14">
      <c r="G181" s="105"/>
      <c r="I181" s="105"/>
      <c r="J181" s="249"/>
      <c r="K181" s="62"/>
      <c r="L181" s="250"/>
      <c r="M181" s="105"/>
      <c r="N181" s="249"/>
    </row>
    <row r="182" spans="7:14">
      <c r="I182" s="105"/>
      <c r="J182" s="249"/>
      <c r="K182" s="62"/>
      <c r="L182" s="250"/>
      <c r="M182" s="105"/>
      <c r="N182" s="249"/>
    </row>
    <row r="183" spans="7:14">
      <c r="I183" s="105"/>
      <c r="J183" s="249"/>
      <c r="K183" s="62"/>
      <c r="L183" s="250"/>
      <c r="M183" s="105"/>
      <c r="N183" s="249"/>
    </row>
    <row r="184" spans="7:14">
      <c r="I184" s="105"/>
      <c r="J184" s="249"/>
      <c r="K184" s="62"/>
      <c r="L184" s="250"/>
      <c r="M184" s="105"/>
      <c r="N184" s="249"/>
    </row>
    <row r="185" spans="7:14">
      <c r="I185" s="105"/>
      <c r="J185" s="249"/>
      <c r="K185" s="62"/>
      <c r="L185" s="250"/>
      <c r="M185" s="105"/>
      <c r="N185" s="249"/>
    </row>
    <row r="186" spans="7:14">
      <c r="I186" s="105"/>
      <c r="J186" s="249"/>
      <c r="K186" s="62"/>
      <c r="L186" s="250"/>
      <c r="M186" s="105"/>
      <c r="N186" s="249"/>
    </row>
    <row r="187" spans="7:14">
      <c r="I187" s="105"/>
      <c r="J187" s="249"/>
      <c r="K187" s="62"/>
      <c r="L187" s="250"/>
      <c r="M187" s="105"/>
      <c r="N187" s="249"/>
    </row>
    <row r="188" spans="7:14">
      <c r="G188" s="105"/>
      <c r="I188" s="105"/>
      <c r="J188" s="249"/>
      <c r="K188" s="62"/>
      <c r="L188" s="250"/>
      <c r="M188" s="105"/>
      <c r="N188" s="249"/>
    </row>
    <row r="189" spans="7:14">
      <c r="I189" s="105"/>
      <c r="J189" s="249"/>
      <c r="K189" s="62"/>
      <c r="L189" s="250"/>
      <c r="M189" s="105"/>
      <c r="N189" s="249"/>
    </row>
    <row r="190" spans="7:14">
      <c r="I190" s="105"/>
      <c r="J190" s="249"/>
      <c r="K190" s="62"/>
      <c r="L190" s="250"/>
      <c r="M190" s="105"/>
      <c r="N190" s="249"/>
    </row>
    <row r="191" spans="7:14">
      <c r="I191" s="105"/>
      <c r="J191" s="249"/>
      <c r="K191" s="62"/>
      <c r="L191" s="250"/>
      <c r="M191" s="105"/>
      <c r="N191" s="249"/>
    </row>
    <row r="192" spans="7:14">
      <c r="I192" s="105"/>
      <c r="J192" s="249"/>
      <c r="K192" s="62"/>
      <c r="L192" s="250"/>
      <c r="M192" s="105"/>
      <c r="N192" s="249"/>
    </row>
    <row r="193" spans="7:14">
      <c r="I193" s="105"/>
      <c r="J193" s="249"/>
      <c r="K193" s="62"/>
      <c r="L193" s="250"/>
      <c r="M193" s="105"/>
      <c r="N193" s="249"/>
    </row>
    <row r="194" spans="7:14">
      <c r="I194" s="105"/>
      <c r="J194" s="249"/>
      <c r="K194" s="62"/>
      <c r="L194" s="250"/>
      <c r="M194" s="105"/>
      <c r="N194" s="249"/>
    </row>
    <row r="195" spans="7:14">
      <c r="I195" s="105"/>
      <c r="J195" s="249"/>
      <c r="K195" s="62"/>
      <c r="L195" s="250"/>
      <c r="M195" s="105"/>
      <c r="N195" s="249"/>
    </row>
    <row r="196" spans="7:14">
      <c r="I196" s="105"/>
      <c r="J196" s="249"/>
      <c r="K196" s="62"/>
      <c r="L196" s="250"/>
      <c r="M196" s="105"/>
      <c r="N196" s="249"/>
    </row>
    <row r="197" spans="7:14">
      <c r="I197" s="105"/>
      <c r="J197" s="249"/>
      <c r="K197" s="62"/>
      <c r="L197" s="250"/>
      <c r="M197" s="105"/>
      <c r="N197" s="249"/>
    </row>
    <row r="198" spans="7:14">
      <c r="I198" s="105"/>
      <c r="J198" s="249"/>
      <c r="K198" s="62"/>
      <c r="L198" s="250"/>
      <c r="M198" s="105"/>
      <c r="N198" s="249"/>
    </row>
    <row r="199" spans="7:14">
      <c r="G199" s="105"/>
      <c r="I199" s="105"/>
      <c r="J199" s="249"/>
      <c r="K199" s="62"/>
      <c r="L199" s="250"/>
      <c r="M199" s="105"/>
      <c r="N199" s="249"/>
    </row>
    <row r="200" spans="7:14">
      <c r="I200" s="105"/>
      <c r="J200" s="249"/>
      <c r="K200" s="62"/>
      <c r="L200" s="250"/>
      <c r="M200" s="105"/>
      <c r="N200" s="249"/>
    </row>
    <row r="201" spans="7:14">
      <c r="J201" s="249"/>
      <c r="K201" s="62"/>
      <c r="L201" s="250"/>
      <c r="M201" s="105"/>
      <c r="N201" s="249"/>
    </row>
    <row r="202" spans="7:14">
      <c r="J202" s="249"/>
      <c r="K202" s="62"/>
      <c r="L202" s="250"/>
      <c r="M202" s="105"/>
      <c r="N202" s="249"/>
    </row>
    <row r="203" spans="7:14">
      <c r="J203" s="249"/>
      <c r="K203" s="62"/>
      <c r="L203" s="250"/>
      <c r="M203" s="105"/>
      <c r="N203" s="249"/>
    </row>
    <row r="204" spans="7:14">
      <c r="J204" s="249"/>
      <c r="K204" s="62"/>
      <c r="L204" s="250"/>
      <c r="M204" s="105"/>
      <c r="N204" s="249"/>
    </row>
    <row r="205" spans="7:14">
      <c r="J205" s="249"/>
      <c r="K205" s="62"/>
      <c r="L205" s="250"/>
      <c r="M205" s="105"/>
      <c r="N205" s="249"/>
    </row>
    <row r="206" spans="7:14">
      <c r="J206" s="249"/>
      <c r="K206" s="62"/>
      <c r="L206" s="250"/>
      <c r="M206" s="105"/>
      <c r="N206" s="249"/>
    </row>
    <row r="207" spans="7:14">
      <c r="J207" s="249"/>
      <c r="K207" s="62"/>
      <c r="L207" s="250"/>
      <c r="M207" s="105"/>
      <c r="N207" s="249"/>
    </row>
    <row r="208" spans="7:14">
      <c r="J208" s="249"/>
      <c r="K208" s="62"/>
      <c r="L208" s="250"/>
      <c r="M208" s="105"/>
      <c r="N208" s="249"/>
    </row>
    <row r="209" spans="10:14">
      <c r="J209" s="249"/>
      <c r="K209" s="62"/>
      <c r="L209" s="250"/>
      <c r="M209" s="105"/>
      <c r="N209" s="249"/>
    </row>
    <row r="210" spans="10:14">
      <c r="J210" s="249"/>
      <c r="K210" s="62"/>
      <c r="L210" s="250"/>
      <c r="M210" s="105"/>
      <c r="N210" s="249"/>
    </row>
    <row r="211" spans="10:14">
      <c r="J211" s="249"/>
      <c r="K211" s="62"/>
      <c r="L211" s="250"/>
      <c r="M211" s="105"/>
      <c r="N211" s="249"/>
    </row>
    <row r="212" spans="10:14">
      <c r="J212" s="249"/>
      <c r="K212" s="62"/>
      <c r="L212" s="250"/>
      <c r="M212" s="105"/>
      <c r="N212" s="249"/>
    </row>
    <row r="213" spans="10:14">
      <c r="J213" s="249"/>
      <c r="K213" s="62"/>
      <c r="L213" s="250"/>
      <c r="M213" s="105"/>
      <c r="N213" s="249"/>
    </row>
    <row r="214" spans="10:14">
      <c r="J214" s="249"/>
      <c r="K214" s="62"/>
      <c r="L214" s="250"/>
      <c r="M214" s="105"/>
      <c r="N214" s="249"/>
    </row>
    <row r="215" spans="10:14">
      <c r="J215" s="249"/>
      <c r="K215" s="62"/>
      <c r="L215" s="250"/>
      <c r="M215" s="105"/>
      <c r="N215" s="249"/>
    </row>
  </sheetData>
  <mergeCells count="6">
    <mergeCell ref="B4:G4"/>
    <mergeCell ref="I4:O4"/>
    <mergeCell ref="C5:D5"/>
    <mergeCell ref="F5:G5"/>
    <mergeCell ref="J5:K5"/>
    <mergeCell ref="M5:N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5BEE-CAEF-4291-BB82-77EDD021F419}">
  <sheetPr>
    <tabColor theme="8" tint="0.39997558519241921"/>
  </sheetPr>
  <dimension ref="B1:AO42"/>
  <sheetViews>
    <sheetView showGridLines="0" zoomScale="80" zoomScaleNormal="80" workbookViewId="0">
      <selection activeCell="A2" sqref="A2"/>
    </sheetView>
  </sheetViews>
  <sheetFormatPr baseColWidth="10" defaultColWidth="9" defaultRowHeight="15"/>
  <cols>
    <col min="1" max="1" width="3" style="110" customWidth="1"/>
    <col min="2" max="2" width="30.33203125" style="110" bestFit="1" customWidth="1"/>
    <col min="3" max="3" width="25.6640625" style="110" bestFit="1" customWidth="1"/>
    <col min="4" max="4" width="12.6640625" style="110" bestFit="1" customWidth="1"/>
    <col min="5" max="5" width="16.33203125" style="110" bestFit="1" customWidth="1"/>
    <col min="6" max="6" width="13.6640625" style="110" bestFit="1" customWidth="1"/>
    <col min="7" max="16" width="9" style="110"/>
    <col min="17" max="17" width="26.6640625" style="110" bestFit="1" customWidth="1"/>
    <col min="18" max="16384" width="9" style="110"/>
  </cols>
  <sheetData>
    <row r="1" spans="2:41">
      <c r="B1" s="248" t="s">
        <v>645</v>
      </c>
    </row>
    <row r="2" spans="2:41">
      <c r="B2" s="248"/>
    </row>
    <row r="3" spans="2:41">
      <c r="B3" s="248" t="s">
        <v>44</v>
      </c>
    </row>
    <row r="5" spans="2:41">
      <c r="B5" s="248" t="s">
        <v>646</v>
      </c>
      <c r="C5" s="64" t="s">
        <v>647</v>
      </c>
      <c r="D5" s="64" t="s">
        <v>20</v>
      </c>
      <c r="E5" s="64" t="s">
        <v>21</v>
      </c>
      <c r="F5" s="64" t="s">
        <v>22</v>
      </c>
    </row>
    <row r="6" spans="2:41">
      <c r="B6" s="30" t="s">
        <v>153</v>
      </c>
      <c r="C6" s="65" t="s">
        <v>641</v>
      </c>
      <c r="D6" s="251">
        <v>703.17196441600004</v>
      </c>
      <c r="E6" s="65">
        <v>1826</v>
      </c>
      <c r="F6" s="251">
        <v>5282.7165334680003</v>
      </c>
    </row>
    <row r="7" spans="2:41" ht="13.5" customHeight="1">
      <c r="B7" s="30" t="s">
        <v>153</v>
      </c>
      <c r="C7" s="65" t="s">
        <v>642</v>
      </c>
      <c r="D7" s="251">
        <v>1437.2181311070001</v>
      </c>
      <c r="E7" s="65">
        <v>2535</v>
      </c>
      <c r="F7" s="251">
        <v>6653.8357422810004</v>
      </c>
    </row>
    <row r="8" spans="2:41" ht="13.5" customHeight="1">
      <c r="B8" s="30" t="s">
        <v>30</v>
      </c>
      <c r="C8" s="65" t="s">
        <v>641</v>
      </c>
      <c r="D8" s="251">
        <v>1240.966245672</v>
      </c>
      <c r="E8" s="65">
        <v>1809</v>
      </c>
      <c r="F8" s="251">
        <v>4651.3059707330003</v>
      </c>
    </row>
    <row r="9" spans="2:41" ht="13.5" customHeight="1">
      <c r="B9" s="30" t="s">
        <v>30</v>
      </c>
      <c r="C9" s="65" t="s">
        <v>642</v>
      </c>
      <c r="D9" s="251">
        <v>1095.3021108390001</v>
      </c>
      <c r="E9" s="65">
        <v>1521</v>
      </c>
      <c r="F9" s="251">
        <v>3247.0676680040001</v>
      </c>
    </row>
    <row r="10" spans="2:41" ht="13.5" customHeight="1">
      <c r="B10" s="30" t="s">
        <v>648</v>
      </c>
      <c r="C10" s="65" t="s">
        <v>641</v>
      </c>
      <c r="D10" s="251">
        <v>1373.078688371</v>
      </c>
      <c r="E10" s="65">
        <v>2984</v>
      </c>
      <c r="F10" s="251">
        <v>4118.2047686659998</v>
      </c>
      <c r="O10" s="252"/>
    </row>
    <row r="11" spans="2:41" ht="13.5" customHeight="1">
      <c r="B11" s="30" t="s">
        <v>648</v>
      </c>
      <c r="C11" s="65" t="s">
        <v>642</v>
      </c>
      <c r="D11" s="251">
        <v>1649.268646753</v>
      </c>
      <c r="E11" s="65">
        <v>3576</v>
      </c>
      <c r="F11" s="251">
        <v>4596.8092266109998</v>
      </c>
      <c r="N11" s="252"/>
      <c r="O11" s="252"/>
    </row>
    <row r="12" spans="2:41" ht="13.5" customHeight="1">
      <c r="B12" s="30" t="s">
        <v>32</v>
      </c>
      <c r="C12" s="65" t="s">
        <v>641</v>
      </c>
      <c r="D12" s="251">
        <v>873.59101936699994</v>
      </c>
      <c r="E12" s="65">
        <v>1216</v>
      </c>
      <c r="F12" s="251">
        <v>1808.1549906299999</v>
      </c>
      <c r="N12" s="252"/>
      <c r="O12" s="252"/>
    </row>
    <row r="13" spans="2:41" ht="13.5" customHeight="1">
      <c r="B13" s="30" t="s">
        <v>32</v>
      </c>
      <c r="C13" s="65" t="s">
        <v>642</v>
      </c>
      <c r="D13" s="251">
        <v>925.95220606999999</v>
      </c>
      <c r="E13" s="65">
        <v>1596</v>
      </c>
      <c r="F13" s="251">
        <v>3451.8806534790001</v>
      </c>
      <c r="N13" s="252"/>
      <c r="O13" s="252"/>
    </row>
    <row r="14" spans="2:41" ht="13.5" customHeight="1">
      <c r="B14" s="30" t="s">
        <v>155</v>
      </c>
      <c r="C14" s="65" t="s">
        <v>641</v>
      </c>
      <c r="D14" s="251">
        <v>1122.620827191</v>
      </c>
      <c r="E14" s="65">
        <v>1545</v>
      </c>
      <c r="F14" s="251">
        <v>4406.2713810470004</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c r="B15" s="30" t="s">
        <v>155</v>
      </c>
      <c r="C15" s="65" t="s">
        <v>642</v>
      </c>
      <c r="D15" s="251">
        <v>1033.2472292160001</v>
      </c>
      <c r="E15" s="65">
        <v>2203</v>
      </c>
      <c r="F15" s="251">
        <v>3313.7501753940001</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c r="B16" s="30" t="s">
        <v>156</v>
      </c>
      <c r="C16" s="65" t="s">
        <v>641</v>
      </c>
      <c r="D16" s="251">
        <v>1336.9532796369999</v>
      </c>
      <c r="E16" s="65">
        <v>2716</v>
      </c>
      <c r="F16" s="251">
        <v>9216.9610176250007</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c r="B17" s="30" t="s">
        <v>156</v>
      </c>
      <c r="C17" s="65" t="s">
        <v>642</v>
      </c>
      <c r="D17" s="251">
        <v>789.62634780400003</v>
      </c>
      <c r="E17" s="65">
        <v>2050</v>
      </c>
      <c r="F17" s="251">
        <v>8367.0235211119998</v>
      </c>
      <c r="O17" s="252"/>
    </row>
    <row r="18" spans="2:15" ht="13.5" customHeight="1">
      <c r="B18" s="30" t="s">
        <v>35</v>
      </c>
      <c r="C18" s="65" t="s">
        <v>641</v>
      </c>
      <c r="D18" s="251">
        <v>975.69671538600005</v>
      </c>
      <c r="E18" s="65">
        <v>1664</v>
      </c>
      <c r="F18" s="251">
        <v>2761.8938407969999</v>
      </c>
      <c r="N18" s="252"/>
      <c r="O18" s="252"/>
    </row>
    <row r="19" spans="2:15" ht="13.5" customHeight="1">
      <c r="B19" s="30" t="s">
        <v>35</v>
      </c>
      <c r="C19" s="65" t="s">
        <v>642</v>
      </c>
      <c r="D19" s="251">
        <v>807.88715550300003</v>
      </c>
      <c r="E19" s="65">
        <v>1432</v>
      </c>
      <c r="F19" s="251">
        <v>2829.2956359529999</v>
      </c>
      <c r="O19" s="252"/>
    </row>
    <row r="20" spans="2:15" ht="13.5" customHeight="1">
      <c r="B20" s="30" t="s">
        <v>649</v>
      </c>
      <c r="C20" s="65" t="s">
        <v>641</v>
      </c>
      <c r="D20" s="251">
        <v>588.40929882</v>
      </c>
      <c r="E20" s="65">
        <v>770</v>
      </c>
      <c r="F20" s="251">
        <v>2314.693493792</v>
      </c>
      <c r="N20" s="252"/>
      <c r="O20" s="252"/>
    </row>
    <row r="21" spans="2:15" ht="13.5" customHeight="1">
      <c r="B21" s="30" t="s">
        <v>649</v>
      </c>
      <c r="C21" s="65" t="s">
        <v>642</v>
      </c>
      <c r="D21" s="251">
        <v>1412.560005152</v>
      </c>
      <c r="E21" s="65">
        <v>1787</v>
      </c>
      <c r="F21" s="251">
        <v>2642.5541348410002</v>
      </c>
      <c r="O21" s="252"/>
    </row>
    <row r="22" spans="2:15" ht="13.5" customHeight="1">
      <c r="B22" s="30" t="s">
        <v>650</v>
      </c>
      <c r="C22" s="65" t="s">
        <v>641</v>
      </c>
      <c r="D22" s="251">
        <v>1223.306561869</v>
      </c>
      <c r="E22" s="65">
        <v>2802</v>
      </c>
      <c r="F22" s="251">
        <v>7172.8674643169998</v>
      </c>
      <c r="O22" s="252"/>
    </row>
    <row r="23" spans="2:15" ht="13.5" customHeight="1">
      <c r="B23" s="30" t="s">
        <v>650</v>
      </c>
      <c r="C23" s="65" t="s">
        <v>642</v>
      </c>
      <c r="D23" s="251">
        <v>1895.8850423209999</v>
      </c>
      <c r="E23" s="65">
        <v>3588</v>
      </c>
      <c r="F23" s="251">
        <v>7961.4212191079996</v>
      </c>
      <c r="O23" s="252"/>
    </row>
    <row r="24" spans="2:15" ht="13.5" customHeight="1">
      <c r="B24" s="30" t="s">
        <v>158</v>
      </c>
      <c r="C24" s="65" t="s">
        <v>641</v>
      </c>
      <c r="D24" s="251">
        <v>2751.8341374890001</v>
      </c>
      <c r="E24" s="65">
        <v>3967</v>
      </c>
      <c r="F24" s="251">
        <v>4512.9932520510001</v>
      </c>
      <c r="O24" s="252"/>
    </row>
    <row r="25" spans="2:15" ht="13.5" customHeight="1">
      <c r="B25" s="30" t="s">
        <v>158</v>
      </c>
      <c r="C25" s="65" t="s">
        <v>642</v>
      </c>
      <c r="D25" s="251">
        <v>4127.9476432720003</v>
      </c>
      <c r="E25" s="65">
        <v>4128</v>
      </c>
      <c r="F25" s="251">
        <v>4127.9476432720003</v>
      </c>
      <c r="N25" s="252"/>
      <c r="O25" s="252"/>
    </row>
    <row r="26" spans="2:15" ht="13.5" customHeight="1">
      <c r="B26" s="30" t="s">
        <v>651</v>
      </c>
      <c r="C26" s="65" t="s">
        <v>641</v>
      </c>
      <c r="D26" s="251">
        <v>992.43116425200003</v>
      </c>
      <c r="E26" s="65">
        <v>1561</v>
      </c>
      <c r="F26" s="251">
        <v>2961.2273367090002</v>
      </c>
      <c r="N26" s="252"/>
      <c r="O26" s="252"/>
    </row>
    <row r="27" spans="2:15" ht="13.5" customHeight="1">
      <c r="B27" s="30" t="s">
        <v>651</v>
      </c>
      <c r="C27" s="65" t="s">
        <v>642</v>
      </c>
      <c r="D27" s="251">
        <v>1015.9199749209999</v>
      </c>
      <c r="E27" s="65">
        <v>1755</v>
      </c>
      <c r="F27" s="251">
        <v>3715.2132449810001</v>
      </c>
      <c r="N27" s="252"/>
      <c r="O27" s="252"/>
    </row>
    <row r="28" spans="2:15" ht="13.5" customHeight="1">
      <c r="B28" s="30" t="s">
        <v>652</v>
      </c>
      <c r="C28" s="65" t="s">
        <v>641</v>
      </c>
      <c r="D28" s="251">
        <v>1103.424249891</v>
      </c>
      <c r="E28" s="65">
        <v>2238</v>
      </c>
      <c r="F28" s="251">
        <v>4114.9714483959997</v>
      </c>
      <c r="N28" s="252"/>
      <c r="O28" s="252"/>
    </row>
    <row r="29" spans="2:15" ht="13.5" customHeight="1">
      <c r="B29" s="30" t="s">
        <v>652</v>
      </c>
      <c r="C29" s="65" t="s">
        <v>642</v>
      </c>
      <c r="D29" s="251">
        <v>1587.8779293800001</v>
      </c>
      <c r="E29" s="65">
        <v>2233</v>
      </c>
      <c r="F29" s="251">
        <v>4954.2968902559996</v>
      </c>
      <c r="N29" s="252"/>
      <c r="O29" s="252"/>
    </row>
    <row r="30" spans="2:15" ht="13.5" customHeight="1">
      <c r="B30" s="248"/>
      <c r="C30" s="254"/>
      <c r="D30" s="166"/>
      <c r="E30" s="166"/>
      <c r="O30" s="252"/>
    </row>
    <row r="31" spans="2:15" ht="13.5" customHeight="1">
      <c r="B31" s="255"/>
      <c r="C31" s="254"/>
      <c r="D31" s="166"/>
      <c r="E31" s="166"/>
      <c r="O31" s="252"/>
    </row>
    <row r="32" spans="2:15" ht="13.5" customHeight="1">
      <c r="B32" s="248"/>
      <c r="C32" s="254"/>
      <c r="D32" s="166"/>
      <c r="E32" s="166"/>
      <c r="N32" s="252"/>
      <c r="O32" s="252"/>
    </row>
    <row r="33" spans="2:15" ht="13.5" customHeight="1">
      <c r="B33" s="248"/>
      <c r="C33" s="254"/>
      <c r="D33" s="166"/>
      <c r="E33" s="166"/>
      <c r="N33" s="252"/>
      <c r="O33" s="252"/>
    </row>
    <row r="34" spans="2:15" ht="13.5" customHeight="1">
      <c r="B34" s="255"/>
      <c r="C34" s="254"/>
      <c r="D34" s="166"/>
      <c r="E34" s="166"/>
    </row>
    <row r="35" spans="2:15" ht="13.5" customHeight="1">
      <c r="B35" s="248"/>
      <c r="C35" s="254"/>
      <c r="D35" s="166"/>
      <c r="E35" s="166"/>
    </row>
    <row r="36" spans="2:15" ht="13.5" customHeight="1">
      <c r="B36" s="248"/>
      <c r="C36" s="254"/>
      <c r="D36" s="166"/>
      <c r="E36" s="166"/>
    </row>
    <row r="37" spans="2:15" ht="13.5" customHeight="1">
      <c r="B37" s="255"/>
      <c r="C37" s="254"/>
      <c r="D37" s="166"/>
      <c r="E37" s="166"/>
    </row>
    <row r="38" spans="2:15" ht="13.5" customHeight="1">
      <c r="B38" s="248"/>
      <c r="C38" s="254"/>
      <c r="D38" s="166"/>
      <c r="E38" s="166"/>
    </row>
    <row r="39" spans="2:15" ht="13.5" customHeight="1">
      <c r="B39" s="248"/>
      <c r="C39" s="254"/>
      <c r="D39" s="166"/>
      <c r="E39" s="166"/>
    </row>
    <row r="40" spans="2:15" ht="13.5" customHeight="1">
      <c r="B40" s="255"/>
      <c r="C40" s="254"/>
      <c r="D40" s="166"/>
      <c r="E40" s="166"/>
    </row>
    <row r="41" spans="2:15" ht="13.5" customHeight="1">
      <c r="B41" s="248"/>
      <c r="C41" s="254"/>
      <c r="D41" s="166"/>
      <c r="E41" s="166"/>
    </row>
    <row r="42" spans="2:15" ht="13.5" customHeight="1">
      <c r="B42" s="248"/>
      <c r="C42" s="254"/>
      <c r="D42" s="166"/>
      <c r="E42" s="166"/>
    </row>
  </sheetData>
  <pageMargins left="0.7" right="0.7" top="0.75" bottom="0.75" header="0.3" footer="0.3"/>
  <pageSetup orientation="portrait" horizontalDpi="300" verticalDpi="30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E20D-6AEE-456D-9DD0-724708C7FF97}">
  <sheetPr>
    <tabColor theme="8" tint="0.39997558519241921"/>
  </sheetPr>
  <dimension ref="B1:AO42"/>
  <sheetViews>
    <sheetView showGridLines="0" zoomScale="80" zoomScaleNormal="80" workbookViewId="0">
      <selection activeCell="A2" sqref="A2"/>
    </sheetView>
  </sheetViews>
  <sheetFormatPr baseColWidth="10" defaultColWidth="9" defaultRowHeight="15"/>
  <cols>
    <col min="1" max="1" width="3" style="110" customWidth="1"/>
    <col min="2" max="2" width="30.33203125" style="110" bestFit="1" customWidth="1"/>
    <col min="3" max="3" width="25.6640625" style="110" bestFit="1" customWidth="1"/>
    <col min="4" max="4" width="12.6640625" style="110" bestFit="1" customWidth="1"/>
    <col min="5" max="5" width="16.33203125" style="110" bestFit="1" customWidth="1"/>
    <col min="6" max="6" width="13.6640625" style="110" bestFit="1" customWidth="1"/>
    <col min="7" max="16" width="9" style="110"/>
    <col min="17" max="17" width="26.6640625" style="110" bestFit="1" customWidth="1"/>
    <col min="18" max="16384" width="9" style="110"/>
  </cols>
  <sheetData>
    <row r="1" spans="2:41">
      <c r="B1" s="248" t="s">
        <v>653</v>
      </c>
    </row>
    <row r="2" spans="2:41">
      <c r="B2" s="248"/>
    </row>
    <row r="3" spans="2:41">
      <c r="B3" s="248" t="s">
        <v>44</v>
      </c>
    </row>
    <row r="5" spans="2:41">
      <c r="B5" s="248" t="s">
        <v>646</v>
      </c>
      <c r="C5" s="64" t="s">
        <v>647</v>
      </c>
      <c r="D5" s="64" t="s">
        <v>20</v>
      </c>
      <c r="E5" s="64" t="s">
        <v>21</v>
      </c>
      <c r="F5" s="64" t="s">
        <v>22</v>
      </c>
    </row>
    <row r="6" spans="2:41">
      <c r="B6" s="30" t="s">
        <v>153</v>
      </c>
      <c r="C6" s="63" t="s">
        <v>641</v>
      </c>
      <c r="D6" s="256">
        <v>2668.638960584</v>
      </c>
      <c r="E6" s="256">
        <v>3350</v>
      </c>
      <c r="F6" s="256">
        <v>4789.0861033319998</v>
      </c>
    </row>
    <row r="7" spans="2:41" ht="13.5" customHeight="1">
      <c r="B7" s="30" t="s">
        <v>153</v>
      </c>
      <c r="C7" s="63" t="s">
        <v>642</v>
      </c>
      <c r="D7" s="256">
        <v>2580.2994693549999</v>
      </c>
      <c r="E7" s="256">
        <v>3514</v>
      </c>
      <c r="F7" s="256">
        <v>5028.4820659690004</v>
      </c>
    </row>
    <row r="8" spans="2:41" ht="13.5" customHeight="1">
      <c r="B8" s="30" t="s">
        <v>30</v>
      </c>
      <c r="C8" s="63" t="s">
        <v>641</v>
      </c>
      <c r="D8" s="256">
        <v>965.63671091100002</v>
      </c>
      <c r="E8" s="256">
        <v>2399</v>
      </c>
      <c r="F8" s="256">
        <v>3609.2373201800001</v>
      </c>
    </row>
    <row r="9" spans="2:41" ht="13.5" customHeight="1">
      <c r="B9" s="30" t="s">
        <v>30</v>
      </c>
      <c r="C9" s="63" t="s">
        <v>642</v>
      </c>
      <c r="D9" s="256">
        <v>1587.67003866</v>
      </c>
      <c r="E9" s="256">
        <v>2213</v>
      </c>
      <c r="F9" s="256">
        <v>2894.9084736489999</v>
      </c>
    </row>
    <row r="10" spans="2:41" ht="13.5" customHeight="1">
      <c r="B10" s="30" t="s">
        <v>154</v>
      </c>
      <c r="C10" s="63" t="s">
        <v>641</v>
      </c>
      <c r="D10" s="256">
        <v>1925.147009713</v>
      </c>
      <c r="E10" s="256">
        <v>3032</v>
      </c>
      <c r="F10" s="256">
        <v>4022.7531935120001</v>
      </c>
      <c r="O10" s="252"/>
    </row>
    <row r="11" spans="2:41" ht="13.5" customHeight="1">
      <c r="B11" s="30" t="s">
        <v>32</v>
      </c>
      <c r="C11" s="63" t="s">
        <v>641</v>
      </c>
      <c r="D11" s="256">
        <v>849.59072824999998</v>
      </c>
      <c r="E11" s="256">
        <v>1214</v>
      </c>
      <c r="F11" s="256">
        <v>1587.125412026</v>
      </c>
      <c r="N11" s="252"/>
      <c r="O11" s="252"/>
    </row>
    <row r="12" spans="2:41" ht="13.5" customHeight="1">
      <c r="B12" s="30" t="s">
        <v>32</v>
      </c>
      <c r="C12" s="63" t="s">
        <v>642</v>
      </c>
      <c r="D12" s="256">
        <v>4524.7523525679999</v>
      </c>
      <c r="E12" s="256">
        <v>4525</v>
      </c>
      <c r="F12" s="256">
        <v>4524.7523525679999</v>
      </c>
      <c r="N12" s="252"/>
      <c r="O12" s="252"/>
    </row>
    <row r="13" spans="2:41" ht="13.5" customHeight="1">
      <c r="B13" s="30" t="s">
        <v>155</v>
      </c>
      <c r="C13" s="63" t="s">
        <v>641</v>
      </c>
      <c r="D13" s="256">
        <v>1351.523119058</v>
      </c>
      <c r="E13" s="256">
        <v>3284</v>
      </c>
      <c r="F13" s="256">
        <v>6037.6260171909998</v>
      </c>
      <c r="N13" s="252"/>
      <c r="O13" s="252"/>
    </row>
    <row r="14" spans="2:41" ht="13.5" customHeight="1">
      <c r="B14" s="30" t="s">
        <v>155</v>
      </c>
      <c r="C14" s="63" t="s">
        <v>642</v>
      </c>
      <c r="D14" s="256">
        <v>1416.12724815</v>
      </c>
      <c r="E14" s="256">
        <v>2826</v>
      </c>
      <c r="F14" s="256">
        <v>4565.352128128</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c r="B15" s="30" t="s">
        <v>156</v>
      </c>
      <c r="C15" s="63" t="s">
        <v>641</v>
      </c>
      <c r="D15" s="256">
        <v>1259.2377419679999</v>
      </c>
      <c r="E15" s="256">
        <v>4334</v>
      </c>
      <c r="F15" s="256">
        <v>8728.3866886279993</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c r="B16" s="30" t="s">
        <v>156</v>
      </c>
      <c r="C16" s="63" t="s">
        <v>642</v>
      </c>
      <c r="D16" s="256">
        <v>1982.2204861109999</v>
      </c>
      <c r="E16" s="256">
        <v>3492</v>
      </c>
      <c r="F16" s="256">
        <v>7654.728570106</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c r="B17" s="30" t="s">
        <v>35</v>
      </c>
      <c r="C17" s="63" t="s">
        <v>641</v>
      </c>
      <c r="D17" s="256">
        <v>1162.9206398440001</v>
      </c>
      <c r="E17" s="256">
        <v>1804</v>
      </c>
      <c r="F17" s="256">
        <v>3004.3668608769999</v>
      </c>
      <c r="O17" s="252"/>
    </row>
    <row r="18" spans="2:15" ht="13.5" customHeight="1">
      <c r="B18" s="30" t="s">
        <v>35</v>
      </c>
      <c r="C18" s="63" t="s">
        <v>642</v>
      </c>
      <c r="D18" s="256">
        <v>1275.3043175610001</v>
      </c>
      <c r="E18" s="256">
        <v>1864</v>
      </c>
      <c r="F18" s="256">
        <v>2511.633892414</v>
      </c>
      <c r="N18" s="252"/>
      <c r="O18" s="252"/>
    </row>
    <row r="19" spans="2:15" ht="13.5" customHeight="1">
      <c r="B19" s="30" t="s">
        <v>158</v>
      </c>
      <c r="C19" s="63" t="s">
        <v>641</v>
      </c>
      <c r="D19" s="256">
        <v>3305.932095609</v>
      </c>
      <c r="E19" s="256">
        <v>3485</v>
      </c>
      <c r="F19" s="256">
        <v>3989.4558916340002</v>
      </c>
      <c r="O19" s="252"/>
    </row>
    <row r="20" spans="2:15" ht="13.5" customHeight="1">
      <c r="B20" s="30" t="s">
        <v>159</v>
      </c>
      <c r="C20" s="63" t="s">
        <v>641</v>
      </c>
      <c r="D20" s="256">
        <v>1083.25573313</v>
      </c>
      <c r="E20" s="256">
        <v>1840</v>
      </c>
      <c r="F20" s="256">
        <v>3708.0049164090001</v>
      </c>
      <c r="N20" s="252"/>
      <c r="O20" s="252"/>
    </row>
    <row r="21" spans="2:15" ht="13.5" customHeight="1">
      <c r="B21" s="30" t="s">
        <v>159</v>
      </c>
      <c r="C21" s="63" t="s">
        <v>642</v>
      </c>
      <c r="D21" s="256">
        <v>1223.9113438710001</v>
      </c>
      <c r="E21" s="256">
        <v>2322</v>
      </c>
      <c r="F21" s="256">
        <v>4566.7096049080001</v>
      </c>
      <c r="O21" s="252"/>
    </row>
    <row r="22" spans="2:15" ht="13.5" customHeight="1">
      <c r="B22" s="30" t="s">
        <v>160</v>
      </c>
      <c r="C22" s="63" t="s">
        <v>641</v>
      </c>
      <c r="D22" s="256">
        <v>2019.604289934</v>
      </c>
      <c r="E22" s="256">
        <v>2912</v>
      </c>
      <c r="F22" s="256">
        <v>4156.8220724430003</v>
      </c>
      <c r="O22" s="252"/>
    </row>
    <row r="23" spans="2:15" ht="13.5" customHeight="1">
      <c r="B23" s="30"/>
      <c r="C23" s="65"/>
      <c r="D23" s="251"/>
      <c r="E23" s="65"/>
      <c r="F23" s="251"/>
      <c r="O23" s="252"/>
    </row>
    <row r="24" spans="2:15" ht="13.5" customHeight="1">
      <c r="B24" s="30"/>
      <c r="C24" s="65"/>
      <c r="D24" s="251"/>
      <c r="E24" s="65"/>
      <c r="F24" s="251"/>
      <c r="O24" s="252"/>
    </row>
    <row r="25" spans="2:15" ht="13.5" customHeight="1">
      <c r="B25" s="30"/>
      <c r="C25" s="65"/>
      <c r="D25" s="251"/>
      <c r="E25" s="65"/>
      <c r="F25" s="251"/>
      <c r="N25" s="252"/>
      <c r="O25" s="252"/>
    </row>
    <row r="26" spans="2:15" ht="13.5" customHeight="1">
      <c r="B26" s="30"/>
      <c r="C26" s="65"/>
      <c r="D26" s="251"/>
      <c r="E26" s="65"/>
      <c r="F26" s="251"/>
      <c r="N26" s="252"/>
      <c r="O26" s="252"/>
    </row>
    <row r="27" spans="2:15" ht="13.5" customHeight="1">
      <c r="B27" s="30"/>
      <c r="C27" s="65"/>
      <c r="D27" s="251"/>
      <c r="E27" s="65"/>
      <c r="F27" s="251"/>
      <c r="N27" s="252"/>
      <c r="O27" s="252"/>
    </row>
    <row r="28" spans="2:15" ht="13.5" customHeight="1">
      <c r="B28" s="30"/>
      <c r="C28" s="65"/>
      <c r="D28" s="251"/>
      <c r="E28" s="65"/>
      <c r="F28" s="251"/>
      <c r="N28" s="252"/>
      <c r="O28" s="252"/>
    </row>
    <row r="29" spans="2:15" ht="13.5" customHeight="1">
      <c r="B29" s="30"/>
      <c r="C29" s="65"/>
      <c r="D29" s="251"/>
      <c r="E29" s="65"/>
      <c r="F29" s="251"/>
      <c r="N29" s="252"/>
      <c r="O29" s="252"/>
    </row>
    <row r="30" spans="2:15" ht="13.5" customHeight="1">
      <c r="B30" s="248"/>
      <c r="C30" s="254"/>
      <c r="D30" s="166"/>
      <c r="E30" s="166"/>
      <c r="O30" s="252"/>
    </row>
    <row r="31" spans="2:15" ht="13.5" customHeight="1">
      <c r="B31" s="255"/>
      <c r="C31" s="254"/>
      <c r="D31" s="166"/>
      <c r="E31" s="166"/>
      <c r="O31" s="252"/>
    </row>
    <row r="32" spans="2:15" ht="13.5" customHeight="1">
      <c r="B32" s="248"/>
      <c r="C32" s="254"/>
      <c r="D32" s="166"/>
      <c r="E32" s="166"/>
      <c r="N32" s="252"/>
      <c r="O32" s="252"/>
    </row>
    <row r="33" spans="2:15" ht="13.5" customHeight="1">
      <c r="B33" s="248"/>
      <c r="C33" s="254"/>
      <c r="D33" s="166"/>
      <c r="E33" s="166"/>
      <c r="N33" s="252"/>
      <c r="O33" s="252"/>
    </row>
    <row r="34" spans="2:15" ht="13.5" customHeight="1">
      <c r="B34" s="255"/>
      <c r="C34" s="254"/>
      <c r="D34" s="166"/>
      <c r="E34" s="166"/>
    </row>
    <row r="35" spans="2:15" ht="13.5" customHeight="1">
      <c r="B35" s="248"/>
      <c r="C35" s="254"/>
      <c r="D35" s="166"/>
      <c r="E35" s="166"/>
    </row>
    <row r="36" spans="2:15" ht="13.5" customHeight="1">
      <c r="B36" s="248"/>
      <c r="C36" s="254"/>
      <c r="D36" s="166"/>
      <c r="E36" s="166"/>
    </row>
    <row r="37" spans="2:15" ht="13.5" customHeight="1">
      <c r="B37" s="255"/>
      <c r="C37" s="254"/>
      <c r="D37" s="166"/>
      <c r="E37" s="166"/>
    </row>
    <row r="38" spans="2:15" ht="13.5" customHeight="1">
      <c r="B38" s="248"/>
      <c r="C38" s="254"/>
      <c r="D38" s="166"/>
      <c r="E38" s="166"/>
    </row>
    <row r="39" spans="2:15" ht="13.5" customHeight="1">
      <c r="B39" s="248"/>
      <c r="C39" s="254"/>
      <c r="D39" s="166"/>
      <c r="E39" s="166"/>
    </row>
    <row r="40" spans="2:15" ht="13.5" customHeight="1">
      <c r="B40" s="255"/>
      <c r="C40" s="254"/>
      <c r="D40" s="166"/>
      <c r="E40" s="166"/>
    </row>
    <row r="41" spans="2:15" ht="13.5" customHeight="1">
      <c r="B41" s="248"/>
      <c r="C41" s="254"/>
      <c r="D41" s="166"/>
      <c r="E41" s="166"/>
    </row>
    <row r="42" spans="2:15" ht="13.5" customHeight="1">
      <c r="B42" s="248"/>
      <c r="C42" s="254"/>
      <c r="D42" s="166"/>
      <c r="E42" s="166"/>
    </row>
  </sheetData>
  <pageMargins left="0.7" right="0.7" top="0.75" bottom="0.75" header="0.3" footer="0.3"/>
  <pageSetup orientation="portrait" horizontalDpi="300" verticalDpi="3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E9785-57C2-48C2-A9E3-AB3CA50A2D07}">
  <sheetPr>
    <tabColor theme="8" tint="0.39997558519241921"/>
  </sheetPr>
  <dimension ref="B1:AO42"/>
  <sheetViews>
    <sheetView showGridLines="0" zoomScale="80" zoomScaleNormal="80" workbookViewId="0">
      <selection activeCell="A2" sqref="A2"/>
    </sheetView>
  </sheetViews>
  <sheetFormatPr baseColWidth="10" defaultColWidth="9" defaultRowHeight="15"/>
  <cols>
    <col min="1" max="1" width="3" style="110" customWidth="1"/>
    <col min="2" max="2" width="30.33203125" style="110" bestFit="1" customWidth="1"/>
    <col min="3" max="3" width="25.6640625" style="110" bestFit="1" customWidth="1"/>
    <col min="4" max="4" width="12.6640625" style="110" bestFit="1" customWidth="1"/>
    <col min="5" max="5" width="16.33203125" style="110" bestFit="1" customWidth="1"/>
    <col min="6" max="6" width="13.6640625" style="110" bestFit="1" customWidth="1"/>
    <col min="7" max="16" width="9" style="110"/>
    <col min="17" max="17" width="26.6640625" style="110" bestFit="1" customWidth="1"/>
    <col min="18" max="16384" width="9" style="110"/>
  </cols>
  <sheetData>
    <row r="1" spans="2:41">
      <c r="B1" s="248" t="s">
        <v>655</v>
      </c>
    </row>
    <row r="2" spans="2:41">
      <c r="B2" s="248"/>
    </row>
    <row r="3" spans="2:41">
      <c r="B3" s="248" t="s">
        <v>24</v>
      </c>
    </row>
    <row r="5" spans="2:41">
      <c r="B5" s="248" t="s">
        <v>646</v>
      </c>
      <c r="C5" s="64" t="s">
        <v>647</v>
      </c>
      <c r="D5" s="64" t="s">
        <v>20</v>
      </c>
      <c r="E5" s="64" t="s">
        <v>21</v>
      </c>
      <c r="F5" s="64" t="s">
        <v>22</v>
      </c>
    </row>
    <row r="6" spans="2:41">
      <c r="B6" s="30" t="s">
        <v>153</v>
      </c>
      <c r="C6" s="65" t="s">
        <v>641</v>
      </c>
      <c r="D6" s="109">
        <v>2.0164350000000001E-2</v>
      </c>
      <c r="E6" s="109">
        <v>4.9514928E-2</v>
      </c>
      <c r="F6" s="109">
        <v>0.12473519199999999</v>
      </c>
    </row>
    <row r="7" spans="2:41" ht="13.5" customHeight="1">
      <c r="B7" s="30" t="s">
        <v>153</v>
      </c>
      <c r="C7" s="65" t="s">
        <v>642</v>
      </c>
      <c r="D7" s="109">
        <v>2.9046071999999999E-2</v>
      </c>
      <c r="E7" s="109">
        <v>6.2558098000000006E-2</v>
      </c>
      <c r="F7" s="109">
        <v>0.16999076499999999</v>
      </c>
    </row>
    <row r="8" spans="2:41" ht="13.5" customHeight="1">
      <c r="B8" s="30" t="s">
        <v>30</v>
      </c>
      <c r="C8" s="65" t="s">
        <v>641</v>
      </c>
      <c r="D8" s="109">
        <v>2.7943167000000001E-2</v>
      </c>
      <c r="E8" s="109">
        <v>3.5452986999999998E-2</v>
      </c>
      <c r="F8" s="109">
        <v>9.0157150000000005E-2</v>
      </c>
    </row>
    <row r="9" spans="2:41" ht="13.5" customHeight="1">
      <c r="B9" s="30" t="s">
        <v>30</v>
      </c>
      <c r="C9" s="65" t="s">
        <v>642</v>
      </c>
      <c r="D9" s="109">
        <v>3.3856504000000003E-2</v>
      </c>
      <c r="E9" s="109">
        <v>3.8249679000000002E-2</v>
      </c>
      <c r="F9" s="109">
        <v>6.7198913999999998E-2</v>
      </c>
    </row>
    <row r="10" spans="2:41" ht="13.5" customHeight="1">
      <c r="B10" s="30" t="s">
        <v>154</v>
      </c>
      <c r="C10" s="65" t="s">
        <v>641</v>
      </c>
      <c r="D10" s="109">
        <v>4.3926563000000002E-2</v>
      </c>
      <c r="E10" s="109">
        <v>0.10064662000000001</v>
      </c>
      <c r="F10" s="109">
        <v>0.22930412999999999</v>
      </c>
      <c r="O10" s="252"/>
    </row>
    <row r="11" spans="2:41" ht="13.5" customHeight="1">
      <c r="B11" s="30" t="s">
        <v>154</v>
      </c>
      <c r="C11" s="65" t="s">
        <v>642</v>
      </c>
      <c r="D11" s="109">
        <v>4.4935195999999997E-2</v>
      </c>
      <c r="E11" s="109">
        <v>8.0440343999999997E-2</v>
      </c>
      <c r="F11" s="109">
        <v>0.14664411599999999</v>
      </c>
      <c r="N11" s="252"/>
      <c r="O11" s="252"/>
    </row>
    <row r="12" spans="2:41" ht="13.5" customHeight="1">
      <c r="B12" s="30" t="s">
        <v>32</v>
      </c>
      <c r="C12" s="65" t="s">
        <v>641</v>
      </c>
      <c r="D12" s="109">
        <v>2.0988086999999999E-2</v>
      </c>
      <c r="E12" s="109">
        <v>3.1831282000000002E-2</v>
      </c>
      <c r="F12" s="109">
        <v>5.0806954000000001E-2</v>
      </c>
      <c r="N12" s="252"/>
      <c r="O12" s="252"/>
    </row>
    <row r="13" spans="2:41" ht="13.5" customHeight="1">
      <c r="B13" s="30" t="s">
        <v>32</v>
      </c>
      <c r="C13" s="65" t="s">
        <v>642</v>
      </c>
      <c r="D13" s="109">
        <v>2.1701101E-2</v>
      </c>
      <c r="E13" s="109">
        <v>3.5995369999999999E-2</v>
      </c>
      <c r="F13" s="109">
        <v>6.4944498000000003E-2</v>
      </c>
      <c r="N13" s="252"/>
      <c r="O13" s="252"/>
    </row>
    <row r="14" spans="2:41" ht="13.5" customHeight="1">
      <c r="B14" s="30" t="s">
        <v>155</v>
      </c>
      <c r="C14" s="65" t="s">
        <v>641</v>
      </c>
      <c r="D14" s="109">
        <v>2.9361471E-2</v>
      </c>
      <c r="E14" s="109">
        <v>5.0368547999999999E-2</v>
      </c>
      <c r="F14" s="109">
        <v>0.11748755900000001</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c r="B15" s="30" t="s">
        <v>155</v>
      </c>
      <c r="C15" s="65" t="s">
        <v>642</v>
      </c>
      <c r="D15" s="109">
        <v>3.1824709E-2</v>
      </c>
      <c r="E15" s="109">
        <v>5.9740636999999999E-2</v>
      </c>
      <c r="F15" s="109">
        <v>0.1099149</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c r="B16" s="30" t="s">
        <v>156</v>
      </c>
      <c r="C16" s="65" t="s">
        <v>641</v>
      </c>
      <c r="D16" s="109">
        <v>4.9904929000000001E-2</v>
      </c>
      <c r="E16" s="109">
        <v>0.13029969399999999</v>
      </c>
      <c r="F16" s="109">
        <v>0.36222715100000002</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c r="B17" s="30" t="s">
        <v>156</v>
      </c>
      <c r="C17" s="65" t="s">
        <v>642</v>
      </c>
      <c r="D17" s="109">
        <v>4.6799897E-2</v>
      </c>
      <c r="E17" s="109">
        <v>7.9153031999999998E-2</v>
      </c>
      <c r="F17" s="109">
        <v>0.19541723799999999</v>
      </c>
      <c r="O17" s="252"/>
    </row>
    <row r="18" spans="2:15" ht="13.5" customHeight="1">
      <c r="B18" s="30" t="s">
        <v>35</v>
      </c>
      <c r="C18" s="65" t="s">
        <v>641</v>
      </c>
      <c r="D18" s="109">
        <v>3.5026201E-2</v>
      </c>
      <c r="E18" s="109">
        <v>5.0069477000000001E-2</v>
      </c>
      <c r="F18" s="109">
        <v>7.6612956999999995E-2</v>
      </c>
      <c r="N18" s="252"/>
      <c r="O18" s="252"/>
    </row>
    <row r="19" spans="2:15" ht="13.5" customHeight="1">
      <c r="B19" s="30" t="s">
        <v>35</v>
      </c>
      <c r="C19" s="65" t="s">
        <v>642</v>
      </c>
      <c r="D19" s="109">
        <v>2.5879025E-2</v>
      </c>
      <c r="E19" s="109">
        <v>4.3859282999999999E-2</v>
      </c>
      <c r="F19" s="109">
        <v>0.105029575</v>
      </c>
      <c r="O19" s="252"/>
    </row>
    <row r="20" spans="2:15" ht="13.5" customHeight="1">
      <c r="B20" s="30" t="s">
        <v>654</v>
      </c>
      <c r="C20" s="65" t="s">
        <v>641</v>
      </c>
      <c r="D20" s="109">
        <v>4.2796197000000001E-2</v>
      </c>
      <c r="E20" s="109">
        <v>4.2796197000000001E-2</v>
      </c>
      <c r="F20" s="109">
        <v>4.2796197000000001E-2</v>
      </c>
      <c r="N20" s="252"/>
      <c r="O20" s="252"/>
    </row>
    <row r="21" spans="2:15" ht="13.5" customHeight="1">
      <c r="B21" s="30" t="s">
        <v>654</v>
      </c>
      <c r="C21" s="65" t="s">
        <v>642</v>
      </c>
      <c r="D21" s="109">
        <v>4.4447121999999999E-2</v>
      </c>
      <c r="E21" s="109">
        <v>6.9479760000000002E-2</v>
      </c>
      <c r="F21" s="109">
        <v>0.101867184</v>
      </c>
      <c r="O21" s="252"/>
    </row>
    <row r="22" spans="2:15" ht="13.5" customHeight="1">
      <c r="B22" s="30" t="s">
        <v>157</v>
      </c>
      <c r="C22" s="65" t="s">
        <v>641</v>
      </c>
      <c r="D22" s="109">
        <v>4.4498949000000003E-2</v>
      </c>
      <c r="E22" s="109">
        <v>7.9466430000000005E-2</v>
      </c>
      <c r="F22" s="109">
        <v>0.14862946399999999</v>
      </c>
      <c r="O22" s="252"/>
    </row>
    <row r="23" spans="2:15" ht="13.5" customHeight="1">
      <c r="B23" s="30" t="s">
        <v>157</v>
      </c>
      <c r="C23" s="65" t="s">
        <v>642</v>
      </c>
      <c r="D23" s="109">
        <v>4.0926671999999997E-2</v>
      </c>
      <c r="E23" s="109">
        <v>6.5669025000000006E-2</v>
      </c>
      <c r="F23" s="109">
        <v>0.13752357200000001</v>
      </c>
      <c r="O23" s="252"/>
    </row>
    <row r="24" spans="2:15" ht="13.5" customHeight="1">
      <c r="B24" s="30" t="s">
        <v>158</v>
      </c>
      <c r="C24" s="65" t="s">
        <v>641</v>
      </c>
      <c r="D24" s="109">
        <v>7.1519854999999993E-2</v>
      </c>
      <c r="E24" s="109">
        <v>0.13977969400000001</v>
      </c>
      <c r="F24" s="109">
        <v>0.216063277</v>
      </c>
      <c r="O24" s="252"/>
    </row>
    <row r="25" spans="2:15" ht="13.5" customHeight="1">
      <c r="B25" s="30" t="s">
        <v>159</v>
      </c>
      <c r="C25" s="65" t="s">
        <v>641</v>
      </c>
      <c r="D25" s="109">
        <v>2.8241289999999999E-2</v>
      </c>
      <c r="E25" s="109">
        <v>4.6047636000000003E-2</v>
      </c>
      <c r="F25" s="109">
        <v>7.8178131999999997E-2</v>
      </c>
      <c r="N25" s="252"/>
      <c r="O25" s="252"/>
    </row>
    <row r="26" spans="2:15" ht="13.5" customHeight="1">
      <c r="B26" s="30" t="s">
        <v>159</v>
      </c>
      <c r="C26" s="65" t="s">
        <v>642</v>
      </c>
      <c r="D26" s="109">
        <v>2.6268967000000001E-2</v>
      </c>
      <c r="E26" s="109">
        <v>4.4660025999999999E-2</v>
      </c>
      <c r="F26" s="109">
        <v>8.6340119000000007E-2</v>
      </c>
      <c r="N26" s="252"/>
      <c r="O26" s="252"/>
    </row>
    <row r="27" spans="2:15" ht="13.5" customHeight="1">
      <c r="B27" s="30" t="s">
        <v>160</v>
      </c>
      <c r="C27" s="65" t="s">
        <v>641</v>
      </c>
      <c r="D27" s="109">
        <v>2.4503914000000002E-2</v>
      </c>
      <c r="E27" s="109">
        <v>4.6327818E-2</v>
      </c>
      <c r="F27" s="109">
        <v>7.5767818000000001E-2</v>
      </c>
      <c r="N27" s="252"/>
      <c r="O27" s="252"/>
    </row>
    <row r="28" spans="2:15" ht="13.5" customHeight="1">
      <c r="B28" s="30" t="s">
        <v>160</v>
      </c>
      <c r="C28" s="65" t="s">
        <v>642</v>
      </c>
      <c r="D28" s="109">
        <v>3.2593094000000003E-2</v>
      </c>
      <c r="E28" s="109">
        <v>4.6159786000000001E-2</v>
      </c>
      <c r="F28" s="109">
        <v>0.105417781</v>
      </c>
      <c r="N28" s="252"/>
      <c r="O28" s="252"/>
    </row>
    <row r="29" spans="2:15" ht="13.5" customHeight="1">
      <c r="B29" s="30"/>
      <c r="C29" s="65"/>
      <c r="D29" s="251"/>
      <c r="E29" s="65"/>
      <c r="F29" s="251"/>
      <c r="N29" s="252"/>
      <c r="O29" s="252"/>
    </row>
    <row r="30" spans="2:15" ht="13.5" customHeight="1">
      <c r="B30" s="248"/>
      <c r="C30" s="254"/>
      <c r="D30" s="166"/>
      <c r="E30" s="166"/>
      <c r="O30" s="252"/>
    </row>
    <row r="31" spans="2:15" ht="13.5" customHeight="1">
      <c r="B31" s="255"/>
      <c r="C31" s="254"/>
      <c r="D31" s="166"/>
      <c r="E31" s="166"/>
      <c r="O31" s="252"/>
    </row>
    <row r="32" spans="2:15" ht="13.5" customHeight="1">
      <c r="B32" s="248"/>
      <c r="C32" s="254"/>
      <c r="D32" s="166"/>
      <c r="E32" s="166"/>
      <c r="N32" s="252"/>
      <c r="O32" s="252"/>
    </row>
    <row r="33" spans="2:15" ht="13.5" customHeight="1">
      <c r="B33" s="248"/>
      <c r="C33" s="254"/>
      <c r="D33" s="166"/>
      <c r="E33" s="166"/>
      <c r="N33" s="252"/>
      <c r="O33" s="252"/>
    </row>
    <row r="34" spans="2:15" ht="13.5" customHeight="1">
      <c r="B34" s="255"/>
      <c r="C34" s="254"/>
      <c r="D34" s="166"/>
      <c r="E34" s="166"/>
    </row>
    <row r="35" spans="2:15" ht="13.5" customHeight="1">
      <c r="B35" s="248"/>
      <c r="C35" s="254"/>
      <c r="D35" s="166"/>
      <c r="E35" s="166"/>
    </row>
    <row r="36" spans="2:15" ht="13.5" customHeight="1">
      <c r="B36" s="248"/>
      <c r="C36" s="254"/>
      <c r="D36" s="166"/>
      <c r="E36" s="166"/>
    </row>
    <row r="37" spans="2:15" ht="13.5" customHeight="1">
      <c r="B37" s="255"/>
      <c r="C37" s="254"/>
      <c r="D37" s="166"/>
      <c r="E37" s="166"/>
    </row>
    <row r="38" spans="2:15" ht="13.5" customHeight="1">
      <c r="B38" s="248"/>
      <c r="C38" s="254"/>
      <c r="D38" s="166"/>
      <c r="E38" s="166"/>
    </row>
    <row r="39" spans="2:15" ht="13.5" customHeight="1">
      <c r="B39" s="248"/>
      <c r="C39" s="254"/>
      <c r="D39" s="166"/>
      <c r="E39" s="166"/>
    </row>
    <row r="40" spans="2:15" ht="13.5" customHeight="1">
      <c r="B40" s="255"/>
      <c r="C40" s="254"/>
      <c r="D40" s="166"/>
      <c r="E40" s="166"/>
    </row>
    <row r="41" spans="2:15" ht="13.5" customHeight="1">
      <c r="B41" s="248"/>
      <c r="C41" s="254"/>
      <c r="D41" s="166"/>
      <c r="E41" s="166"/>
    </row>
    <row r="42" spans="2:15" ht="13.5" customHeight="1">
      <c r="B42" s="248"/>
      <c r="C42" s="254"/>
      <c r="D42" s="166"/>
      <c r="E42" s="166"/>
    </row>
  </sheetData>
  <pageMargins left="0.7" right="0.7" top="0.75" bottom="0.75" header="0.3" footer="0.3"/>
  <pageSetup orientation="portrait" horizontalDpi="300" verticalDpi="30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835C2-7B89-4CE8-BCB4-B05170055323}">
  <sheetPr>
    <tabColor theme="8" tint="0.39997558519241921"/>
  </sheetPr>
  <dimension ref="B1:AO42"/>
  <sheetViews>
    <sheetView showGridLines="0" zoomScale="80" zoomScaleNormal="80" workbookViewId="0">
      <selection activeCell="A2" sqref="A2"/>
    </sheetView>
  </sheetViews>
  <sheetFormatPr baseColWidth="10" defaultColWidth="9" defaultRowHeight="15"/>
  <cols>
    <col min="1" max="1" width="3" style="110" customWidth="1"/>
    <col min="2" max="2" width="30.33203125" style="110" bestFit="1" customWidth="1"/>
    <col min="3" max="3" width="25.6640625" style="110" bestFit="1" customWidth="1"/>
    <col min="4" max="4" width="12.6640625" style="110" bestFit="1" customWidth="1"/>
    <col min="5" max="5" width="16.33203125" style="110" bestFit="1" customWidth="1"/>
    <col min="6" max="6" width="13.6640625" style="110" bestFit="1" customWidth="1"/>
    <col min="7" max="16" width="9" style="110"/>
    <col min="17" max="17" width="26.6640625" style="110" bestFit="1" customWidth="1"/>
    <col min="18" max="16384" width="9" style="110"/>
  </cols>
  <sheetData>
    <row r="1" spans="2:41">
      <c r="B1" s="248" t="s">
        <v>656</v>
      </c>
    </row>
    <row r="2" spans="2:41">
      <c r="B2" s="248"/>
    </row>
    <row r="3" spans="2:41">
      <c r="B3" s="248" t="s">
        <v>24</v>
      </c>
    </row>
    <row r="5" spans="2:41">
      <c r="B5" s="248" t="s">
        <v>646</v>
      </c>
      <c r="C5" s="64" t="s">
        <v>647</v>
      </c>
      <c r="D5" s="64" t="s">
        <v>20</v>
      </c>
      <c r="E5" s="64" t="s">
        <v>21</v>
      </c>
      <c r="F5" s="64" t="s">
        <v>22</v>
      </c>
    </row>
    <row r="6" spans="2:41">
      <c r="B6" s="30" t="s">
        <v>153</v>
      </c>
      <c r="C6" s="65" t="s">
        <v>641</v>
      </c>
      <c r="D6" s="109">
        <v>8.3839386000000002E-2</v>
      </c>
      <c r="E6" s="109">
        <v>0.100324577</v>
      </c>
      <c r="F6" s="109">
        <v>0.138774115</v>
      </c>
    </row>
    <row r="7" spans="2:41" ht="13.5" customHeight="1">
      <c r="B7" s="30" t="s">
        <v>153</v>
      </c>
      <c r="C7" s="65" t="s">
        <v>642</v>
      </c>
      <c r="D7" s="109">
        <v>6.4600643999999999E-2</v>
      </c>
      <c r="E7" s="109">
        <v>8.5456576000000006E-2</v>
      </c>
      <c r="F7" s="109">
        <v>0.10902418</v>
      </c>
    </row>
    <row r="8" spans="2:41" ht="13.5" customHeight="1">
      <c r="B8" s="30" t="s">
        <v>30</v>
      </c>
      <c r="C8" s="65" t="s">
        <v>641</v>
      </c>
      <c r="D8" s="109">
        <v>2.8053910000000001E-2</v>
      </c>
      <c r="E8" s="109">
        <v>5.7234860999999998E-2</v>
      </c>
      <c r="F8" s="109">
        <v>0.127384517</v>
      </c>
    </row>
    <row r="9" spans="2:41" ht="13.5" customHeight="1">
      <c r="B9" s="30" t="s">
        <v>30</v>
      </c>
      <c r="C9" s="65" t="s">
        <v>642</v>
      </c>
      <c r="D9" s="109">
        <v>4.2129292999999998E-2</v>
      </c>
      <c r="E9" s="109">
        <v>5.2729659999999998E-2</v>
      </c>
      <c r="F9" s="109">
        <v>6.9755636999999995E-2</v>
      </c>
    </row>
    <row r="10" spans="2:41" ht="13.5" customHeight="1">
      <c r="B10" s="30" t="s">
        <v>154</v>
      </c>
      <c r="C10" s="65" t="s">
        <v>641</v>
      </c>
      <c r="D10" s="109">
        <v>5.5344655E-2</v>
      </c>
      <c r="E10" s="109">
        <v>7.7497546E-2</v>
      </c>
      <c r="F10" s="109">
        <v>0.103285636</v>
      </c>
      <c r="O10" s="252"/>
    </row>
    <row r="11" spans="2:41" ht="13.5" customHeight="1">
      <c r="B11" s="30" t="s">
        <v>32</v>
      </c>
      <c r="C11" s="65" t="s">
        <v>641</v>
      </c>
      <c r="D11" s="109">
        <v>2.0929054999999998E-2</v>
      </c>
      <c r="E11" s="109">
        <v>3.5287239999999997E-2</v>
      </c>
      <c r="F11" s="109">
        <v>5.5706421999999998E-2</v>
      </c>
      <c r="N11" s="252"/>
      <c r="O11" s="252"/>
    </row>
    <row r="12" spans="2:41" ht="13.5" customHeight="1">
      <c r="B12" s="30" t="s">
        <v>32</v>
      </c>
      <c r="C12" s="65" t="s">
        <v>642</v>
      </c>
      <c r="D12" s="109">
        <v>0.12850076799999999</v>
      </c>
      <c r="E12" s="109">
        <v>0.12850076799999999</v>
      </c>
      <c r="F12" s="109">
        <v>0.12850076799999999</v>
      </c>
      <c r="N12" s="252"/>
      <c r="O12" s="252"/>
    </row>
    <row r="13" spans="2:41" ht="13.5" customHeight="1">
      <c r="B13" s="30" t="s">
        <v>155</v>
      </c>
      <c r="C13" s="65" t="s">
        <v>641</v>
      </c>
      <c r="D13" s="109">
        <v>3.0098116000000001E-2</v>
      </c>
      <c r="E13" s="109">
        <v>8.4577270999999996E-2</v>
      </c>
      <c r="F13" s="109">
        <v>0.17027774800000001</v>
      </c>
      <c r="N13" s="252"/>
      <c r="O13" s="252"/>
    </row>
    <row r="14" spans="2:41" ht="13.5" customHeight="1">
      <c r="B14" s="30" t="s">
        <v>155</v>
      </c>
      <c r="C14" s="65" t="s">
        <v>642</v>
      </c>
      <c r="D14" s="109">
        <v>2.8598148E-2</v>
      </c>
      <c r="E14" s="109">
        <v>5.9490907000000003E-2</v>
      </c>
      <c r="F14" s="109">
        <v>8.2335443999999994E-2</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c r="B15" s="30" t="s">
        <v>156</v>
      </c>
      <c r="C15" s="65" t="s">
        <v>641</v>
      </c>
      <c r="D15" s="109">
        <v>3.5698102000000002E-2</v>
      </c>
      <c r="E15" s="109">
        <v>0.14776118099999999</v>
      </c>
      <c r="F15" s="109">
        <v>0.40149350700000003</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c r="B16" s="30" t="s">
        <v>156</v>
      </c>
      <c r="C16" s="65" t="s">
        <v>642</v>
      </c>
      <c r="D16" s="109">
        <v>5.2885333E-2</v>
      </c>
      <c r="E16" s="109">
        <v>8.6295583999999995E-2</v>
      </c>
      <c r="F16" s="109">
        <v>0.19091977900000001</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c r="B17" s="30" t="s">
        <v>35</v>
      </c>
      <c r="C17" s="65" t="s">
        <v>641</v>
      </c>
      <c r="D17" s="109">
        <v>3.5569697999999997E-2</v>
      </c>
      <c r="E17" s="109">
        <v>5.9169847999999997E-2</v>
      </c>
      <c r="F17" s="109">
        <v>0.102758166</v>
      </c>
      <c r="O17" s="252"/>
    </row>
    <row r="18" spans="2:15" ht="13.5" customHeight="1">
      <c r="B18" s="30" t="s">
        <v>35</v>
      </c>
      <c r="C18" s="65" t="s">
        <v>642</v>
      </c>
      <c r="D18" s="109">
        <v>4.0120233999999998E-2</v>
      </c>
      <c r="E18" s="109">
        <v>5.0201260999999997E-2</v>
      </c>
      <c r="F18" s="109">
        <v>6.7573372000000007E-2</v>
      </c>
      <c r="N18" s="252"/>
      <c r="O18" s="252"/>
    </row>
    <row r="19" spans="2:15" ht="13.5" customHeight="1">
      <c r="B19" s="30" t="s">
        <v>158</v>
      </c>
      <c r="C19" s="65" t="s">
        <v>641</v>
      </c>
      <c r="D19" s="109">
        <v>0.110774188</v>
      </c>
      <c r="E19" s="109">
        <v>0.110774188</v>
      </c>
      <c r="F19" s="109">
        <v>0.110774188</v>
      </c>
      <c r="O19" s="252"/>
    </row>
    <row r="20" spans="2:15" ht="13.5" customHeight="1">
      <c r="B20" s="30" t="s">
        <v>159</v>
      </c>
      <c r="C20" s="65" t="s">
        <v>641</v>
      </c>
      <c r="D20" s="109">
        <v>3.4277427999999999E-2</v>
      </c>
      <c r="E20" s="109">
        <v>5.3840595999999998E-2</v>
      </c>
      <c r="F20" s="109">
        <v>9.6596093999999993E-2</v>
      </c>
      <c r="N20" s="252"/>
      <c r="O20" s="252"/>
    </row>
    <row r="21" spans="2:15" ht="13.5" customHeight="1">
      <c r="B21" s="30" t="s">
        <v>159</v>
      </c>
      <c r="C21" s="65" t="s">
        <v>642</v>
      </c>
      <c r="D21" s="109">
        <v>3.3234012E-2</v>
      </c>
      <c r="E21" s="109">
        <v>5.5254167999999999E-2</v>
      </c>
      <c r="F21" s="109">
        <v>0.14113856899999999</v>
      </c>
      <c r="O21" s="252"/>
    </row>
    <row r="22" spans="2:15" ht="13.5" customHeight="1">
      <c r="B22" s="30" t="s">
        <v>160</v>
      </c>
      <c r="C22" s="65" t="s">
        <v>641</v>
      </c>
      <c r="D22" s="109">
        <v>3.7722474999999998E-2</v>
      </c>
      <c r="E22" s="109">
        <v>6.1640844E-2</v>
      </c>
      <c r="F22" s="109">
        <v>9.5633389999999999E-2</v>
      </c>
      <c r="O22" s="252"/>
    </row>
    <row r="23" spans="2:15" ht="13.5" customHeight="1">
      <c r="B23" s="30" t="s">
        <v>160</v>
      </c>
      <c r="C23" s="65" t="s">
        <v>642</v>
      </c>
      <c r="D23" s="109">
        <v>0.32152868099999998</v>
      </c>
      <c r="E23" s="109">
        <v>0.32152868099999998</v>
      </c>
      <c r="F23" s="109">
        <v>0.32152868099999998</v>
      </c>
      <c r="O23" s="252"/>
    </row>
    <row r="24" spans="2:15" ht="13.5" customHeight="1">
      <c r="B24" s="30"/>
      <c r="C24" s="65"/>
      <c r="D24" s="109"/>
      <c r="E24" s="109"/>
      <c r="F24" s="109"/>
      <c r="O24" s="252"/>
    </row>
    <row r="25" spans="2:15" ht="13.5" customHeight="1">
      <c r="B25" s="30"/>
      <c r="C25" s="65"/>
      <c r="D25" s="109"/>
      <c r="E25" s="109"/>
      <c r="F25" s="109"/>
      <c r="N25" s="252"/>
      <c r="O25" s="252"/>
    </row>
    <row r="26" spans="2:15" ht="13.5" customHeight="1">
      <c r="B26" s="30"/>
      <c r="C26" s="65"/>
      <c r="D26" s="109"/>
      <c r="E26" s="109"/>
      <c r="F26" s="109"/>
      <c r="N26" s="252"/>
      <c r="O26" s="252"/>
    </row>
    <row r="27" spans="2:15" ht="13.5" customHeight="1">
      <c r="B27" s="30"/>
      <c r="C27" s="65"/>
      <c r="D27" s="109"/>
      <c r="E27" s="109"/>
      <c r="F27" s="109"/>
      <c r="N27" s="252"/>
      <c r="O27" s="252"/>
    </row>
    <row r="28" spans="2:15" ht="13.5" customHeight="1">
      <c r="B28" s="30"/>
      <c r="C28" s="65"/>
      <c r="D28" s="109"/>
      <c r="E28" s="109"/>
      <c r="F28" s="109"/>
      <c r="N28" s="252"/>
      <c r="O28" s="252"/>
    </row>
    <row r="29" spans="2:15" ht="13.5" customHeight="1">
      <c r="B29" s="30"/>
      <c r="C29" s="65"/>
      <c r="D29" s="251"/>
      <c r="E29" s="65"/>
      <c r="F29" s="251"/>
      <c r="N29" s="252"/>
      <c r="O29" s="252"/>
    </row>
    <row r="30" spans="2:15" ht="13.5" customHeight="1">
      <c r="B30" s="248"/>
      <c r="C30" s="254"/>
      <c r="D30" s="166"/>
      <c r="E30" s="166"/>
      <c r="O30" s="252"/>
    </row>
    <row r="31" spans="2:15" ht="13.5" customHeight="1">
      <c r="B31" s="255"/>
      <c r="C31" s="254"/>
      <c r="D31" s="166"/>
      <c r="E31" s="166"/>
      <c r="O31" s="252"/>
    </row>
    <row r="32" spans="2:15" ht="13.5" customHeight="1">
      <c r="B32" s="248"/>
      <c r="C32" s="254"/>
      <c r="D32" s="166"/>
      <c r="E32" s="166"/>
      <c r="N32" s="252"/>
      <c r="O32" s="252"/>
    </row>
    <row r="33" spans="2:15" ht="13.5" customHeight="1">
      <c r="B33" s="248"/>
      <c r="C33" s="254"/>
      <c r="D33" s="166"/>
      <c r="E33" s="166"/>
      <c r="N33" s="252"/>
      <c r="O33" s="252"/>
    </row>
    <row r="34" spans="2:15" ht="13.5" customHeight="1">
      <c r="B34" s="255"/>
      <c r="C34" s="254"/>
      <c r="D34" s="166"/>
      <c r="E34" s="166"/>
    </row>
    <row r="35" spans="2:15" ht="13.5" customHeight="1">
      <c r="B35" s="248"/>
      <c r="C35" s="254"/>
      <c r="D35" s="166"/>
      <c r="E35" s="166"/>
    </row>
    <row r="36" spans="2:15" ht="13.5" customHeight="1">
      <c r="B36" s="248"/>
      <c r="C36" s="254"/>
      <c r="D36" s="166"/>
      <c r="E36" s="166"/>
    </row>
    <row r="37" spans="2:15" ht="13.5" customHeight="1">
      <c r="B37" s="255"/>
      <c r="C37" s="254"/>
      <c r="D37" s="166"/>
      <c r="E37" s="166"/>
    </row>
    <row r="38" spans="2:15" ht="13.5" customHeight="1">
      <c r="B38" s="248"/>
      <c r="C38" s="254"/>
      <c r="D38" s="166"/>
      <c r="E38" s="166"/>
    </row>
    <row r="39" spans="2:15" ht="13.5" customHeight="1">
      <c r="B39" s="248"/>
      <c r="C39" s="254"/>
      <c r="D39" s="166"/>
      <c r="E39" s="166"/>
    </row>
    <row r="40" spans="2:15" ht="13.5" customHeight="1">
      <c r="B40" s="255"/>
      <c r="C40" s="254"/>
      <c r="D40" s="166"/>
      <c r="E40" s="166"/>
    </row>
    <row r="41" spans="2:15" ht="13.5" customHeight="1">
      <c r="B41" s="248"/>
      <c r="C41" s="254"/>
      <c r="D41" s="166"/>
      <c r="E41" s="166"/>
    </row>
    <row r="42" spans="2:15" ht="13.5" customHeight="1">
      <c r="B42" s="248"/>
      <c r="C42" s="254"/>
      <c r="D42" s="166"/>
      <c r="E42" s="166"/>
    </row>
  </sheetData>
  <pageMargins left="0.7" right="0.7" top="0.75" bottom="0.75" header="0.3" footer="0.3"/>
  <pageSetup orientation="portrait" horizontalDpi="300" verticalDpi="30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FBA6-CC68-4347-B7BA-56286A140AA3}">
  <sheetPr>
    <tabColor theme="8" tint="0.39997558519241921"/>
  </sheetPr>
  <dimension ref="A1:E20"/>
  <sheetViews>
    <sheetView showGridLines="0" zoomScale="80" zoomScaleNormal="80" workbookViewId="0">
      <selection activeCell="A2" sqref="A2"/>
    </sheetView>
  </sheetViews>
  <sheetFormatPr baseColWidth="10" defaultColWidth="9.1640625" defaultRowHeight="15"/>
  <cols>
    <col min="2" max="2" width="41.83203125" customWidth="1"/>
    <col min="3" max="3" width="13.33203125" customWidth="1"/>
    <col min="4" max="4" width="15.33203125" customWidth="1"/>
    <col min="5" max="5" width="16.6640625" customWidth="1"/>
  </cols>
  <sheetData>
    <row r="1" spans="1:5">
      <c r="A1" s="30" t="s">
        <v>555</v>
      </c>
    </row>
    <row r="4" spans="1:5" ht="16" thickBot="1">
      <c r="B4" s="637" t="s">
        <v>684</v>
      </c>
      <c r="C4" s="638"/>
      <c r="D4" s="638"/>
      <c r="E4" s="638"/>
    </row>
    <row r="5" spans="1:5" ht="27" customHeight="1">
      <c r="B5" s="639" t="s">
        <v>669</v>
      </c>
      <c r="C5" s="641" t="s">
        <v>670</v>
      </c>
      <c r="D5" s="642"/>
      <c r="E5" s="642"/>
    </row>
    <row r="6" spans="1:5" ht="28.5" customHeight="1">
      <c r="B6" s="640"/>
      <c r="C6" s="280" t="s">
        <v>660</v>
      </c>
      <c r="D6" s="280" t="s">
        <v>140</v>
      </c>
      <c r="E6" s="280" t="s">
        <v>661</v>
      </c>
    </row>
    <row r="7" spans="1:5">
      <c r="B7" s="258" t="s">
        <v>671</v>
      </c>
      <c r="C7" s="259">
        <v>17</v>
      </c>
      <c r="D7" s="260">
        <v>45</v>
      </c>
      <c r="E7" s="259">
        <v>65</v>
      </c>
    </row>
    <row r="8" spans="1:5">
      <c r="B8" s="261" t="s">
        <v>672</v>
      </c>
      <c r="C8" s="262">
        <v>18</v>
      </c>
      <c r="D8" s="263">
        <v>33</v>
      </c>
      <c r="E8" s="262">
        <v>66</v>
      </c>
    </row>
    <row r="9" spans="1:5">
      <c r="B9" s="258" t="s">
        <v>673</v>
      </c>
      <c r="C9" s="259">
        <v>6</v>
      </c>
      <c r="D9" s="260">
        <v>16</v>
      </c>
      <c r="E9" s="259">
        <v>29</v>
      </c>
    </row>
    <row r="10" spans="1:5">
      <c r="B10" s="261" t="s">
        <v>674</v>
      </c>
      <c r="C10" s="262">
        <v>1</v>
      </c>
      <c r="D10" s="263">
        <v>6</v>
      </c>
      <c r="E10" s="262">
        <v>17</v>
      </c>
    </row>
    <row r="11" spans="1:5" ht="13.5" customHeight="1">
      <c r="B11" s="276" t="s">
        <v>675</v>
      </c>
      <c r="C11" s="277">
        <v>1</v>
      </c>
      <c r="D11" s="281">
        <v>3</v>
      </c>
      <c r="E11" s="277">
        <v>8</v>
      </c>
    </row>
    <row r="12" spans="1:5" ht="13.5" customHeight="1" thickBot="1">
      <c r="B12" s="637" t="s">
        <v>556</v>
      </c>
      <c r="C12" s="638"/>
      <c r="D12" s="638"/>
      <c r="E12" s="638"/>
    </row>
    <row r="13" spans="1:5" ht="13.5" customHeight="1" thickBot="1">
      <c r="B13" s="643" t="s">
        <v>557</v>
      </c>
      <c r="C13" s="645" t="s">
        <v>558</v>
      </c>
      <c r="D13" s="646"/>
      <c r="E13" s="646"/>
    </row>
    <row r="14" spans="1:5" ht="13.5" customHeight="1" thickBot="1">
      <c r="B14" s="644"/>
      <c r="C14" s="238" t="s">
        <v>559</v>
      </c>
      <c r="D14" s="239" t="s">
        <v>560</v>
      </c>
      <c r="E14" s="239" t="s">
        <v>561</v>
      </c>
    </row>
    <row r="15" spans="1:5" ht="16" thickBot="1">
      <c r="B15" s="240" t="s">
        <v>562</v>
      </c>
      <c r="C15" s="241">
        <v>70</v>
      </c>
      <c r="D15" s="241">
        <v>10</v>
      </c>
      <c r="E15" s="241">
        <v>20</v>
      </c>
    </row>
    <row r="16" spans="1:5" ht="13.5" customHeight="1" thickBot="1">
      <c r="B16" s="242" t="s">
        <v>563</v>
      </c>
      <c r="C16" s="282">
        <v>50</v>
      </c>
      <c r="D16" s="282">
        <v>30</v>
      </c>
      <c r="E16" s="282">
        <v>20</v>
      </c>
    </row>
    <row r="17" spans="2:5" ht="13.5" customHeight="1" thickBot="1">
      <c r="B17" s="240" t="s">
        <v>564</v>
      </c>
      <c r="C17" s="241">
        <v>50</v>
      </c>
      <c r="D17" s="241">
        <v>30</v>
      </c>
      <c r="E17" s="241">
        <v>20</v>
      </c>
    </row>
    <row r="18" spans="2:5" ht="16" thickBot="1">
      <c r="B18" s="242" t="s">
        <v>565</v>
      </c>
      <c r="C18" s="282" t="s">
        <v>566</v>
      </c>
      <c r="D18" s="282" t="s">
        <v>567</v>
      </c>
      <c r="E18" s="282" t="s">
        <v>568</v>
      </c>
    </row>
    <row r="20" spans="2:5">
      <c r="B20" s="110" t="s">
        <v>569</v>
      </c>
    </row>
  </sheetData>
  <mergeCells count="6">
    <mergeCell ref="B4:E4"/>
    <mergeCell ref="B5:B6"/>
    <mergeCell ref="C5:E5"/>
    <mergeCell ref="B12:E12"/>
    <mergeCell ref="B13:B14"/>
    <mergeCell ref="C13:E13"/>
  </mergeCells>
  <pageMargins left="0.7" right="0.7" top="0.75" bottom="0.75" header="0.3" footer="0.3"/>
  <pageSetup orientation="portrait" horizontalDpi="300" verticalDpi="30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414E-71FF-4993-8198-795E0DE4171D}">
  <sheetPr>
    <tabColor theme="8" tint="0.39997558519241921"/>
  </sheetPr>
  <dimension ref="A1:E26"/>
  <sheetViews>
    <sheetView showGridLines="0" zoomScale="80" zoomScaleNormal="80" workbookViewId="0">
      <selection activeCell="A2" sqref="A2"/>
    </sheetView>
  </sheetViews>
  <sheetFormatPr baseColWidth="10" defaultColWidth="9.1640625" defaultRowHeight="15"/>
  <cols>
    <col min="2" max="2" width="18.6640625" bestFit="1" customWidth="1"/>
    <col min="3" max="3" width="25.6640625" bestFit="1" customWidth="1"/>
    <col min="4" max="4" width="29.6640625" bestFit="1" customWidth="1"/>
    <col min="5" max="5" width="26.6640625" bestFit="1" customWidth="1"/>
    <col min="9" max="9" width="15.6640625" bestFit="1" customWidth="1"/>
    <col min="10" max="10" width="29" bestFit="1" customWidth="1"/>
    <col min="11" max="11" width="33.6640625" bestFit="1" customWidth="1"/>
    <col min="12" max="12" width="30" bestFit="1" customWidth="1"/>
  </cols>
  <sheetData>
    <row r="1" spans="1:5">
      <c r="A1" s="30" t="s">
        <v>575</v>
      </c>
    </row>
    <row r="6" spans="1:5">
      <c r="B6" s="647" t="s">
        <v>576</v>
      </c>
      <c r="C6" s="648"/>
      <c r="D6" s="648"/>
      <c r="E6" s="648"/>
    </row>
    <row r="7" spans="1:5" ht="26">
      <c r="B7" s="267" t="s">
        <v>666</v>
      </c>
      <c r="C7" s="268" t="s">
        <v>667</v>
      </c>
      <c r="D7" s="269" t="s">
        <v>577</v>
      </c>
      <c r="E7" s="268" t="s">
        <v>668</v>
      </c>
    </row>
    <row r="8" spans="1:5">
      <c r="B8" s="258" t="s">
        <v>578</v>
      </c>
      <c r="C8" s="259">
        <v>838</v>
      </c>
      <c r="D8" s="270" t="s">
        <v>579</v>
      </c>
      <c r="E8" s="271" t="s">
        <v>580</v>
      </c>
    </row>
    <row r="9" spans="1:5">
      <c r="B9" s="261" t="s">
        <v>581</v>
      </c>
      <c r="C9" s="262">
        <v>875</v>
      </c>
      <c r="D9" s="272" t="s">
        <v>582</v>
      </c>
      <c r="E9" s="273" t="s">
        <v>583</v>
      </c>
    </row>
    <row r="10" spans="1:5">
      <c r="B10" s="258" t="s">
        <v>584</v>
      </c>
      <c r="C10" s="259">
        <v>923</v>
      </c>
      <c r="D10" s="270" t="s">
        <v>585</v>
      </c>
      <c r="E10" s="271" t="s">
        <v>586</v>
      </c>
    </row>
    <row r="11" spans="1:5">
      <c r="B11" s="261" t="s">
        <v>587</v>
      </c>
      <c r="C11" s="262">
        <v>837</v>
      </c>
      <c r="D11" s="272" t="s">
        <v>588</v>
      </c>
      <c r="E11" s="273" t="s">
        <v>589</v>
      </c>
    </row>
    <row r="12" spans="1:5">
      <c r="B12" s="258" t="s">
        <v>590</v>
      </c>
      <c r="C12" s="259">
        <v>920</v>
      </c>
      <c r="D12" s="270" t="s">
        <v>591</v>
      </c>
      <c r="E12" s="271" t="s">
        <v>592</v>
      </c>
    </row>
    <row r="13" spans="1:5">
      <c r="B13" s="261" t="s">
        <v>593</v>
      </c>
      <c r="C13" s="262">
        <v>838</v>
      </c>
      <c r="D13" s="272" t="s">
        <v>594</v>
      </c>
      <c r="E13" s="273" t="s">
        <v>595</v>
      </c>
    </row>
    <row r="14" spans="1:5">
      <c r="B14" s="258" t="s">
        <v>596</v>
      </c>
      <c r="C14" s="259">
        <v>930</v>
      </c>
      <c r="D14" s="270" t="s">
        <v>597</v>
      </c>
      <c r="E14" s="271" t="s">
        <v>598</v>
      </c>
    </row>
    <row r="15" spans="1:5">
      <c r="B15" s="261" t="s">
        <v>599</v>
      </c>
      <c r="C15" s="262">
        <v>675</v>
      </c>
      <c r="D15" s="272" t="s">
        <v>600</v>
      </c>
      <c r="E15" s="273" t="s">
        <v>601</v>
      </c>
    </row>
    <row r="16" spans="1:5">
      <c r="B16" s="258" t="s">
        <v>602</v>
      </c>
      <c r="C16" s="271" t="s">
        <v>603</v>
      </c>
      <c r="D16" s="270" t="s">
        <v>604</v>
      </c>
      <c r="E16" s="271" t="s">
        <v>605</v>
      </c>
    </row>
    <row r="17" spans="2:5">
      <c r="B17" s="264" t="s">
        <v>606</v>
      </c>
      <c r="C17" s="265">
        <v>988</v>
      </c>
      <c r="D17" s="274" t="s">
        <v>607</v>
      </c>
      <c r="E17" s="275" t="s">
        <v>608</v>
      </c>
    </row>
    <row r="18" spans="2:5">
      <c r="B18" s="258" t="s">
        <v>609</v>
      </c>
      <c r="C18" s="271" t="s">
        <v>610</v>
      </c>
      <c r="D18" s="270" t="s">
        <v>611</v>
      </c>
      <c r="E18" s="271" t="s">
        <v>612</v>
      </c>
    </row>
    <row r="19" spans="2:5">
      <c r="B19" s="261" t="s">
        <v>613</v>
      </c>
      <c r="C19" s="273" t="s">
        <v>614</v>
      </c>
      <c r="D19" s="272" t="s">
        <v>615</v>
      </c>
      <c r="E19" s="273" t="s">
        <v>616</v>
      </c>
    </row>
    <row r="20" spans="2:5">
      <c r="B20" s="258" t="s">
        <v>617</v>
      </c>
      <c r="C20" s="271" t="s">
        <v>618</v>
      </c>
      <c r="D20" s="270" t="s">
        <v>619</v>
      </c>
      <c r="E20" s="271" t="s">
        <v>620</v>
      </c>
    </row>
    <row r="21" spans="2:5">
      <c r="B21" s="261" t="s">
        <v>621</v>
      </c>
      <c r="C21" s="262">
        <v>770</v>
      </c>
      <c r="D21" s="272" t="s">
        <v>622</v>
      </c>
      <c r="E21" s="273" t="s">
        <v>623</v>
      </c>
    </row>
    <row r="22" spans="2:5">
      <c r="B22" s="258" t="s">
        <v>624</v>
      </c>
      <c r="C22" s="259">
        <v>966</v>
      </c>
      <c r="D22" s="270" t="s">
        <v>625</v>
      </c>
      <c r="E22" s="271" t="s">
        <v>626</v>
      </c>
    </row>
    <row r="23" spans="2:5">
      <c r="B23" s="261" t="s">
        <v>627</v>
      </c>
      <c r="C23" s="273" t="s">
        <v>618</v>
      </c>
      <c r="D23" s="272" t="s">
        <v>628</v>
      </c>
      <c r="E23" s="273" t="s">
        <v>629</v>
      </c>
    </row>
    <row r="24" spans="2:5">
      <c r="B24" s="258" t="s">
        <v>630</v>
      </c>
      <c r="C24" s="271" t="s">
        <v>631</v>
      </c>
      <c r="D24" s="270" t="s">
        <v>632</v>
      </c>
      <c r="E24" s="271" t="s">
        <v>633</v>
      </c>
    </row>
    <row r="25" spans="2:5">
      <c r="B25" s="261" t="s">
        <v>634</v>
      </c>
      <c r="C25" s="273">
        <v>956</v>
      </c>
      <c r="D25" s="272" t="s">
        <v>635</v>
      </c>
      <c r="E25" s="273" t="s">
        <v>636</v>
      </c>
    </row>
    <row r="26" spans="2:5">
      <c r="B26" s="276" t="s">
        <v>637</v>
      </c>
      <c r="C26" s="277">
        <v>658</v>
      </c>
      <c r="D26" s="278" t="s">
        <v>638</v>
      </c>
      <c r="E26" s="279" t="s">
        <v>639</v>
      </c>
    </row>
  </sheetData>
  <mergeCells count="1">
    <mergeCell ref="B6:E6"/>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1C84-914C-4C27-994C-AC44BCF06FD6}">
  <sheetPr>
    <tabColor theme="8" tint="0.39997558519241921"/>
  </sheetPr>
  <dimension ref="A1:H25"/>
  <sheetViews>
    <sheetView showGridLines="0" zoomScale="80" zoomScaleNormal="80" workbookViewId="0">
      <selection activeCell="A2" sqref="A2"/>
    </sheetView>
  </sheetViews>
  <sheetFormatPr baseColWidth="10" defaultColWidth="9.1640625" defaultRowHeight="15"/>
  <cols>
    <col min="1" max="1" width="9.83203125" customWidth="1"/>
    <col min="2" max="2" width="18.1640625" bestFit="1" customWidth="1"/>
    <col min="3" max="8" width="15.33203125" customWidth="1"/>
    <col min="11" max="11" width="10" bestFit="1" customWidth="1"/>
    <col min="12" max="12" width="8.83203125" bestFit="1" customWidth="1"/>
    <col min="13" max="14" width="10" bestFit="1" customWidth="1"/>
    <col min="15" max="15" width="8.83203125" bestFit="1" customWidth="1"/>
    <col min="16" max="16" width="10" bestFit="1" customWidth="1"/>
  </cols>
  <sheetData>
    <row r="1" spans="1:8">
      <c r="A1" s="30" t="s">
        <v>676</v>
      </c>
    </row>
    <row r="3" spans="1:8">
      <c r="C3" s="30" t="s">
        <v>573</v>
      </c>
    </row>
    <row r="5" spans="1:8">
      <c r="B5" s="283"/>
      <c r="C5" s="641" t="s">
        <v>680</v>
      </c>
      <c r="D5" s="642"/>
      <c r="E5" s="640"/>
      <c r="F5" s="649" t="s">
        <v>642</v>
      </c>
      <c r="G5" s="642"/>
      <c r="H5" s="642"/>
    </row>
    <row r="6" spans="1:8" ht="33.75" customHeight="1">
      <c r="B6" s="284"/>
      <c r="C6" s="285" t="s">
        <v>681</v>
      </c>
      <c r="D6" s="280" t="s">
        <v>682</v>
      </c>
      <c r="E6" s="285" t="s">
        <v>683</v>
      </c>
      <c r="F6" s="285" t="s">
        <v>681</v>
      </c>
      <c r="G6" s="280" t="s">
        <v>682</v>
      </c>
      <c r="H6" s="285" t="s">
        <v>683</v>
      </c>
    </row>
    <row r="7" spans="1:8">
      <c r="B7" s="258" t="s">
        <v>153</v>
      </c>
      <c r="C7" s="259">
        <v>28</v>
      </c>
      <c r="D7" s="260">
        <v>47</v>
      </c>
      <c r="E7" s="259">
        <v>71</v>
      </c>
      <c r="F7" s="259">
        <v>34</v>
      </c>
      <c r="G7" s="260">
        <v>54</v>
      </c>
      <c r="H7" s="259">
        <v>79</v>
      </c>
    </row>
    <row r="8" spans="1:8">
      <c r="B8" s="261" t="s">
        <v>30</v>
      </c>
      <c r="C8" s="262">
        <v>51</v>
      </c>
      <c r="D8" s="263">
        <v>61</v>
      </c>
      <c r="E8" s="262">
        <v>80</v>
      </c>
      <c r="F8" s="262">
        <v>39</v>
      </c>
      <c r="G8" s="263">
        <v>45</v>
      </c>
      <c r="H8" s="262">
        <v>57</v>
      </c>
    </row>
    <row r="9" spans="1:8">
      <c r="B9" s="258" t="s">
        <v>678</v>
      </c>
      <c r="C9" s="259">
        <v>27</v>
      </c>
      <c r="D9" s="260">
        <v>48</v>
      </c>
      <c r="E9" s="259">
        <v>63</v>
      </c>
      <c r="F9" s="259">
        <v>33</v>
      </c>
      <c r="G9" s="260">
        <v>51</v>
      </c>
      <c r="H9" s="259">
        <v>55</v>
      </c>
    </row>
    <row r="10" spans="1:8">
      <c r="B10" s="261" t="s">
        <v>32</v>
      </c>
      <c r="C10" s="262">
        <v>31</v>
      </c>
      <c r="D10" s="263">
        <v>45</v>
      </c>
      <c r="E10" s="262">
        <v>57</v>
      </c>
      <c r="F10" s="262">
        <v>35</v>
      </c>
      <c r="G10" s="263">
        <v>46</v>
      </c>
      <c r="H10" s="262">
        <v>55</v>
      </c>
    </row>
    <row r="11" spans="1:8">
      <c r="B11" s="258" t="s">
        <v>155</v>
      </c>
      <c r="C11" s="259">
        <v>28</v>
      </c>
      <c r="D11" s="260">
        <v>43</v>
      </c>
      <c r="E11" s="259">
        <v>61</v>
      </c>
      <c r="F11" s="259">
        <v>29</v>
      </c>
      <c r="G11" s="260">
        <v>42</v>
      </c>
      <c r="H11" s="259">
        <v>66</v>
      </c>
    </row>
    <row r="12" spans="1:8">
      <c r="B12" s="261" t="s">
        <v>156</v>
      </c>
      <c r="C12" s="262">
        <v>14</v>
      </c>
      <c r="D12" s="263">
        <v>41</v>
      </c>
      <c r="E12" s="262">
        <v>70</v>
      </c>
      <c r="F12" s="262">
        <v>16</v>
      </c>
      <c r="G12" s="263">
        <v>35</v>
      </c>
      <c r="H12" s="262">
        <v>58</v>
      </c>
    </row>
    <row r="13" spans="1:8" ht="13.5" customHeight="1">
      <c r="B13" s="276" t="s">
        <v>35</v>
      </c>
      <c r="C13" s="277">
        <v>29</v>
      </c>
      <c r="D13" s="281">
        <v>47</v>
      </c>
      <c r="E13" s="277">
        <v>63</v>
      </c>
      <c r="F13" s="277">
        <v>21</v>
      </c>
      <c r="G13" s="281">
        <v>42</v>
      </c>
      <c r="H13" s="277">
        <v>60</v>
      </c>
    </row>
    <row r="14" spans="1:8">
      <c r="B14" s="261" t="s">
        <v>157</v>
      </c>
      <c r="C14" s="262">
        <v>18</v>
      </c>
      <c r="D14" s="263">
        <v>37</v>
      </c>
      <c r="E14" s="262">
        <v>78</v>
      </c>
      <c r="F14" s="262">
        <v>34</v>
      </c>
      <c r="G14" s="263">
        <v>52</v>
      </c>
      <c r="H14" s="262">
        <v>72</v>
      </c>
    </row>
    <row r="15" spans="1:8">
      <c r="B15" s="258" t="s">
        <v>158</v>
      </c>
      <c r="C15" s="259">
        <v>25</v>
      </c>
      <c r="D15" s="260">
        <v>38</v>
      </c>
      <c r="E15" s="259">
        <v>47</v>
      </c>
      <c r="F15" s="271" t="s">
        <v>679</v>
      </c>
      <c r="G15" s="270" t="s">
        <v>679</v>
      </c>
      <c r="H15" s="271" t="s">
        <v>679</v>
      </c>
    </row>
    <row r="16" spans="1:8" ht="13.5" customHeight="1">
      <c r="B16" s="261" t="s">
        <v>159</v>
      </c>
      <c r="C16" s="262">
        <v>37</v>
      </c>
      <c r="D16" s="263">
        <v>46</v>
      </c>
      <c r="E16" s="262">
        <v>65</v>
      </c>
      <c r="F16" s="262">
        <v>37</v>
      </c>
      <c r="G16" s="263">
        <v>49</v>
      </c>
      <c r="H16" s="262">
        <v>74</v>
      </c>
    </row>
    <row r="17" spans="2:8">
      <c r="B17" s="276" t="s">
        <v>160</v>
      </c>
      <c r="C17" s="277">
        <v>46</v>
      </c>
      <c r="D17" s="281">
        <v>62</v>
      </c>
      <c r="E17" s="277">
        <v>85</v>
      </c>
      <c r="F17" s="277">
        <v>47</v>
      </c>
      <c r="G17" s="281">
        <v>60</v>
      </c>
      <c r="H17" s="277">
        <v>79</v>
      </c>
    </row>
    <row r="22" spans="2:8" ht="13.5" customHeight="1"/>
    <row r="25" spans="2:8" ht="13.5" customHeight="1"/>
  </sheetData>
  <mergeCells count="2">
    <mergeCell ref="C5:E5"/>
    <mergeCell ref="F5:H5"/>
  </mergeCells>
  <pageMargins left="0.7" right="0.7" top="0.75" bottom="0.75" header="0.3" footer="0.3"/>
  <pageSetup orientation="portrait" horizontalDpi="300"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C7FA-F16C-4516-8AB0-1F5FE4386DB9}">
  <sheetPr>
    <tabColor theme="8" tint="0.39997558519241921"/>
  </sheetPr>
  <dimension ref="A1:H19"/>
  <sheetViews>
    <sheetView showGridLines="0" zoomScale="80" zoomScaleNormal="80" workbookViewId="0">
      <selection activeCell="A2" sqref="A2"/>
    </sheetView>
  </sheetViews>
  <sheetFormatPr baseColWidth="10" defaultColWidth="9.1640625" defaultRowHeight="15"/>
  <cols>
    <col min="2" max="2" width="18.1640625" bestFit="1" customWidth="1"/>
    <col min="3" max="8" width="16.33203125" customWidth="1"/>
    <col min="12" max="12" width="12.33203125" bestFit="1" customWidth="1"/>
    <col min="13" max="13" width="16.33203125" bestFit="1" customWidth="1"/>
    <col min="14" max="14" width="12.83203125" bestFit="1" customWidth="1"/>
    <col min="15" max="15" width="12.33203125" bestFit="1" customWidth="1"/>
    <col min="16" max="16" width="16.33203125" bestFit="1" customWidth="1"/>
    <col min="17" max="17" width="12.83203125" bestFit="1" customWidth="1"/>
  </cols>
  <sheetData>
    <row r="1" spans="1:8">
      <c r="A1" s="30" t="s">
        <v>677</v>
      </c>
    </row>
    <row r="3" spans="1:8">
      <c r="C3" s="30" t="s">
        <v>574</v>
      </c>
    </row>
    <row r="5" spans="1:8">
      <c r="B5" s="286"/>
      <c r="C5" s="649" t="s">
        <v>641</v>
      </c>
      <c r="D5" s="642"/>
      <c r="E5" s="640"/>
      <c r="F5" s="649" t="s">
        <v>642</v>
      </c>
      <c r="G5" s="642"/>
      <c r="H5" s="642"/>
    </row>
    <row r="6" spans="1:8" ht="28.5" customHeight="1">
      <c r="B6" s="287"/>
      <c r="C6" s="285" t="s">
        <v>681</v>
      </c>
      <c r="D6" s="280" t="s">
        <v>682</v>
      </c>
      <c r="E6" s="285" t="s">
        <v>683</v>
      </c>
      <c r="F6" s="285" t="s">
        <v>681</v>
      </c>
      <c r="G6" s="280" t="s">
        <v>682</v>
      </c>
      <c r="H6" s="285" t="s">
        <v>683</v>
      </c>
    </row>
    <row r="7" spans="1:8">
      <c r="B7" s="258" t="s">
        <v>153</v>
      </c>
      <c r="C7" s="259">
        <v>33</v>
      </c>
      <c r="D7" s="260">
        <v>56</v>
      </c>
      <c r="E7" s="259">
        <v>68</v>
      </c>
      <c r="F7" s="259">
        <v>51</v>
      </c>
      <c r="G7" s="260">
        <v>55</v>
      </c>
      <c r="H7" s="259">
        <v>65</v>
      </c>
    </row>
    <row r="8" spans="1:8">
      <c r="B8" s="261" t="s">
        <v>30</v>
      </c>
      <c r="C8" s="262">
        <v>42</v>
      </c>
      <c r="D8" s="263">
        <v>63</v>
      </c>
      <c r="E8" s="262">
        <v>88</v>
      </c>
      <c r="F8" s="262">
        <v>49</v>
      </c>
      <c r="G8" s="263">
        <v>54</v>
      </c>
      <c r="H8" s="262">
        <v>59</v>
      </c>
    </row>
    <row r="9" spans="1:8" ht="13.5" customHeight="1">
      <c r="B9" s="258" t="s">
        <v>678</v>
      </c>
      <c r="C9" s="259">
        <v>45</v>
      </c>
      <c r="D9" s="260">
        <v>59</v>
      </c>
      <c r="E9" s="259">
        <v>75</v>
      </c>
      <c r="F9" s="271" t="s">
        <v>401</v>
      </c>
      <c r="G9" s="270" t="s">
        <v>401</v>
      </c>
      <c r="H9" s="271" t="s">
        <v>401</v>
      </c>
    </row>
    <row r="10" spans="1:8" ht="14.25" customHeight="1">
      <c r="B10" s="261" t="s">
        <v>32</v>
      </c>
      <c r="C10" s="262">
        <v>33</v>
      </c>
      <c r="D10" s="263">
        <v>46</v>
      </c>
      <c r="E10" s="262">
        <v>60</v>
      </c>
      <c r="F10" s="262">
        <v>38</v>
      </c>
      <c r="G10" s="263">
        <v>38</v>
      </c>
      <c r="H10" s="262">
        <v>38</v>
      </c>
    </row>
    <row r="11" spans="1:8">
      <c r="B11" s="258" t="s">
        <v>155</v>
      </c>
      <c r="C11" s="259">
        <v>44</v>
      </c>
      <c r="D11" s="260">
        <v>58</v>
      </c>
      <c r="E11" s="259">
        <v>74</v>
      </c>
      <c r="F11" s="259">
        <v>43</v>
      </c>
      <c r="G11" s="260">
        <v>58</v>
      </c>
      <c r="H11" s="259">
        <v>71</v>
      </c>
    </row>
    <row r="12" spans="1:8">
      <c r="B12" s="261" t="s">
        <v>156</v>
      </c>
      <c r="C12" s="262">
        <v>23</v>
      </c>
      <c r="D12" s="263">
        <v>48</v>
      </c>
      <c r="E12" s="262">
        <v>70</v>
      </c>
      <c r="F12" s="262">
        <v>28</v>
      </c>
      <c r="G12" s="263">
        <v>43</v>
      </c>
      <c r="H12" s="262">
        <v>66</v>
      </c>
    </row>
    <row r="13" spans="1:8" ht="13.5" customHeight="1">
      <c r="B13" s="258" t="s">
        <v>35</v>
      </c>
      <c r="C13" s="259">
        <v>28</v>
      </c>
      <c r="D13" s="260">
        <v>50</v>
      </c>
      <c r="E13" s="259">
        <v>71</v>
      </c>
      <c r="F13" s="259">
        <v>39</v>
      </c>
      <c r="G13" s="260">
        <v>54</v>
      </c>
      <c r="H13" s="259">
        <v>61</v>
      </c>
    </row>
    <row r="14" spans="1:8">
      <c r="B14" s="261" t="s">
        <v>159</v>
      </c>
      <c r="C14" s="262">
        <v>37</v>
      </c>
      <c r="D14" s="263">
        <v>50</v>
      </c>
      <c r="E14" s="262">
        <v>79</v>
      </c>
      <c r="F14" s="262">
        <v>36</v>
      </c>
      <c r="G14" s="263">
        <v>56</v>
      </c>
      <c r="H14" s="262">
        <v>76</v>
      </c>
    </row>
    <row r="15" spans="1:8">
      <c r="B15" s="276" t="s">
        <v>160</v>
      </c>
      <c r="C15" s="277">
        <v>43</v>
      </c>
      <c r="D15" s="281">
        <v>65</v>
      </c>
      <c r="E15" s="277">
        <v>82</v>
      </c>
      <c r="F15" s="279" t="s">
        <v>401</v>
      </c>
      <c r="G15" s="278" t="s">
        <v>401</v>
      </c>
      <c r="H15" s="279" t="s">
        <v>401</v>
      </c>
    </row>
    <row r="19" ht="13.5" customHeight="1"/>
  </sheetData>
  <mergeCells count="2">
    <mergeCell ref="C5:E5"/>
    <mergeCell ref="F5:H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91D6B188ED5C4889F884B4578D9F9B" ma:contentTypeVersion="15" ma:contentTypeDescription="Create a new document." ma:contentTypeScope="" ma:versionID="720f7babef039f28ed1aacd2a4db1184">
  <xsd:schema xmlns:xsd="http://www.w3.org/2001/XMLSchema" xmlns:xs="http://www.w3.org/2001/XMLSchema" xmlns:p="http://schemas.microsoft.com/office/2006/metadata/properties" xmlns:ns2="9f45aff3-a7a2-41f0-ab5b-6413c9f8f026" xmlns:ns3="41716e50-967f-4e51-b181-3ce9a8b2b56b" targetNamespace="http://schemas.microsoft.com/office/2006/metadata/properties" ma:root="true" ma:fieldsID="43b4ddcc60568170ccf794505a6482cd" ns2:_="" ns3:_="">
    <xsd:import namespace="9f45aff3-a7a2-41f0-ab5b-6413c9f8f026"/>
    <xsd:import namespace="41716e50-967f-4e51-b181-3ce9a8b2b5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5aff3-a7a2-41f0-ab5b-6413c9f8f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716e50-967f-4e51-b181-3ce9a8b2b56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29f1020-b2c8-4dc5-9252-fd50547812e1}" ma:internalName="TaxCatchAll" ma:showField="CatchAllData" ma:web="41716e50-967f-4e51-b181-3ce9a8b2b5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B01AC-67BD-4FB9-AA1B-566209425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5aff3-a7a2-41f0-ab5b-6413c9f8f026"/>
    <ds:schemaRef ds:uri="41716e50-967f-4e51-b181-3ce9a8b2b5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20161C-E951-49D5-8DAF-BD822A31DD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121</vt:i4>
      </vt:variant>
    </vt:vector>
  </HeadingPairs>
  <TitlesOfParts>
    <vt:vector size="121" baseType="lpstr">
      <vt:lpstr>Contents</vt:lpstr>
      <vt:lpstr>Highlights&gt;&gt;</vt:lpstr>
      <vt:lpstr>Table H.1</vt:lpstr>
      <vt:lpstr>Executive-Summary&gt;&gt;</vt:lpstr>
      <vt:lpstr>Fig S.1</vt:lpstr>
      <vt:lpstr>Fig S.2</vt:lpstr>
      <vt:lpstr>Fig S.3</vt:lpstr>
      <vt:lpstr>1 Latest cost trends&gt;&gt;</vt:lpstr>
      <vt:lpstr>Fig 1.1</vt:lpstr>
      <vt:lpstr>Fig 1.2</vt:lpstr>
      <vt:lpstr>Fig 1.3</vt:lpstr>
      <vt:lpstr>Fig 1.4</vt:lpstr>
      <vt:lpstr>Fig 1.6</vt:lpstr>
      <vt:lpstr>Fig 1.7</vt:lpstr>
      <vt:lpstr>Fig 1.8</vt:lpstr>
      <vt:lpstr>Fig 1.9</vt:lpstr>
      <vt:lpstr>Fig 1.10</vt:lpstr>
      <vt:lpstr>Fig 1.11</vt:lpstr>
      <vt:lpstr>Fig 1.12</vt:lpstr>
      <vt:lpstr>Fig 1.13</vt:lpstr>
      <vt:lpstr>Fig 1.14</vt:lpstr>
      <vt:lpstr>Fig 1.15</vt:lpstr>
      <vt:lpstr>Fig 1.16</vt:lpstr>
      <vt:lpstr>Fig 1.17</vt:lpstr>
      <vt:lpstr>Fig 1.18</vt:lpstr>
      <vt:lpstr>2 Onshore wind&gt;&gt;</vt:lpstr>
      <vt:lpstr>Fig 2.1</vt:lpstr>
      <vt:lpstr>Fig 2.2</vt:lpstr>
      <vt:lpstr>Fig 2.3</vt:lpstr>
      <vt:lpstr>Fig 2.4</vt:lpstr>
      <vt:lpstr>Fig 2.5</vt:lpstr>
      <vt:lpstr>Fig 2.6</vt:lpstr>
      <vt:lpstr>Fig 2.7</vt:lpstr>
      <vt:lpstr>Fig 2.8</vt:lpstr>
      <vt:lpstr>Fig 2.9</vt:lpstr>
      <vt:lpstr>Fig 2.10</vt:lpstr>
      <vt:lpstr>Fig 2.11</vt:lpstr>
      <vt:lpstr>Fig 2.12</vt:lpstr>
      <vt:lpstr>Fig 2.13</vt:lpstr>
      <vt:lpstr>Fig 2.14</vt:lpstr>
      <vt:lpstr>Table 2.1</vt:lpstr>
      <vt:lpstr>Table 2.2</vt:lpstr>
      <vt:lpstr>Table 2.3</vt:lpstr>
      <vt:lpstr>3 Solar pv&gt;&gt;</vt:lpstr>
      <vt:lpstr>Fig 3.1</vt:lpstr>
      <vt:lpstr>Fig 3.2</vt:lpstr>
      <vt:lpstr>Fig B3.1</vt:lpstr>
      <vt:lpstr>Fig 3.3</vt:lpstr>
      <vt:lpstr>Figure 3.4</vt:lpstr>
      <vt:lpstr>Fig 3.5</vt:lpstr>
      <vt:lpstr>Fig 3.6</vt:lpstr>
      <vt:lpstr>Fig B3.2</vt:lpstr>
      <vt:lpstr>Fig 3.7</vt:lpstr>
      <vt:lpstr>Fig B3.3</vt:lpstr>
      <vt:lpstr>Fig 3.8</vt:lpstr>
      <vt:lpstr>Table 3.1</vt:lpstr>
      <vt:lpstr>Fig B3.4</vt:lpstr>
      <vt:lpstr>4 Offshore wind&gt;&gt;</vt:lpstr>
      <vt:lpstr>Fig 4.1</vt:lpstr>
      <vt:lpstr>Fig 4.2</vt:lpstr>
      <vt:lpstr>Fig 4.3</vt:lpstr>
      <vt:lpstr>Fig 4.4</vt:lpstr>
      <vt:lpstr>Fig 4.5</vt:lpstr>
      <vt:lpstr>Fig 4.6</vt:lpstr>
      <vt:lpstr>Fig 4.7</vt:lpstr>
      <vt:lpstr>Fig 4.8</vt:lpstr>
      <vt:lpstr>Fig 4.9</vt:lpstr>
      <vt:lpstr>Fig 4.10</vt:lpstr>
      <vt:lpstr>Fig 4.11</vt:lpstr>
      <vt:lpstr>Fig 4.12</vt:lpstr>
      <vt:lpstr>Fig 4.13</vt:lpstr>
      <vt:lpstr>Table 4.1 </vt:lpstr>
      <vt:lpstr>Table 4.2</vt:lpstr>
      <vt:lpstr>Table 4.3</vt:lpstr>
      <vt:lpstr>Table 4.4</vt:lpstr>
      <vt:lpstr>5 CSP&gt;&gt;</vt:lpstr>
      <vt:lpstr>Fig 5.1</vt:lpstr>
      <vt:lpstr>Fig 5.2</vt:lpstr>
      <vt:lpstr>Fig 5.3</vt:lpstr>
      <vt:lpstr>Fig 5.4</vt:lpstr>
      <vt:lpstr>Fig 5.5</vt:lpstr>
      <vt:lpstr>Table 5.1</vt:lpstr>
      <vt:lpstr>Fig 5.7</vt:lpstr>
      <vt:lpstr>Fig 5.8</vt:lpstr>
      <vt:lpstr>Fig B5.1</vt:lpstr>
      <vt:lpstr>Fig B5.2</vt:lpstr>
      <vt:lpstr>6 Hydro&gt;&gt;</vt:lpstr>
      <vt:lpstr>Fig 6.1</vt:lpstr>
      <vt:lpstr>Fig 6.2</vt:lpstr>
      <vt:lpstr>Fig 6.3</vt:lpstr>
      <vt:lpstr>Fig 6.4</vt:lpstr>
      <vt:lpstr>Fig 6.5</vt:lpstr>
      <vt:lpstr>Fig 6.6</vt:lpstr>
      <vt:lpstr>Fig 6.7</vt:lpstr>
      <vt:lpstr>Fig 6.8</vt:lpstr>
      <vt:lpstr>Table 6.1</vt:lpstr>
      <vt:lpstr>Table 6.2</vt:lpstr>
      <vt:lpstr>Table 6.3</vt:lpstr>
      <vt:lpstr>Table 6.4</vt:lpstr>
      <vt:lpstr>Table 6.5</vt:lpstr>
      <vt:lpstr>7 Geothermal&gt;&gt; </vt:lpstr>
      <vt:lpstr>Fig 7.1</vt:lpstr>
      <vt:lpstr>Fig 7.2</vt:lpstr>
      <vt:lpstr>Fig 7.3</vt:lpstr>
      <vt:lpstr>Fig 7.4</vt:lpstr>
      <vt:lpstr>8 Bioenergy&gt;&gt;</vt:lpstr>
      <vt:lpstr>Fig 8.1</vt:lpstr>
      <vt:lpstr>Fig 8.2</vt:lpstr>
      <vt:lpstr>Fig 8.3</vt:lpstr>
      <vt:lpstr>Fig 8.4</vt:lpstr>
      <vt:lpstr>Fig 8.5</vt:lpstr>
      <vt:lpstr>Fig 8.6</vt:lpstr>
      <vt:lpstr>Table 8.1</vt:lpstr>
      <vt:lpstr>Annex I &gt;&gt;</vt:lpstr>
      <vt:lpstr>Table A1.1</vt:lpstr>
      <vt:lpstr>Fig A1.1</vt:lpstr>
      <vt:lpstr>Table A1.2</vt:lpstr>
      <vt:lpstr>Table A1.3</vt:lpstr>
      <vt:lpstr>Table A1.4</vt:lpstr>
      <vt:lpstr>Table A1.6</vt:lpstr>
      <vt:lpstr>Operation&amp;Maintenance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Ralon</dc:creator>
  <cp:lastModifiedBy>Ariana Hammersmith</cp:lastModifiedBy>
  <dcterms:created xsi:type="dcterms:W3CDTF">2015-06-05T18:19:34Z</dcterms:created>
  <dcterms:modified xsi:type="dcterms:W3CDTF">2023-05-30T12:55:32Z</dcterms:modified>
</cp:coreProperties>
</file>