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drawings/drawing10.xml" ContentType="application/vnd.openxmlformats-officedocument.drawingml.chartshapes+xml"/>
  <Override PartName="/xl/charts/chart1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arliewilson/Dropbox/1.1 Research - Projects Current/IIASA/Granularity/"/>
    </mc:Choice>
  </mc:AlternateContent>
  <xr:revisionPtr revIDLastSave="0" documentId="13_ncr:1_{0FD05F18-AF85-AB41-A82A-2A0FE825F457}" xr6:coauthVersionLast="45" xr6:coauthVersionMax="45" xr10:uidLastSave="{00000000-0000-0000-0000-000000000000}"/>
  <bookViews>
    <workbookView xWindow="38400" yWindow="460" windowWidth="31520" windowHeight="20860" tabRatio="500" activeTab="3" xr2:uid="{00000000-000D-0000-FFFF-FFFF00000000}"/>
  </bookViews>
  <sheets>
    <sheet name="SI-0 Technology Samples" sheetId="20" r:id="rId1"/>
    <sheet name="SI-0 Granularity Metrics" sheetId="21" r:id="rId2"/>
    <sheet name="SI-1 Diffusion Speed" sheetId="14" r:id="rId3"/>
    <sheet name="SI-3a Conventional LRs" sheetId="15" r:id="rId4"/>
    <sheet name="SI-3b Descaled LRs" sheetId="16" r:id="rId5"/>
    <sheet name="SI-4 Lifetime" sheetId="7" r:id="rId6"/>
    <sheet name="SI-5 Complexity" sheetId="18" r:id="rId7"/>
    <sheet name="SI-6 End-Use Efficiency" sheetId="9" r:id="rId8"/>
    <sheet name="SI-7 Access" sheetId="19" r:id="rId9"/>
    <sheet name="SI-8 Employment" sheetId="10" r:id="rId10"/>
    <sheet name="SI-9 Social RoI" sheetId="1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\I" localSheetId="1">#REF!</definedName>
    <definedName name="\I" localSheetId="0">#REF!</definedName>
    <definedName name="\I" localSheetId="2">#REF!</definedName>
    <definedName name="\I" localSheetId="5">#REF!</definedName>
    <definedName name="\I" localSheetId="6">#REF!</definedName>
    <definedName name="\I">#REF!</definedName>
    <definedName name="\P" localSheetId="1">#REF!</definedName>
    <definedName name="\P" localSheetId="0">#REF!</definedName>
    <definedName name="\P" localSheetId="5">#REF!</definedName>
    <definedName name="\P" localSheetId="6">#REF!</definedName>
    <definedName name="\P">#REF!</definedName>
    <definedName name="aa" localSheetId="1">#REF!</definedName>
    <definedName name="aa" localSheetId="0">#REF!</definedName>
    <definedName name="aa" localSheetId="2">#REF!</definedName>
    <definedName name="aa" localSheetId="5">#REF!</definedName>
    <definedName name="aa" localSheetId="6">#REF!</definedName>
    <definedName name="aa">#REF!</definedName>
    <definedName name="all_series" localSheetId="1">'[1](2) Time Series Data'!$A$5:$HY$445</definedName>
    <definedName name="all_series" localSheetId="5">'[1](2) Time Series Data'!$A$5:$HY$445</definedName>
    <definedName name="all_series">'[2](2) Time Series Data'!$A$5:$HY$497</definedName>
    <definedName name="cstAggregateType">"G21"</definedName>
    <definedName name="cstCountryNameColumn">2</definedName>
    <definedName name="cstDataColumn">13</definedName>
    <definedName name="cstDataRange">"I13:I242"</definedName>
    <definedName name="cstDisplayType">"G24"</definedName>
    <definedName name="cstNumDecimals">"G25"</definedName>
    <definedName name="cstReportNoteColumn">9</definedName>
    <definedName name="data_coal" localSheetId="1">#REF!</definedName>
    <definedName name="data_coal" localSheetId="0">#REF!</definedName>
    <definedName name="data_coal" localSheetId="2">#REF!</definedName>
    <definedName name="data_coal" localSheetId="6">#REF!</definedName>
    <definedName name="data_coal">#REF!</definedName>
    <definedName name="data_hydro" localSheetId="1">#REF!</definedName>
    <definedName name="data_hydro" localSheetId="0">#REF!</definedName>
    <definedName name="data_hydro" localSheetId="6">#REF!</definedName>
    <definedName name="data_hydro">#REF!</definedName>
    <definedName name="data_naturalgas" localSheetId="1">#REF!</definedName>
    <definedName name="data_naturalgas" localSheetId="0">#REF!</definedName>
    <definedName name="data_naturalgas" localSheetId="6">#REF!</definedName>
    <definedName name="data_naturalgas">#REF!</definedName>
    <definedName name="data_nuclear">#REF!</definedName>
    <definedName name="dataRange">"I13:I242"</definedName>
    <definedName name="dT_uncertainty">'[3]Tests - logistic'!$D$176:$M$179</definedName>
    <definedName name="Figure_xx._World_wide_semiconductor_market_by_region__1990_98." localSheetId="1">#REF!</definedName>
    <definedName name="Figure_xx._World_wide_semiconductor_market_by_region__1990_98." localSheetId="0">#REF!</definedName>
    <definedName name="Figure_xx._World_wide_semiconductor_market_by_region__1990_98." localSheetId="2">#REF!</definedName>
    <definedName name="Figure_xx._World_wide_semiconductor_market_by_region__1990_98." localSheetId="6">#REF!</definedName>
    <definedName name="Figure_xx._World_wide_semiconductor_market_by_region__1990_98.">#REF!</definedName>
    <definedName name="GDPdeflator" localSheetId="2">'[4]GDP Deflator'!$A$3:$G$226</definedName>
    <definedName name="GDPdeflator">'[5]GDP Deflator'!$A$3:$G$226</definedName>
    <definedName name="graph2">"i12"</definedName>
    <definedName name="indicatorsoffset" localSheetId="1">'[6]energy intensity - global'!#REF!</definedName>
    <definedName name="indicatorsoffset" localSheetId="0">'[6]energy intensity - global'!#REF!</definedName>
    <definedName name="indicatorsoffset" localSheetId="2">'[6]energy intensity - global'!#REF!</definedName>
    <definedName name="indicatorsoffset" localSheetId="6">'[6]energy intensity - global'!#REF!</definedName>
    <definedName name="indicatorsoffset">'[6]energy intensity - global'!#REF!</definedName>
    <definedName name="INIT" localSheetId="1">#REF!</definedName>
    <definedName name="INIT" localSheetId="0">#REF!</definedName>
    <definedName name="INIT" localSheetId="2">#REF!</definedName>
    <definedName name="INIT" localSheetId="6">#REF!</definedName>
    <definedName name="INIT">#REF!</definedName>
    <definedName name="K_uncertainty">'[3]Tests - logistic'!$D$181:$M$184</definedName>
    <definedName name="LEAP" localSheetId="1">#REF!</definedName>
    <definedName name="LEAP" localSheetId="0">#REF!</definedName>
    <definedName name="LEAP" localSheetId="2">#REF!</definedName>
    <definedName name="LEAP" localSheetId="6">#REF!</definedName>
    <definedName name="LEAP">#REF!</definedName>
    <definedName name="NONLEAP" localSheetId="1">#REF!</definedName>
    <definedName name="NONLEAP" localSheetId="0">#REF!</definedName>
    <definedName name="NONLEAP" localSheetId="6">#REF!</definedName>
    <definedName name="NONLEAP">#REF!</definedName>
    <definedName name="old" localSheetId="1">#REF!</definedName>
    <definedName name="old" localSheetId="0">#REF!</definedName>
    <definedName name="old" localSheetId="6">#REF!</definedName>
    <definedName name="old">#REF!</definedName>
    <definedName name="Primary_Energy">#REF!</definedName>
    <definedName name="Primary_Energy_ALM_GGI">#REF!</definedName>
    <definedName name="Primary_Energy_ASIA_GGI">#REF!</definedName>
    <definedName name="Primary_Energy_GEAhighScenarios_Asia">#REF!</definedName>
    <definedName name="Primary_Energy_GEAhighScenarios_Global">#REF!</definedName>
    <definedName name="Primary_Energy_GEAhighScenarios_OECD">#REF!</definedName>
    <definedName name="Primary_Energy_Historical" comment="World + OECD / ASIA / ALM 1o Energy Consumption (mtoe) from 1900-2007">#REF!</definedName>
    <definedName name="Primary_Energy_ITPScenarios_Global">#REF!</definedName>
    <definedName name="Primary_Energy_OECD_GGI">#REF!</definedName>
    <definedName name="Primary_Energy_RemindScenarios_Asia">#REF!</definedName>
    <definedName name="Primary_Energy_RemindScenarios_Global">#REF!</definedName>
    <definedName name="Primary_Energy_RemindScenarios_OECDFSU">#REF!</definedName>
    <definedName name="Primary_Energy_RemindScenarios_RoW">#REF!</definedName>
    <definedName name="Primary_Energy_Scenarios_Asia">#REF!</definedName>
    <definedName name="Primary_Energy_Scenarios_Global">#REF!</definedName>
    <definedName name="Primary_Energy_Scenarios_OECD">#REF!</definedName>
    <definedName name="Primary_Energy_WORLD_GGI">#REF!</definedName>
    <definedName name="primaryenergy">'[2](3) LogFit Parameters'!$C$143:$ED$148</definedName>
    <definedName name="_xlnm.Print_Area" localSheetId="1">'SI-0 Granularity Metrics'!$I$2:$Z$30</definedName>
    <definedName name="_xlnm.Print_Area" localSheetId="2">'SI-1 Diffusion Speed'!#REF!</definedName>
    <definedName name="Print1" localSheetId="1">#REF!</definedName>
    <definedName name="Print1" localSheetId="0">#REF!</definedName>
    <definedName name="Print1" localSheetId="2">#REF!</definedName>
    <definedName name="Print1" localSheetId="5">#REF!</definedName>
    <definedName name="Print1" localSheetId="6">#REF!</definedName>
    <definedName name="Print1">#REF!</definedName>
    <definedName name="ss" localSheetId="1">#REF!</definedName>
    <definedName name="ss" localSheetId="0">#REF!</definedName>
    <definedName name="ss" localSheetId="5">#REF!</definedName>
    <definedName name="ss" localSheetId="6">#REF!</definedName>
    <definedName name="ss">#REF!</definedName>
  </definedNames>
  <calcPr calcId="191029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" i="21" l="1"/>
  <c r="E32" i="21"/>
  <c r="F30" i="21"/>
  <c r="F29" i="21"/>
  <c r="F28" i="21"/>
  <c r="F27" i="21"/>
  <c r="F2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tc={1A60F7CC-ACE6-C94E-B4F7-33EBECAC0640}</author>
  </authors>
  <commentList>
    <comment ref="M5" authorId="0" shapeId="0" xr:uid="{1A60F7CC-ACE6-C94E-B4F7-33EBECAC0640}">
      <text>
        <t>[Threaded comment]
Your version of Excel allows you to read this threaded comment; however, any edits to it will get removed if the file is opened in a newer version of Excel. Learn more: https://go.microsoft.com/fwlink/?linkid=870924
Comment:
    capped at .489 for log plot</t>
      </text>
    </comment>
  </commentList>
</comments>
</file>

<file path=xl/sharedStrings.xml><?xml version="1.0" encoding="utf-8"?>
<sst xmlns="http://schemas.openxmlformats.org/spreadsheetml/2006/main" count="1093" uniqueCount="653">
  <si>
    <t>cars</t>
  </si>
  <si>
    <t>fridges</t>
  </si>
  <si>
    <t>margarine</t>
  </si>
  <si>
    <t>detergent</t>
  </si>
  <si>
    <t>disposers</t>
  </si>
  <si>
    <t>canals</t>
  </si>
  <si>
    <t>roads</t>
  </si>
  <si>
    <t>railways</t>
  </si>
  <si>
    <t>CFLs</t>
  </si>
  <si>
    <t>nuclear power</t>
  </si>
  <si>
    <t>wind power</t>
  </si>
  <si>
    <t>dishwashers</t>
  </si>
  <si>
    <t>vacuum cleaners</t>
  </si>
  <si>
    <t>hydro power</t>
  </si>
  <si>
    <t>coal power</t>
  </si>
  <si>
    <t>natural gas power</t>
  </si>
  <si>
    <t>solar PV</t>
  </si>
  <si>
    <t>LNG production</t>
  </si>
  <si>
    <t>DRAMs</t>
  </si>
  <si>
    <t>FGD</t>
  </si>
  <si>
    <t>More Equal Access</t>
  </si>
  <si>
    <t>TVs</t>
  </si>
  <si>
    <t>heat pumps</t>
  </si>
  <si>
    <t>ethanol</t>
  </si>
  <si>
    <t>gas pipelines</t>
  </si>
  <si>
    <t>solar thermal</t>
  </si>
  <si>
    <t>geothermal</t>
  </si>
  <si>
    <t>H2 production (SMR)</t>
  </si>
  <si>
    <t>washing machines</t>
  </si>
  <si>
    <t>solar hot water heater</t>
  </si>
  <si>
    <t>jet aircraft</t>
  </si>
  <si>
    <t>motorcycles</t>
  </si>
  <si>
    <t>e-bikes</t>
  </si>
  <si>
    <t>bicycles</t>
  </si>
  <si>
    <t>cellphones</t>
  </si>
  <si>
    <t>synthetic rubber</t>
  </si>
  <si>
    <t>synthetic fibers</t>
  </si>
  <si>
    <t>TI02 paint</t>
  </si>
  <si>
    <t>synthetic tyres</t>
  </si>
  <si>
    <t>oil pipelines</t>
  </si>
  <si>
    <t>AC &amp; heat pumps</t>
  </si>
  <si>
    <t>pocket calculators</t>
  </si>
  <si>
    <t>ENERGY END-USE</t>
  </si>
  <si>
    <t>TRANSPORT END-USE</t>
  </si>
  <si>
    <t>CONSUMER GOODS</t>
  </si>
  <si>
    <t>clean water</t>
  </si>
  <si>
    <t>improved sanitation</t>
  </si>
  <si>
    <t>broadband internet</t>
  </si>
  <si>
    <t>electricity</t>
  </si>
  <si>
    <t>n</t>
  </si>
  <si>
    <t>low e-glass</t>
  </si>
  <si>
    <t>coal-bed methane</t>
  </si>
  <si>
    <t>clothes dryers</t>
  </si>
  <si>
    <t>transistors</t>
  </si>
  <si>
    <t>INFRA-STRUCTURE</t>
  </si>
  <si>
    <t>plastic leather</t>
  </si>
  <si>
    <t>plastic flooring</t>
  </si>
  <si>
    <t>plastic boats</t>
  </si>
  <si>
    <t>electric arc steel</t>
  </si>
  <si>
    <t>wide strip steel</t>
  </si>
  <si>
    <t>INDUSTRIAL PROCESSES &amp; MANU-FACTURING</t>
  </si>
  <si>
    <t>H2O soluble paint</t>
  </si>
  <si>
    <t>SO4 turpentine</t>
  </si>
  <si>
    <t>organic pesticides</t>
  </si>
  <si>
    <t>OTHER ENERGY SUPPLY</t>
  </si>
  <si>
    <t>ELECTRICITY GENERATION</t>
  </si>
  <si>
    <t>CCGT</t>
  </si>
  <si>
    <t>colour video camera</t>
  </si>
  <si>
    <t>radio</t>
  </si>
  <si>
    <t>microwave oven</t>
  </si>
  <si>
    <t>space shuttle</t>
  </si>
  <si>
    <t>seismic imaging</t>
  </si>
  <si>
    <t>lamp ballasts</t>
  </si>
  <si>
    <t>lost foam casting</t>
  </si>
  <si>
    <t>glass furnace</t>
  </si>
  <si>
    <t>turbine systems</t>
  </si>
  <si>
    <t>air pollution controls</t>
  </si>
  <si>
    <t>oil power</t>
  </si>
  <si>
    <t>∆t</t>
  </si>
  <si>
    <t>Energy Technology</t>
  </si>
  <si>
    <t>Average Unit Size (MW)</t>
  </si>
  <si>
    <t>Nuclear power (OECD)</t>
  </si>
  <si>
    <t>Nuclear power (France)</t>
  </si>
  <si>
    <t>Coal power (US)</t>
  </si>
  <si>
    <t>Hydropower</t>
  </si>
  <si>
    <t>Ethanol</t>
  </si>
  <si>
    <t>Solar thermal</t>
  </si>
  <si>
    <t>Geothermal</t>
  </si>
  <si>
    <t>Wind (US)</t>
  </si>
  <si>
    <t>Wind (Denmark)</t>
  </si>
  <si>
    <t>Heat pumps</t>
  </si>
  <si>
    <t>Solar PV (Systems)</t>
  </si>
  <si>
    <t>Solar PV (Modules)</t>
  </si>
  <si>
    <t>van den Wall Bake et al. (2009).</t>
  </si>
  <si>
    <t>Estimated from the average wH/d x average compressor running time (%) -&gt; CECED 2015 technical database -&gt; http://www.ecodesign-fridges.eu/Pages/documents.aspx</t>
  </si>
  <si>
    <t>PV modules</t>
  </si>
  <si>
    <t>Wind turbines</t>
  </si>
  <si>
    <t>Gas turbines</t>
  </si>
  <si>
    <t>Pulverized coal boilers</t>
  </si>
  <si>
    <t>Coal power (OECD)</t>
  </si>
  <si>
    <t>Gas pipelines</t>
  </si>
  <si>
    <t>Hydrogen production (SMR)</t>
  </si>
  <si>
    <t>Transistors</t>
  </si>
  <si>
    <t>Automobiles</t>
  </si>
  <si>
    <t>Washing machines</t>
  </si>
  <si>
    <t>Refrigerators</t>
  </si>
  <si>
    <t>Dishwashers</t>
  </si>
  <si>
    <t>Freezers (upright)</t>
  </si>
  <si>
    <t>Freezers (chest)</t>
  </si>
  <si>
    <t>Hand-held calculators</t>
  </si>
  <si>
    <t>Compact fluorescent light bulbs</t>
  </si>
  <si>
    <t>Dryers</t>
  </si>
  <si>
    <t>Air conditioning &amp; heat pumps</t>
  </si>
  <si>
    <t>Air furnaces</t>
  </si>
  <si>
    <t>Solar hot water heaters</t>
  </si>
  <si>
    <t>Stationary steam engines</t>
  </si>
  <si>
    <t>Steamships</t>
  </si>
  <si>
    <t>Steam locomotives</t>
  </si>
  <si>
    <t>Bicycles</t>
  </si>
  <si>
    <t>Cars</t>
  </si>
  <si>
    <t>Motorcycles</t>
  </si>
  <si>
    <t>Natural gas power</t>
  </si>
  <si>
    <t>Coal power</t>
  </si>
  <si>
    <t>Fluid catalytic cracking</t>
  </si>
  <si>
    <t>Jet aircraft</t>
  </si>
  <si>
    <t>Nuclear power</t>
  </si>
  <si>
    <t>E-bikes</t>
  </si>
  <si>
    <t>Wind power</t>
  </si>
  <si>
    <t>Cellphones</t>
  </si>
  <si>
    <t>Refridgerators</t>
  </si>
  <si>
    <t>Clothes dryers</t>
  </si>
  <si>
    <t>Vacuum cleaners</t>
  </si>
  <si>
    <t>US appliance life expectancy guide</t>
  </si>
  <si>
    <t>Antenna</t>
  </si>
  <si>
    <t>Nagayama &amp; Funk 1985 cited in Ayres 1988</t>
  </si>
  <si>
    <t>Telephone answering machine</t>
  </si>
  <si>
    <t>Color video camera</t>
  </si>
  <si>
    <t>Electronic calculator</t>
  </si>
  <si>
    <t>Radio</t>
  </si>
  <si>
    <t>Bicycle</t>
  </si>
  <si>
    <t>Microwave oven</t>
  </si>
  <si>
    <t>Color TV</t>
  </si>
  <si>
    <t>Motorcycle</t>
  </si>
  <si>
    <t>Personal computer</t>
  </si>
  <si>
    <t>VCR</t>
  </si>
  <si>
    <t>Car</t>
  </si>
  <si>
    <t>Toyota</t>
  </si>
  <si>
    <t>Mainframe computer</t>
  </si>
  <si>
    <t>Boeing, Airbus</t>
  </si>
  <si>
    <t>Missile</t>
  </si>
  <si>
    <t>Space shuttle</t>
  </si>
  <si>
    <t>Large steam turbine</t>
  </si>
  <si>
    <t>Ayres 1988</t>
  </si>
  <si>
    <t>Nagayama, S. &amp; J. Funk (1985). A market analysis of Japanese and U.S. corporate and national strategies. Yokogawa Hokushin Electric Co., Japan.</t>
  </si>
  <si>
    <t>Ayres, R. U. (1988). "Complexity, reliability, and design: Manufacturing implications." Manufacturing Review 1(1): 26–35.</t>
  </si>
  <si>
    <t>End-Use Technology
or Passive System</t>
  </si>
  <si>
    <t>Unit investment cost (2005$)</t>
  </si>
  <si>
    <t>Available energy savings globally
(%)</t>
  </si>
  <si>
    <t>Cullen &amp; Allwood (2010). "The efficient use of energy: Tracing the global flow of energy from fuel to service." Energy Policy 38(1): 75-81.</t>
  </si>
  <si>
    <t>Cullen, Allwood &amp; Borgstein (2011). "Reducing Energy Demand: What Are the Practical Limits?" Environmental Science &amp; Technology 45(4): 1711-1718.</t>
  </si>
  <si>
    <t>Heated/cooled space</t>
  </si>
  <si>
    <t>Appliance</t>
  </si>
  <si>
    <t>Hot water system</t>
  </si>
  <si>
    <t>Illuminated space</t>
  </si>
  <si>
    <t>Furnace</t>
  </si>
  <si>
    <t>Driven system</t>
  </si>
  <si>
    <t>Steam system</t>
  </si>
  <si>
    <t>Truck</t>
  </si>
  <si>
    <t>Ship</t>
  </si>
  <si>
    <t>Plane</t>
  </si>
  <si>
    <t>Train</t>
  </si>
  <si>
    <t>fridge compressors</t>
  </si>
  <si>
    <t>e-glass</t>
  </si>
  <si>
    <t>foam casting</t>
  </si>
  <si>
    <t>glass furnaces</t>
  </si>
  <si>
    <t>advanced turbines</t>
  </si>
  <si>
    <t>pollution controls</t>
  </si>
  <si>
    <t>drilling</t>
  </si>
  <si>
    <t>gas sands</t>
  </si>
  <si>
    <t>gas shales</t>
  </si>
  <si>
    <t>EOR and field demos</t>
  </si>
  <si>
    <t>EOR</t>
  </si>
  <si>
    <t>AFB coal</t>
  </si>
  <si>
    <t xml:space="preserve">Daudey, L. (2018): The cost of urban sanitation solutions: a literature review Journal of Water, Sanitation and Hygiene for Development (2018) 8 (2): 176-195. https://doi.org/10.2166/washdev.2017.058: </t>
  </si>
  <si>
    <t xml:space="preserve">Hutton G and Bartram J (2008). Regional and Global Costs of Attaining the Water Supply and Sanitation Target (TAgret 10) of the Millennium Development Goals. WHO. https://www.who.int/water_sanitation_health/economic/mdg_global_costing.pdf </t>
  </si>
  <si>
    <t xml:space="preserve">Morrissey J (2019): Achieving universal electricity access at the lowest cost: A comparison of published model results. Energy for Sustainable Development. Volume 53, December 2019, Pages 81-96.  https://doi.org/10.1016/j.esd.2019.09.005 </t>
  </si>
  <si>
    <t>Pelen, Margaux (2013): What a $70 smartphone means for mobile in Africa, available at: https://medium.com/@mapelen/what-a-70-smartphone-means-for-mobile-in-africa-99674f8d4f6f [last accessed December 2, 2019]</t>
  </si>
  <si>
    <t>Republic of Ghana (2014) Public Procurement Authority: Update of Prices for Common User Items. Available at: http://ppaghana.org/Documents/UpdateofCommonUserItems(APRIL2014).pdf [last accessed December 2, 2019]</t>
  </si>
  <si>
    <t>Sekyere, C.K.K., Forson F.K., Akuffo, F.O. (2012):Technical and economic studies on lighting systems: A case for LED lanterns and CFLs in rural Ghana. Renewable Energy
Volume 46, October 2012, Pages 282-288 https://doi.org/10.1016/j.renene.2012.02.019</t>
  </si>
  <si>
    <t>More Rapid Diffusion</t>
  </si>
  <si>
    <t>Lower Investment Risk</t>
  </si>
  <si>
    <t>3a</t>
  </si>
  <si>
    <t>3b</t>
  </si>
  <si>
    <t>Faster Learning
(a) 'conventional' LRs</t>
  </si>
  <si>
    <t>Faster Learning
(b) 'de-scaled' LRs</t>
  </si>
  <si>
    <t>More Rapid Renewal of Capital Stock</t>
  </si>
  <si>
    <t>Lower Technological Complexity</t>
  </si>
  <si>
    <t>More End-Use Efficiency</t>
  </si>
  <si>
    <t>More Employment</t>
  </si>
  <si>
    <t>Higher Social Returns on Public R&amp;D</t>
  </si>
  <si>
    <t>X</t>
  </si>
  <si>
    <t>(thermal)</t>
  </si>
  <si>
    <t>(OECD + US)</t>
  </si>
  <si>
    <t>(US)</t>
  </si>
  <si>
    <t>(fossil inc. CCS)</t>
  </si>
  <si>
    <t>(AFB)</t>
  </si>
  <si>
    <t>pulverised coal boilers</t>
  </si>
  <si>
    <t>(gas turbines + CCGT)</t>
  </si>
  <si>
    <t>(steam turbine)</t>
  </si>
  <si>
    <t>(OECD + France)</t>
  </si>
  <si>
    <t>(US + Denmark)</t>
  </si>
  <si>
    <t>solar power (modules)</t>
  </si>
  <si>
    <t>solar power (systems)</t>
  </si>
  <si>
    <t>(other RE)</t>
  </si>
  <si>
    <t>oil refinery</t>
  </si>
  <si>
    <t>(FCC)</t>
  </si>
  <si>
    <t>shales</t>
  </si>
  <si>
    <t>(heated/cooled space)</t>
  </si>
  <si>
    <t>furnaces</t>
  </si>
  <si>
    <t>(air furnace)</t>
  </si>
  <si>
    <t>(hot water system)</t>
  </si>
  <si>
    <t>stationary steam</t>
  </si>
  <si>
    <t>driven system</t>
  </si>
  <si>
    <t>(efficiency)</t>
  </si>
  <si>
    <t>trucks</t>
  </si>
  <si>
    <t>ships</t>
  </si>
  <si>
    <t>(steam)</t>
  </si>
  <si>
    <t>trains</t>
  </si>
  <si>
    <t>missiles</t>
  </si>
  <si>
    <t>(appliance)</t>
  </si>
  <si>
    <t>(compressors)</t>
  </si>
  <si>
    <t>freezers</t>
  </si>
  <si>
    <t>(upright + chest)</t>
  </si>
  <si>
    <t>(colour + B&amp;W)</t>
  </si>
  <si>
    <t>(colour + antenna + VCR)</t>
  </si>
  <si>
    <t>(answer machine)</t>
  </si>
  <si>
    <t>(lit space)</t>
  </si>
  <si>
    <t>(ballasts)</t>
  </si>
  <si>
    <t>computers</t>
  </si>
  <si>
    <t>(PC + mainframe)</t>
  </si>
  <si>
    <t>(steam system)</t>
  </si>
  <si>
    <t>References</t>
  </si>
  <si>
    <t>Wilson C (2012) Up-scaling, formative phases, and learning in the historical diffusion of energy technologies Energy Policy 50:81-94 doi:10.1016/j.enpol.2012.04.077</t>
  </si>
  <si>
    <t>Wilson C, Grubler A (2016) Historical Characteristics and Scenario Analysis of Technological Change in the Energy System. In: Vos R, Alarcon D (eds) Technology and Innovation for Sustainable Development. The United Nations Series on Development. Bloomsbury Publishing, New York, NY, pp 45-80</t>
  </si>
  <si>
    <t>Fisher JC, Pry RH (1971) A simple substitution model of technological change Technological forecasting and social change 3:75-88</t>
  </si>
  <si>
    <t>Mansfield E (1968) Industrial research and technological innovation. Norton, New York</t>
  </si>
  <si>
    <t>Blackman AW (1974) The market dynamics of technological substitutions Technological Forecasting and Social Change 6:41-63 doi:https://doi.org/10.1016/0040-1625(74)90005-5</t>
  </si>
  <si>
    <t>Grubler A (1990) The Rise and Fall of Infrastructures, Dynamics of Evolution and Technological Change in Transport. Physica-Verlag, Heidelberg, Germany</t>
  </si>
  <si>
    <t>Bento N (2013) New Evidences in Technology Scaling Dynamics and the Role of the Formative Phase. International Institute for Applied Systems Analysis (IIASA), Laxenburg, Austria</t>
  </si>
  <si>
    <t>Unit Investment Size at t0 (2009$/unit)</t>
  </si>
  <si>
    <t>Wilson &amp; Grubler (2015)</t>
  </si>
  <si>
    <t>Fisher and Pry (1971)</t>
  </si>
  <si>
    <t>Mansfield (1961)</t>
  </si>
  <si>
    <t>Blackman (1974)</t>
  </si>
  <si>
    <t>Grubler (1990)</t>
  </si>
  <si>
    <t>Bento (2013)</t>
  </si>
  <si>
    <t>Wilson (2012)</t>
  </si>
  <si>
    <t>Conventional learning rates (% cost decline per doubling of cumulative capacity)</t>
  </si>
  <si>
    <t>Cumulative Unit Numbers (o.m.)</t>
  </si>
  <si>
    <t>Conventional Learning Rates (LR)</t>
  </si>
  <si>
    <t>Data Source:
Conventional Learning Rates (LR)</t>
  </si>
  <si>
    <t>Data Source:
Average Unit Size</t>
  </si>
  <si>
    <t>Grubler et al. (2012)</t>
  </si>
  <si>
    <t>Healey (2015)</t>
  </si>
  <si>
    <t>Edenhofer et al. (2011)</t>
  </si>
  <si>
    <t>Kiss et al. (2014)</t>
  </si>
  <si>
    <t>McDonald &amp; Schrattenholzer (2001)</t>
  </si>
  <si>
    <t>Hunt &amp; Fidgte (2011)</t>
  </si>
  <si>
    <t>Rubin et al. (2007)</t>
  </si>
  <si>
    <t>Grubler (2010)</t>
  </si>
  <si>
    <t>Joskow &amp; Rose (1985)</t>
  </si>
  <si>
    <t>NREL (2006)</t>
  </si>
  <si>
    <t>McCabe (1997)</t>
  </si>
  <si>
    <t>Healey (2013)</t>
  </si>
  <si>
    <t>Nemet (2012)</t>
  </si>
  <si>
    <t>Rhines (2007)</t>
  </si>
  <si>
    <t>Irwin &amp; Klenow (1994)</t>
  </si>
  <si>
    <t>Abernathy &amp; Wayne (1974)</t>
  </si>
  <si>
    <t>Estimated from various sources (e.g. AAMA, NHTSA, ACEA) - see Bento, N. (2013). New evidence in technology scaling dynamics and the role of the formative phase.</t>
  </si>
  <si>
    <t>Weiss et al. (2010)</t>
  </si>
  <si>
    <t>Estimated from UN &amp; Stiftung Warentest data</t>
  </si>
  <si>
    <t>Estimated from average energy (kWh) x average time (minutes) (table 2) -&gt; Stamminger, R., Badura, R., Broil, G., Dörr, S., &amp; Elschenbroisch, A. (2004). A European Comparison of cleaning dishes by hand. University of Bonn.</t>
  </si>
  <si>
    <t>IEA (2006) Light's Labours Lost.</t>
  </si>
  <si>
    <t>Estimated as same wattage to washing machines</t>
  </si>
  <si>
    <t>US DoE (2011)</t>
  </si>
  <si>
    <t>Estimated for HVAC systems from https://www.wbdg.org/resources/high-performance-hvac &amp; http://www.abraxasenergy.com/energy-resources/toolbox/hvac-rules-of-thumb/</t>
  </si>
  <si>
    <t>Estimated size of typical water heater from http://energyusecalculator.com/electricity_waterheater.htm</t>
  </si>
  <si>
    <t>Equivalent size of typical electric heater from https://www.homepower.com/articles/solar-water-heating/space-heating/ask-experts-combination-water-heating</t>
  </si>
  <si>
    <t>References (Conventional Learning Rates)</t>
  </si>
  <si>
    <t>Abernathy &amp; Wayne (1974). Limits of the learning curve. Harvard Business Review 52, 5.</t>
  </si>
  <si>
    <t>Edenhofer et al. (2011). IPCC Special Report on Renewable Energy Sources and Climate Change Mitigation. Cambridge University Press.</t>
  </si>
  <si>
    <t>Grubler et al. (2012). The Energy Technology Innovation System. Global Energy Assessment. Cambridge, UK, Cambridge University Press.</t>
  </si>
  <si>
    <t>Irwin &amp; Klenow (1994). "Learning-by-Doing Spillovers in the Semiconductor Industry." Journal of Political Economy 102(6): 1200-1227.</t>
  </si>
  <si>
    <t>Joskow &amp; Rose (1985). "The effects of technological change, experience, and environmental regulation on the construction cost of coal-burning generating units." The RAND Journal of Economics 16(1): 1-27.</t>
  </si>
  <si>
    <t>Kiss et al. (2014) in Grubler &amp; Wilson (2014) Energy Technnology Innovation. Cambridge University Press, Cambridge, UK; mean is unit weighted between Sweden (n=27,000) &amp; Switzerland (n=20,000)</t>
  </si>
  <si>
    <t>McDonald &amp; Schrattenholzer (2001). "Learning Rates for Energy Technologies." Energy Policy 29(4): 255-261.); N.B. excludes R&amp;D phase.</t>
  </si>
  <si>
    <t>Nemet (2012). "Subsidies for new technologies and knowledge spillovers from learning by doing." Journal of Policy Analysis and Management.</t>
  </si>
  <si>
    <t>Rubin et al. (2007). "Use of experience curves to estimate the future cost of power plants with CO2 capture." International Journal of Greenhouse Gas Control 1: 188-197.</t>
  </si>
  <si>
    <t>US DoE (2011). Energy Conservation Program: Energy Conservation Standards for Residential Furnaces and Residential Central Air Conditioners and Heat Pumps. Washington, DC, US Department of Energy (DoE).</t>
  </si>
  <si>
    <t>Grubler (2010). "The costs of the French nuclear scale-up: A case of negative learning by doing." Energy Policy 38(9): 5174-5188.; mean is capacity weighted between US (96 GW) and France (74 GW).</t>
  </si>
  <si>
    <t>van den Wall Bake et al. (2009). "Explaining the experience curve: Cost reductions of Brazilian ethanol from sugarcane." Biomass and Bioenergy 33(4): 644-658.; constant volume estimates of 500 plants; (cf. learning rate estimate of 22% from Goldemberg).</t>
  </si>
  <si>
    <t>Weiss et al. (2010). "A review of experience curve analyses for energy demand technologies." Technological Forecasting and Social Change 77(3): 411-428.</t>
  </si>
  <si>
    <t>References (Average Unit Size)</t>
  </si>
  <si>
    <t>Ahmad &amp; Schuegraf (2011). Transistor Wars: Rival architecture face off in a bid to keep Moore’s Law alive. IEEE Spectrum, 50.</t>
  </si>
  <si>
    <r>
      <t xml:space="preserve">Borkar &amp; Chien (2011). The future of microprocessors. </t>
    </r>
    <r>
      <rPr>
        <i/>
        <sz val="12"/>
        <rFont val="Calibri"/>
        <family val="2"/>
        <scheme val="minor"/>
      </rPr>
      <t>Communications of the ACM</t>
    </r>
    <r>
      <rPr>
        <sz val="12"/>
        <rFont val="Calibri"/>
        <family val="2"/>
        <scheme val="minor"/>
      </rPr>
      <t xml:space="preserve">, </t>
    </r>
    <r>
      <rPr>
        <i/>
        <sz val="12"/>
        <rFont val="Calibri"/>
        <family val="2"/>
        <scheme val="minor"/>
      </rPr>
      <t>54</t>
    </r>
    <r>
      <rPr>
        <sz val="12"/>
        <rFont val="Calibri"/>
        <family val="2"/>
        <scheme val="minor"/>
      </rPr>
      <t>(5), 67-77.</t>
    </r>
  </si>
  <si>
    <t>Healey S (2015) Separating Economies of Scale and Learning Effects in Technology Cost Improvements. International Institute for Applied Systems Analysis (IIASA), Laxenburg, Austria</t>
  </si>
  <si>
    <t>Hunt &amp; Fidgte (2011). The History of the Industrial Gas Turbine (Part 1 The First Fifty Years 1940–1990). Bedford: IDGTE</t>
  </si>
  <si>
    <t>IEA (2006) Light's Labours Lost. International Energy Agency (IEA), Paris, France.</t>
  </si>
  <si>
    <t>NREL (2006). "Equipment Design and Cost  Estimation for Small Modular Biomass Systems, Synthesis Gas Cleanup, and Oxygen Separation Equipment". http://www.nrel.gov/docs/fy06osti/39943.pdf#page=37&amp;zoom=auto,-266,565</t>
  </si>
  <si>
    <t>Estimated from Ahmad &amp; Schuegraf (2011) &amp; Borkar &amp; Chien (2011)</t>
  </si>
  <si>
    <t>Estimated from Ahmad &amp; Schuegraf (2011), Borkar &amp; Chien (2011), https://www.allaboutcircuits.com/textbook/semiconductors/chpt-4/transistor-ratings-packages-bjt/, https://ieeexplore.ieee.org/abstract/document/6056626</t>
  </si>
  <si>
    <t>Estimated  from http://americanhistory.si.edu/collections</t>
  </si>
  <si>
    <t>Estimated from Greaker &amp; Sagen (2008)</t>
  </si>
  <si>
    <t>De-scaled learning rates (% cost decline after removing effect of unit scale economies per doubling of cumulative unit numbers )</t>
  </si>
  <si>
    <t>Data Source:
Learning Rates (LR)</t>
  </si>
  <si>
    <t>Data Source:
Scale Coefficients</t>
  </si>
  <si>
    <t>Data Source :
Average Unit Size (MW)</t>
  </si>
  <si>
    <t>see Table A1 in Healey (2015)</t>
  </si>
  <si>
    <t>see Tables 2 &amp; 5 in Healey [2015)</t>
  </si>
  <si>
    <t>Cornot-Gandolphe (2005)</t>
  </si>
  <si>
    <t>Alverado-Ancieta (2009)</t>
  </si>
  <si>
    <t>van den Wall Beck et al. (2009)</t>
  </si>
  <si>
    <t>Locatelli &amp; Mancini (2010)</t>
  </si>
  <si>
    <t>Price &amp; Kearney (1999)</t>
  </si>
  <si>
    <t>Lovekin (2000)</t>
  </si>
  <si>
    <t>Wiser &amp; Bollinger (2013)</t>
  </si>
  <si>
    <t>Qiu &amp; Anadon (2012)</t>
  </si>
  <si>
    <t>Blum et al. (2011)</t>
  </si>
  <si>
    <t>Barbose &amp; Wiser (2012)</t>
  </si>
  <si>
    <t>Goodrich et al. (2012)</t>
  </si>
  <si>
    <t>Alvarado-Ancieta, C.A. (2009). Estimating E&amp;M powerhouse Costs. International Water Power and Dam Construction, (2009), 21-25.</t>
  </si>
  <si>
    <t>Barbose, G., &amp; Wiser, R. (2012). Tracking the Sun V: An Historical Summary of the
Installed Price of Photovoltaics in the United States from 1998 to 2011.
Lawrence Berkley National Laboratory. LBNL-5919E</t>
  </si>
  <si>
    <t>Blum, P., Campillo, G., &amp; Kölbel, T. (2011). Techno-economic and spatial analysis of
vertical ground source heat pump systems in Germany. Energy, 36(5), 3002-
3011.</t>
  </si>
  <si>
    <t>Wiser, R., Bolinger, M. (2013). 2012 Wind Technologies Market Report. US Department of Energy.</t>
  </si>
  <si>
    <t>Cornot-Gandolphe, S. (2005). LNG cost reductions and flexibility in LNG trade add to
security of gas supply. IEA (2005): Energy Prices and Taxes, Quarterly
Statistics. First Quarter.</t>
  </si>
  <si>
    <t>Goodrich, A., James, T., Woodhouse, M. (2012). Residential, Commercial, and Utility-
Scale Photovoltaic (PV) System Prices in the United States: Current Drivers and Cost-Reduction Opportunities. National Renewable Energy Laboratories. Technical Report NREL/TP-6A20-53347</t>
  </si>
  <si>
    <t>Grubler A (2010) The costs of the French nuclear scale-up: A case of negative learning by doing Energy Policy 38:5174-5188</t>
  </si>
  <si>
    <t>Healey, S. (2013). Scaling and Cost Dynamics of Pollution Control Technologies: Some Historical Examples. Laxenburg, Austria, International Institute for Applied Systems Analysis (IIASA).</t>
  </si>
  <si>
    <t>Healey, S. (2015). Separating Economies of Scale and Learning Effects in Technology Cost Improvements. Laxenburg, Austria, International Institute for Applied Systems Analysis (IIASA).</t>
  </si>
  <si>
    <t>Joskow PL, Rose NL (1985) The effects of technological change, experience, and environmental regulation on the construction cost of coal-burning generating units The RAND Journal of Economics 16:1-27</t>
  </si>
  <si>
    <t>Locatelli, G., &amp; Mancini, M. (2010). Small–medium sized nuclear coal and gas power
plant: A probabilistic analysis of their financial performances and influence of CO2 cost. Energy Policy, 38(10)</t>
  </si>
  <si>
    <t>Lovekin, J. (2000). The Economics of Sustainable Geothermal Development. Proceedings, World Geothermal Congress 2000. Kyushu- Tohoku, Japan. May 18- June 10, 2000.</t>
  </si>
  <si>
    <t>McCabe MJ (1996) Principals, Agents, and the Learning Curve: The Case of Steam-Electric Power Plant Design and Construction The Journal of Industrial Economics 44:357-375</t>
  </si>
  <si>
    <t>Price, H., &amp; Kearney, D. (1999, January). Parabolic-trough technology roadmap. In
Road Map Workshop Proceedings, USA.</t>
  </si>
  <si>
    <t>Qiu Y, Anadon LD (2012) The price of wind power in China during its expansion: Technology adoption, learning-by-doing, economies of scale, and manufacturing localization Energy Economics 34:772-785 doi:10.1016/j.eneco.2011.06.008</t>
  </si>
  <si>
    <t>van den Wall Bake JD, Junginger M, Faaij A, Poot T, Walter A (2009) Explaining the experience curve: Cost reductions of Brazilian ethanol from sugarcane Biomass and Bioenergy 33:644-658</t>
  </si>
  <si>
    <t>refinery</t>
  </si>
  <si>
    <t>hydropower</t>
  </si>
  <si>
    <t>cfls</t>
  </si>
  <si>
    <t>dryers</t>
  </si>
  <si>
    <t>H20 soluble paint</t>
  </si>
  <si>
    <t>synthetic tires</t>
  </si>
  <si>
    <t>plastic boating</t>
  </si>
  <si>
    <t>colour tvs</t>
  </si>
  <si>
    <t>b&amp;w tvs</t>
  </si>
  <si>
    <t>washers</t>
  </si>
  <si>
    <t>vacuums</t>
  </si>
  <si>
    <t>Diffusion speed (∆t)</t>
  </si>
  <si>
    <t>Von Tunzelmann (1978), Allen (2009)</t>
  </si>
  <si>
    <t>Erickson et al. (2015)</t>
  </si>
  <si>
    <t>Santos et al. (2016), Rode et al. (2017)</t>
  </si>
  <si>
    <t>Letzch (2008), Sadeghbeihi (2012)</t>
  </si>
  <si>
    <t>Forsberg (2015), Jiang (2013)</t>
  </si>
  <si>
    <t>Bento (2016)</t>
  </si>
  <si>
    <t>References (Technical Lifetimes)</t>
  </si>
  <si>
    <t>Allen, R. (2009), The British Industrial Revolution in Global Perspective, Cambridge University Press, Cambridge.</t>
  </si>
  <si>
    <t>Bento N. (2013), “New Evidences in Technology Scaling Dynamics and the Role of the Formative Phase”, International Institute for Applied Systems Analysis, IIASA Interim Report 13-004, Laxenburg</t>
  </si>
  <si>
    <t>Bento N. (2016), "Calling for Change? Innovation, diffusion, and the energy impacts of global mobile telephony", Energy Research &amp; Social Science 21: 84–100.</t>
  </si>
  <si>
    <t>Erickson, P., Kartha, S., Lazarus, M., &amp; Tempest, K. (2015). Assessing carbon lock-in. Environmental Research Letters, 10(8), 084023.</t>
  </si>
  <si>
    <t>Forsberg, D. (2015). Aircraft Retirement and Storage Trends. Avolon Holdings Limited, Ballsbridge</t>
  </si>
  <si>
    <t>Jiang, H. (2013). Key findings on airplane economic life. Boeing Commercial Analysis. Boeing.</t>
  </si>
  <si>
    <t>Letzsch, W. (2008). Fluid catalytic cracking (FCC). In Handbook of petroleum processing (pp. 239-286). Springer Netherlands.</t>
  </si>
  <si>
    <t>Rode, D. C., P. S. Fischbeck and A. R. Páez (2017). "The retirement cliff: Power plant lives and their policy implications." Energy Policy 106: 222-232.</t>
  </si>
  <si>
    <t>Sadeghbeigi, R. (2012). Fluid catalytic cracking handbook: an expert guide to the practical operation, design, and optimization of FCC units. Elsevier.</t>
  </si>
  <si>
    <t>Santos, M. J., P. Ferreira and M. Araújo (2016). "A methodology to incorporate risk and uncertainty in electricity power planning." Energy 115: 1400-1411.</t>
  </si>
  <si>
    <t>US appliance life expectancy guide - average from 23rd annual portrait of the U.S. appliance industry [http://www.mrappliance.com/expert-tips/appliance-life-guide/]</t>
  </si>
  <si>
    <t>Von Tunzelmann G.N. (1978), Steam Power and British Industrialisation to 1860, Clarendon Press, Oxford</t>
  </si>
  <si>
    <t>Descaled Learning Rates (LR)</t>
  </si>
  <si>
    <t>Unit Investment Cost at t0 ($2009)</t>
  </si>
  <si>
    <t>Average Technical Lifetime (years)</t>
  </si>
  <si>
    <t>Data Source:
Technical Lifetime</t>
  </si>
  <si>
    <t>Average technical lifetime (years)</t>
  </si>
  <si>
    <t>Crafts (2004), Fouquet (2008)</t>
  </si>
  <si>
    <t>Estimated for the Scillonian</t>
  </si>
  <si>
    <t>White (1968)</t>
  </si>
  <si>
    <t>Herlihy (2004), Lloyd-Jones &amp; Lewis (2000), Perry (1995)</t>
  </si>
  <si>
    <t>Erickson et al. (2015), Queltch &amp; Bartlett (2006)</t>
  </si>
  <si>
    <t>as for technical lifetime</t>
  </si>
  <si>
    <t>EC (2005)</t>
  </si>
  <si>
    <t>Weiss et al. (2010a, b)</t>
  </si>
  <si>
    <t>Bento (2012), Jamerson (2011), Weinert (2007)</t>
  </si>
  <si>
    <t>Data source:
Unit Investment Cost</t>
  </si>
  <si>
    <t>Bento N. (2012), “Electrical Revolution: Causes and consequences of the diffusion of electric bicycles in China,” IIASA Interim Report 12-006, Laxenburg</t>
  </si>
  <si>
    <t>Jamerson, F. &amp; E. Benjamin (2011). Electric Bikes Worldwide Reports - Light Electric Vehicles/EV Technology.</t>
  </si>
  <si>
    <t>Quelch, J.A. &amp; Bartlett, C.A. (2006). Global marketing management: a casebook. South-Western.</t>
  </si>
  <si>
    <t>Weinert, J. (2007) The Rise of Electric Two-Wheelers in China: Factors for their Success and Implications for the Future, University of California, Davis.</t>
  </si>
  <si>
    <t>Weiss, M., M. Junginger, M.K. Patel and K. Blok (2010). "A review of experience curve analyses for energy demand technologies." Technological Forecasting and Social Change 77(3): 411-428.</t>
  </si>
  <si>
    <t>Weiss, M., M.K. Patel, M. Junginger and K. Blok (2010). "Analyzing price and efficiency dynamics of large appliances with the experience curve approach." Energy Policy 38(2): 770-783.</t>
  </si>
  <si>
    <t>References (Unit Investment Costs)</t>
  </si>
  <si>
    <t>Abernathy, W.J. &amp; Wayne, K. (1974), "Limits of the learning curve", Harvard Business Review, Vol. 52 Issue 5, pp109-119. (also List Price data: The Model T Ford Club, www.modelt.org/tprices.html)</t>
  </si>
  <si>
    <t>Crafts N. (2004), Steam as a General Purpose Technology: A Growth Accounting Perspective," The Economic Journal 114 (April): 338-351</t>
  </si>
  <si>
    <t>EC (2005). SAPIENTIA - Final Detailed Report, DG RES: European Commission.</t>
  </si>
  <si>
    <t>Estimated for the Scillonian (1925): "the contract price was £24,500" [https://en.wikipedia.org/wiki/Scillonian_(1925)#cite_note-inflation-UK-2]</t>
  </si>
  <si>
    <t>Fouquet R. (2008), Heat, Power and Light, Revolutions in Energy Services, Edward Elgar, Cheltenham.</t>
  </si>
  <si>
    <t>Grubler, A., F. Aguayo, K.S. Gallagher, M. Hekkert, K. Jiang, L. Mytelka, L. Neij, G. Nemet and C. Wilson (2012). Policies for The Energy Technology Innovation System. Global Energy Assessment. T. B. Johansson, N. Nakicenovic, A. Patwardhan and L. Gomez-Echeverri. Cambridge, UK, Cambridge University Press.</t>
  </si>
  <si>
    <t>Herlihy, D.V., 2004. Bicycle: The History, New Haven and London: Yale University Press.</t>
  </si>
  <si>
    <t>Lloyd-Jones, R. &amp; Lewis, M.J. (2000). Raleigh and the British Bicycle Industry: An Economic and Business History, 1870-1960. Burlington, VT: Ashgate Publishing Company</t>
  </si>
  <si>
    <t>Perry, D.B. (1995). Bike Cult: The Ultimate Guide to Human-Powered Vehicles, New York: Four Walls Eight Windows.</t>
  </si>
  <si>
    <t>White, John H., Jr. (1968). A history of the American locomotive; its development: 1830-1880. New York, NY: Dover Publications. ISBN 0-486-23818-0.</t>
  </si>
  <si>
    <t>Energy-Using Technology</t>
  </si>
  <si>
    <t># Component Parts</t>
  </si>
  <si>
    <t>2009$ Unit Cost</t>
  </si>
  <si>
    <t>Data source:
Component Parts</t>
  </si>
  <si>
    <t>Data Source:
Unit Cost (Price)</t>
  </si>
  <si>
    <t>References (Component Parts)</t>
  </si>
  <si>
    <t>Number of component parts as a measure of technological complexity</t>
  </si>
  <si>
    <t>TV antenna - model Spider web electronic antenna: (https://books.google.pt/books?id=--8DAAAAMBAJ&amp;pg=PT23&amp;dq=price+1985+antenna+$&amp;hl=pt-PT&amp;sa=X&amp;ved=0ahUKEwitzL_FuovTAhWLWBQKHS7lBoYQ6AEIHjAA#v=onepage&amp;q=price%201985%20antenna%20%24&amp;f=false)</t>
  </si>
  <si>
    <t>Sony IT-A600: (https://www.worthpoint.com/worthopedia/1985-sony-it-a600-telephone-answering-machine)</t>
  </si>
  <si>
    <t>Portable Camcorder: (http://www.thepeoplehistory.com/80selectrical.html)</t>
  </si>
  <si>
    <t>Sharp solar-powered Sharp EL-345 - four functions electronic calculator : (http://americanhistory.si.edu/collections/object-groups/handheld-electronic-calculators)</t>
  </si>
  <si>
    <t>Boom box with radio: (http://searscatalogsonline.com/sears-1985-spring-summer/)</t>
  </si>
  <si>
    <t>Bicycle Cannondale - model Town and Country SC300: (http://vintagecannondale.com/year/1985/1985.pdf)</t>
  </si>
  <si>
    <t>Space Saver Microwave: (http://www.thepeoplehistory.com/80selectrical.html)</t>
  </si>
  <si>
    <t>Stereo Sound Television: (http://www.thepeoplehistory.com/80selectrical.html)</t>
  </si>
  <si>
    <t>"Rebel" custom bike 200cc models: (https://books.google.pt/books?id=8cASAQAAMAAJ)</t>
  </si>
  <si>
    <t>Mobile models: (Berndt, E. R., &amp; Rappaport, N. J. (2003, August). Hedonics for personal computers: A reexamination of selected econometric issues. In R&amp;D, Education and Productivity”, an international conference in memory of Zvi Griliches (1930-1999), August (pp. 25-27).)</t>
  </si>
  <si>
    <t>VCR average price: (http://www.nytimes.com/1984/11/12/business/innovations-spur-boom-in-vcr-sales.html?pagewanted=all)</t>
  </si>
  <si>
    <t>Average transaction price per new car : (US DOC (1991), Satistical Abstract of the United States 1991 (Table 1051, page 615))</t>
  </si>
  <si>
    <t>Desktop (mainframe) computer: (Berndt, E. R., &amp; Rappaport, N. J. (2003, August). Hedonics for personal computers: A reexamination of selected econometric issues. In R&amp;D, Education and Productivity”, an international conference in memory of Zvi Griliches (1930-1999), August (pp. 25-27).)</t>
  </si>
  <si>
    <t>Boeing 737-400 - contract with Australia Airlines: (Gunn, J. (1999). Contested Skies: Trans-Australian Airlines, Australian Airlines, 1946-1992. john gunn. (page: 433))</t>
  </si>
  <si>
    <t>Maverick air-to-ground missiles: (http://www.nytimes.com/1985/05/15/us/how-fixed-price-contract-grew-104-million-missile-cost-tripled.html)</t>
  </si>
  <si>
    <t>Space shuttle programme - development/non-recurring costs only: (https://en.wikipedia.org/wiki/Space_Shuttle_program#Budget)</t>
  </si>
  <si>
    <t>250 MW turbine @ $1000/kW: (http://www.localpower.org/deb_tech_st.html)</t>
  </si>
  <si>
    <t>Cullen &amp; Allwood (2010), Cullen et al. (2011)</t>
  </si>
  <si>
    <t>Data Source:
Energy Savings</t>
  </si>
  <si>
    <t>Wilson &amp; Grubler (2014)</t>
  </si>
  <si>
    <t>Wilson, C. and A. Grubler (2014). A Comparative Analysis of Annual Market Investments in Energy Supply and End-Use Technologies. In: "Energy Technology Innovation: Learning from Historical Successes and Failures." A. Grubler and C. Wilson. Cambridge, UK, Cambridge University Press: 332-348.</t>
  </si>
  <si>
    <t>Data Source:
Unit Investment Cost</t>
  </si>
  <si>
    <t>Available energy savings through end-use efficiency improvements</t>
  </si>
  <si>
    <t>Gini coefficients measuring (in)equality of access</t>
  </si>
  <si>
    <t>ranges for graph error bars</t>
  </si>
  <si>
    <t>Cost per Additional Unit (2014$)</t>
  </si>
  <si>
    <t>Gini coefficient</t>
  </si>
  <si>
    <t>Cost Range [low-high]</t>
  </si>
  <si>
    <t>Data Source:
Gini Coefficients</t>
  </si>
  <si>
    <t>Data Source:
Cost Range</t>
  </si>
  <si>
    <t>cost (low range)</t>
  </si>
  <si>
    <t>cost (mean)</t>
  </si>
  <si>
    <t>cost (high  range)</t>
  </si>
  <si>
    <t>Service infrastructures</t>
  </si>
  <si>
    <t>End-use technologies</t>
  </si>
  <si>
    <t>References (Gini Coefficients)</t>
  </si>
  <si>
    <t>ITU (2014) World Telecommunication &amp; ICT Indicators Database. International Telecommunication Union: Geneva, Switzerland</t>
  </si>
  <si>
    <t>ITU (2016). World Telecommunication &amp; ICT Indicators Database. International Telecommunication Union: Geneva, Switzerland</t>
  </si>
  <si>
    <t>JMP-WSS:  World Bank WDI/WHO/UNICEF Joint Monitoring Programme (JMP) for Water Supply and Sanitation (wssinfo.org)</t>
  </si>
  <si>
    <t>Pew (2014). Household Transportation Survey. Pew Research Centre: Washington, DC.</t>
  </si>
  <si>
    <t>SE4ALL:  WB WDI - World Bank, Sustainable Energy for All (SE4ALL) database from World Bank, Global Electrification database</t>
  </si>
  <si>
    <t>References (Cost Ranges)</t>
  </si>
  <si>
    <t>A4AI (2018). The 2018 Affordability Report. Alliance for Affordable Internet, available at:https://a4ai.org/affordability-report/report/2018/#how_does_geography_impact_affordability? [last accessed December 13, 2019].</t>
  </si>
  <si>
    <t>A4AI (2014): The 2014 Affordability Report. Alliance for Affordable Internet, available at: https://a4ai.org/affordability-report/report/2014/ [last accessed December 13, 2019].</t>
  </si>
  <si>
    <t xml:space="preserve">IEA, IRENA, UNSD, WB, WHO (2019): Tracking SDG7: The Energy Progress Report 2019, Washington DC, available at: https://www.esmap.org/2019_sdg7_report  [last accessed December 13, 2019]. </t>
  </si>
  <si>
    <t>ITU (International Telecommunication Union):  ICT prices baskets, available at: https://www.itu.int/en/ITU-D/Statistics/ICTprices/Pages/default.aspx [last accessed December 2, 2019]</t>
  </si>
  <si>
    <t>Kemausuor, F., E. Adkins, I. Adu-Poku, A. Brew-Hammond, V. Modi (2014): Electrification planning using Network Planner tool: The case of Ghana. Energy for Sustainable Development. DOI: 10.1016/j.esd.2013.12.009
Volume 19, April 2014, Pages 92-101. https://doi.org/10.1016/j.esd.2013.12.009</t>
  </si>
  <si>
    <t xml:space="preserve">www.carghana.com and www.tonaton.com, lower range entries for bikes, mopeds and cars. [last accessed December 13, 2019]. </t>
  </si>
  <si>
    <t>Data Source:
∆ts</t>
  </si>
  <si>
    <t>Direct + indirect employment effects over the lifetime of energy facilities</t>
  </si>
  <si>
    <t>Average Jobs Created (person.years/GWh)</t>
  </si>
  <si>
    <t>error bars for graph</t>
  </si>
  <si>
    <t>mean - min.</t>
  </si>
  <si>
    <t>max. - mean</t>
  </si>
  <si>
    <t>Data Source:
Average Jobs Created</t>
  </si>
  <si>
    <t xml:space="preserve">Wei, M., S. Patadia and D. M. Kammen (2010). "Putting renewables and energy efficiency to work: How many jobs can the clean energy industry generate in the US?" Energy Policy 38(2): 919-931							</t>
  </si>
  <si>
    <t xml:space="preserve">Meyer, I. and M. W. Sommer (2014). Employment Effects of Renewable Energy Supply: A Meta Analysis. Vienna, Austria, Austrian Institute of Economic Research (WIFO).							</t>
  </si>
  <si>
    <t xml:space="preserve">Blyth, W., R. Gross, J. Speirs, S. Sorrell, J. Nicholls, A. Dorgan and N. Hughes (2014). Low carbon jobs: The evidence for net job creation from policy support for energy efficiency and renewable energy. London, UK, UK Energy Research Centre (UKERC).							</t>
  </si>
  <si>
    <t>Blyth et al. (2014), Meyer &amp; Sommer (2014), Wei et al. (2010)</t>
  </si>
  <si>
    <t>Blyth et al. (2014), Wei et al. (2010)</t>
  </si>
  <si>
    <t>Wei et al. (2010)</t>
  </si>
  <si>
    <t>Healey (2015), average of system and module - see SM-3 for details</t>
  </si>
  <si>
    <t>Estimate between kW scale RE (e.g., run-of-river hydro) and 50+ MW scale RE (e.g., solar thermal, geothermal)</t>
  </si>
  <si>
    <t>Healey (2015), average of France and OECD - see SM-3 for details</t>
  </si>
  <si>
    <t>References (Jobs Created)</t>
  </si>
  <si>
    <t>Bento, N. (2013). New Evidences in Technology Scaling Dynamics and the Role of the Formative Phase. Laxenburg, Austria, International Institute for Applied Systems Analysis (IIASA).</t>
  </si>
  <si>
    <t>Healey (2015), for wind turbine - see SM-3 for details</t>
  </si>
  <si>
    <t>Healey (2015) - see SM-3 for details</t>
  </si>
  <si>
    <t>Improved water source</t>
  </si>
  <si>
    <t>[40 - 215]</t>
  </si>
  <si>
    <t>JMP-WSS</t>
  </si>
  <si>
    <t>Hutton and Bartram (2008)</t>
  </si>
  <si>
    <t>Access to electricity (solar lantern)</t>
  </si>
  <si>
    <t>[25 - 75]</t>
  </si>
  <si>
    <t>SE4ALL</t>
  </si>
  <si>
    <t>Sekyere et al. (2012)</t>
  </si>
  <si>
    <t>Access to electricity (grid or microgrid)</t>
  </si>
  <si>
    <t>[2080 - 3480]</t>
  </si>
  <si>
    <t>Kemausuor et al. (2014)</t>
  </si>
  <si>
    <t>Improved sanitation</t>
  </si>
  <si>
    <t>[80 - 240]</t>
  </si>
  <si>
    <t>Access to broadband internet</t>
  </si>
  <si>
    <t>[2170 - 3700]</t>
  </si>
  <si>
    <t>ITU (2014)</t>
  </si>
  <si>
    <t>ITU, Pelen (2013), A4AI (2018)</t>
  </si>
  <si>
    <t>Mobile phones</t>
  </si>
  <si>
    <t>[33 - 110]</t>
  </si>
  <si>
    <t>ITU (2016)</t>
  </si>
  <si>
    <t>Pelen (2013), A4AI (2014)</t>
  </si>
  <si>
    <t>[50 - 100]</t>
  </si>
  <si>
    <t>GhanaBuySell, Tonaton.com</t>
  </si>
  <si>
    <t>[200 - 240]</t>
  </si>
  <si>
    <t>Pew (2014)</t>
  </si>
  <si>
    <t>Republic of Ghana (2014)</t>
  </si>
  <si>
    <t>Mopeds &amp; scooters</t>
  </si>
  <si>
    <t>[300 - 700]</t>
  </si>
  <si>
    <t>GhanaBuySell, CarGhana.com</t>
  </si>
  <si>
    <t>Personal computers</t>
  </si>
  <si>
    <t>[500 - 1000]</t>
  </si>
  <si>
    <t>[1800 - 3000]</t>
  </si>
  <si>
    <t>Social Benefit : R&amp;D Cost Ratios of Public Energy R&amp;D Investments in US DoE Portfolio, 1978-2000</t>
  </si>
  <si>
    <t>Unit Investment Cost (order of magnitude $)</t>
  </si>
  <si>
    <t>Data Source:
B:C ratios</t>
  </si>
  <si>
    <t>NRC (2001), Table 3-4</t>
  </si>
  <si>
    <t>NRC (2001), Table 4-3</t>
  </si>
  <si>
    <t>NRC (2001). Energy Research at DoE: Was it Worth It? Energy Efficiency and Fossil Energy Research 1978-2000. Washington, DC, Committee on Benefits of DoE R&amp;D on Energy Efficiency and Fossil Energy, National Research Council (NRC).</t>
  </si>
  <si>
    <t>Data Source:
Order of Magnitude Estimate of Unit Investment Cost</t>
  </si>
  <si>
    <t>Koomey, Sanstad &amp; Shown (1995) Magnetic Fluorescent Ballasts. LBNL Report LBL-37702.</t>
  </si>
  <si>
    <t>Estimate: extra cost of glazing &lt;$10 on total cost of window = $500-1000</t>
  </si>
  <si>
    <t>Foray &amp; Grubler (1990), Table 1 p542: form cost per unit (max) for 1 series production (lost foam)</t>
  </si>
  <si>
    <t>Foray, D. &amp; A. Grübler (1990). "Morphological analysis, diffusion and lockout of technologies: Ferrous casting in France and the FRG." Research Policy 19(6): 535-550.</t>
  </si>
  <si>
    <t>NRC (2001), p.137: "Commercial-scale glass furnaces represent large capital investments ($20 million or more per unit)".</t>
  </si>
  <si>
    <t xml:space="preserve">Zhang, X., H. Sugishita, W. Ni &amp; Z. Li (2005) Economics and Performance Forecast of Gas Turbine Combined Cycle. Tsinghua Science and Technology 10(5), pp633-636. October 2005. ISSN 1007-0214 20/20 </t>
  </si>
  <si>
    <t>Zhang et al. (2005), $600/kW (pre-2005) at 250 MW (medium size) plant</t>
  </si>
  <si>
    <t>NRC (2001), p194-: wide range of technologies inc. seismic receivers, algorithms, technologies applied in field projects</t>
  </si>
  <si>
    <t>NRC (2001), pp45-52: environmental characterization includes SOx, NOx emission controls (upper end of range = FGD, $10^7) and coal combustion waste management (lower end of range = 10^5)</t>
  </si>
  <si>
    <t>NRC (2001), p194-: wide range of technologies from drill bits to drilling systems, and measurement and seismic techniques to simulation modelling</t>
  </si>
  <si>
    <t>NRC (2001), p202: $137m (public) + $35m (private) funding, with 3200 additional wells drilled</t>
  </si>
  <si>
    <t>NRC (2001), p205: $259m (public) + $368m (private) funding, with 50% to first 23 EOR field experiments</t>
  </si>
  <si>
    <t>Healey (2015). Separating Economies of Scale and Learning Effects in Technology Cost Improvements. Laxenburg, Austria, International Institute for Applied Systems Analysis (IIASA). IR-13-08</t>
  </si>
  <si>
    <t>Healey (2015), FGD diffusion in US, average costs = 129000 $/MW (1969-2009 avg Fig.15) for average scale frontier = 390 MW (Table 4)</t>
  </si>
  <si>
    <t>NRC (2001), p167: $6 billion US sales for 170 AFB installed</t>
  </si>
  <si>
    <t>as for EOR</t>
  </si>
  <si>
    <t>$50-300 range from online search</t>
  </si>
  <si>
    <t>Koomey et al. (1995), Table 1</t>
  </si>
  <si>
    <t>Residual standard error: 16.28 on 33 degrees of freedom</t>
  </si>
  <si>
    <t>F-statistic: 9.213 on 1 and 33 DF,  p-value: 0.004663</t>
  </si>
  <si>
    <t>Multiple R-squared:  0.2182</t>
  </si>
  <si>
    <t>Residual standard error: 0.1431 on 13 degrees of freedom</t>
  </si>
  <si>
    <t>F-statistic: 6.455 on 1 and 13 DF,  p-value: 0.02462</t>
  </si>
  <si>
    <t>Multiple R-squared:  0.3318</t>
  </si>
  <si>
    <t>MODEL FIT STATISTICS</t>
  </si>
  <si>
    <t>Residual standard error: 0.1196 on 29 degrees of freedom</t>
  </si>
  <si>
    <t>F-statistic:  14.3 on 1 and 29 DF,  p-value: 0.0007226</t>
  </si>
  <si>
    <t xml:space="preserve"> </t>
  </si>
  <si>
    <t>Multiple R-squared:  0.3302</t>
  </si>
  <si>
    <t>Residual standard error: 5.849 on 19 degrees of freedom</t>
  </si>
  <si>
    <t>F-statistic: 78.27 on 1 and 19 DF,  p-value: 3.643e-08</t>
  </si>
  <si>
    <t>Multiple R-squared:  0.8047</t>
  </si>
  <si>
    <t>Residual standard error: 0.8682 on 15 degrees of freedom</t>
  </si>
  <si>
    <t>F-statistic: 49.62 on 1 and 15 DF,  p-value: 3.976e-06</t>
  </si>
  <si>
    <t>Multiple R-squared:  0.7679</t>
  </si>
  <si>
    <t>Residual standard error: 0.1442 on 10 degrees of freedom</t>
  </si>
  <si>
    <t>F-statistic: 5.444 on 1 and 10 DF,  p-value: 0.04182</t>
  </si>
  <si>
    <t>Multiple R-squared:  0.3525</t>
  </si>
  <si>
    <t>MODEL FIT STATISTICS (INFRASTRUCTURE)</t>
  </si>
  <si>
    <t>Residual standard error: 0.2411 on 3 degrees of freedom</t>
  </si>
  <si>
    <t>F-statistic: 1.074 on 1 and 3 DF,  p-value: 0.3763</t>
  </si>
  <si>
    <t>Multiple R-squared:  0.2636</t>
  </si>
  <si>
    <t>Residual standard error: 0.1469 on 4 degrees of freedom</t>
  </si>
  <si>
    <t>F-statistic: 7.007 on 1 and 4 DF,  p-value: 0.05715</t>
  </si>
  <si>
    <t>MODEL FIT STATISTICS (END-USE TECHNOLOGIES)</t>
  </si>
  <si>
    <t>Multiple R-squared:  0.6366</t>
  </si>
  <si>
    <t>Residual standard error: 0.2497 on 4 degrees of freedom</t>
  </si>
  <si>
    <t>F-statistic:  14.6 on 1 and 4 DF,  p-value: 0.01876</t>
  </si>
  <si>
    <t>Multiple R-squared:  0.785</t>
  </si>
  <si>
    <t>MODEL FIT STATISTICS (ECONOMIC B:C RATIO)</t>
  </si>
  <si>
    <t>Residual standard error: 0.9029 on 13 degrees of freedom</t>
  </si>
  <si>
    <t>F-statistic: 13.88 on 1 and 13 DF,  p-value: 0.002541</t>
  </si>
  <si>
    <t>Multiple R-squared:  0.5164</t>
  </si>
  <si>
    <t>Residual standard error: 0.9738 on 13 degrees of freedom</t>
  </si>
  <si>
    <t>F-statistic: 12.11 on 1 and 13 DF,  p-value: 0.004062</t>
  </si>
  <si>
    <t>MODEL FIT STATISTICS (TOTAL B:C RATIO)</t>
  </si>
  <si>
    <t>Multiple R-squared:  0.4824</t>
  </si>
  <si>
    <t>refrigerators</t>
  </si>
  <si>
    <t>mobile phones</t>
  </si>
  <si>
    <t>(grid + solar home)</t>
  </si>
  <si>
    <t>energy end-use</t>
  </si>
  <si>
    <t>stationary steam engines</t>
  </si>
  <si>
    <t>[1]</t>
  </si>
  <si>
    <t>steamships</t>
  </si>
  <si>
    <t>steam locomotives</t>
  </si>
  <si>
    <t>energy supply</t>
  </si>
  <si>
    <t>fluid catalytic cracking (refining)</t>
  </si>
  <si>
    <t>[4]</t>
  </si>
  <si>
    <t>heat pumps (ground source)</t>
  </si>
  <si>
    <t>[8]</t>
  </si>
  <si>
    <t>heat pumps (air source)</t>
  </si>
  <si>
    <t>[9]</t>
  </si>
  <si>
    <t>diesel generator</t>
  </si>
  <si>
    <t>[7]</t>
  </si>
  <si>
    <t>battery storage (residential)</t>
  </si>
  <si>
    <t>[2-3]</t>
  </si>
  <si>
    <t>stationary fuel cell</t>
  </si>
  <si>
    <t>[5-6]</t>
  </si>
  <si>
    <t>solar home system (pico-power)</t>
  </si>
  <si>
    <t>[10]</t>
  </si>
  <si>
    <t>microgrid (large urban)</t>
  </si>
  <si>
    <t>[11]</t>
  </si>
  <si>
    <t>microgrid (PV-diesel, small rural)</t>
  </si>
  <si>
    <t>[12]</t>
  </si>
  <si>
    <t>[2]</t>
  </si>
  <si>
    <t>IEA (2017), Energy Technology Perspectives, IEA/OECD, Paris.</t>
  </si>
  <si>
    <t>[3]</t>
  </si>
  <si>
    <t>IRENA (2015), Battery Storage for Renewables: Market Status and Technology Outlook, January, Abu Dhabi.</t>
  </si>
  <si>
    <t>Fu, Ran et al. (2016): NREL U.S. Solar Photovoltaic System Cost Benchmark Q1 2016 Report. National Renewable Energy Laboratory. https://dx.doi.org/10.7799/1325002</t>
  </si>
  <si>
    <t>[5]</t>
  </si>
  <si>
    <t>Dodds, P. E., Staffell, I., Hawkes, A. D., Li, F., Grünewald, P., McDowall, W., &amp; Ekins, P. (2015). Hydrogen and fuel cell technologies for heating: a review. International journal of hydrogen energy, 40(5), 2065-2083.</t>
  </si>
  <si>
    <t>[6]</t>
  </si>
  <si>
    <t>Hashimoto, M. (2015), Japan’s Hydrogen Policy and Fuel Cells Development in NEDO, Presentation at International Partnership on Hydrogen and Fuel Cells in the Economy, 23 April.</t>
  </si>
  <si>
    <t>CAT small diesel emergency power system: https://forums.cat.com/t5/BLOG-Power-Perspectives/What-to-Expect-with-On-Site-Power-System-Costs/ba-p/64778</t>
  </si>
  <si>
    <t>http://www.energyagency.org.uk/en/ground-source-heat-pump_46650/</t>
  </si>
  <si>
    <t>http://2050-calculator-tool-wiki.decc.gov.uk/costs/644</t>
  </si>
  <si>
    <t>Alstone, P., D. Gershenson and D. M. Kammen (2015). "Decentralized energy systems for clean electricity access." Nature Clim. Change 5(4): 305-314.</t>
  </si>
  <si>
    <t>Kelly, J - Modeling a Multi-User Microgrid: Sizing, Costs and Benefits. Accessed: http://energy.pace.edu/sites/default/files/presentations/downloads/MG_WS_3_JKelly.compressed%281%29.pdf</t>
  </si>
  <si>
    <t>p14, IEA-PVPS (2013). Rural Electrification with PV Hybrid Systems. Report IEA-PVPS T9-13:2013.</t>
  </si>
  <si>
    <t>Technology samples (by domain of application) for each measure of accelerated low-carbon transformation</t>
  </si>
  <si>
    <t>Unit size and unit cost measures of granularity</t>
  </si>
  <si>
    <t>Efficiency (e.g., car)</t>
  </si>
  <si>
    <t>Solar PV</t>
  </si>
  <si>
    <t>Other renewables</t>
  </si>
  <si>
    <t>Fossil-fuel power inc. CCS</t>
  </si>
  <si>
    <t>Electronic ballasts for fluorescent lamps</t>
  </si>
  <si>
    <t>Advanced refrigerator/freezer compressors</t>
  </si>
  <si>
    <t>Low e-glass</t>
  </si>
  <si>
    <t>Advanced lost foam casting</t>
  </si>
  <si>
    <t>Oxygen-fuelled glass furnace</t>
  </si>
  <si>
    <t>Advance turbine systems</t>
  </si>
  <si>
    <t>Seismic imaging &amp; data processing</t>
  </si>
  <si>
    <t>Air pollution controls</t>
  </si>
  <si>
    <t>Drilling, completion and simulation</t>
  </si>
  <si>
    <t>Coal-bed methane</t>
  </si>
  <si>
    <t>Western gas sands</t>
  </si>
  <si>
    <t>Eastern gas shales</t>
  </si>
  <si>
    <t>Flue gas desulphurisation (S02 scrubber)</t>
  </si>
  <si>
    <t>Atmospheric fluid bed (coal boiler)</t>
  </si>
  <si>
    <t>Energy Facility</t>
  </si>
  <si>
    <t>R&amp;D Programme</t>
  </si>
  <si>
    <t>Energy Technology (short label)</t>
  </si>
  <si>
    <t>Economic B:C Ratio</t>
  </si>
  <si>
    <t>Total B:C Ratio</t>
  </si>
  <si>
    <t>Energy Supply or Energy-Using Technology</t>
  </si>
  <si>
    <t>Unit Investment Cost at t0 ($09/unit)</t>
  </si>
  <si>
    <t>Unit Size at t0 (kW)</t>
  </si>
  <si>
    <t>Data Source</t>
  </si>
  <si>
    <t>Data sources</t>
  </si>
  <si>
    <t>See data sources from SM-1, SM-3a, SM-3b (adjusted for t0 as diffusion midpoints)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</si>
</sst>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E+00"/>
    <numFmt numFmtId="166" formatCode="0.0000"/>
  </numFmts>
  <fonts count="4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name val="Arial"/>
      <family val="2"/>
    </font>
    <font>
      <b/>
      <sz val="12"/>
      <color theme="5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6" tint="-0.249977111117893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8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i/>
      <sz val="12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u/>
      <sz val="12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9" fontId="8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29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3" fillId="0" borderId="0" applyNumberFormat="0" applyFill="0" applyBorder="0" applyAlignment="0" applyProtection="0"/>
    <xf numFmtId="0" fontId="41" fillId="0" borderId="0"/>
  </cellStyleXfs>
  <cellXfs count="23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2" fillId="6" borderId="1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7" xfId="0" applyFont="1" applyFill="1" applyBorder="1" applyAlignment="1">
      <alignment horizontal="center" wrapText="1"/>
    </xf>
    <xf numFmtId="0" fontId="23" fillId="0" borderId="0" xfId="41" applyFont="1" applyAlignment="1">
      <alignment horizontal="center"/>
    </xf>
    <xf numFmtId="0" fontId="23" fillId="0" borderId="0" xfId="48" applyFont="1"/>
    <xf numFmtId="0" fontId="1" fillId="0" borderId="0" xfId="48"/>
    <xf numFmtId="0" fontId="22" fillId="0" borderId="0" xfId="48" applyFont="1"/>
    <xf numFmtId="0" fontId="19" fillId="0" borderId="0" xfId="48" applyFont="1" applyAlignment="1">
      <alignment horizontal="right" wrapText="1"/>
    </xf>
    <xf numFmtId="0" fontId="1" fillId="0" borderId="0" xfId="48" applyAlignment="1">
      <alignment wrapText="1"/>
    </xf>
    <xf numFmtId="0" fontId="6" fillId="0" borderId="0" xfId="48" applyFont="1"/>
    <xf numFmtId="0" fontId="1" fillId="0" borderId="0" xfId="48" applyAlignment="1">
      <alignment horizontal="right"/>
    </xf>
    <xf numFmtId="0" fontId="27" fillId="0" borderId="0" xfId="48" applyFont="1" applyAlignment="1">
      <alignment horizontal="right"/>
    </xf>
    <xf numFmtId="1" fontId="27" fillId="0" borderId="0" xfId="48" applyNumberFormat="1" applyFont="1"/>
    <xf numFmtId="1" fontId="7" fillId="0" borderId="0" xfId="48" applyNumberFormat="1" applyFont="1"/>
    <xf numFmtId="0" fontId="28" fillId="0" borderId="0" xfId="48" applyFont="1"/>
    <xf numFmtId="0" fontId="30" fillId="0" borderId="0" xfId="48" applyFont="1"/>
    <xf numFmtId="0" fontId="19" fillId="0" borderId="0" xfId="48" applyFont="1"/>
    <xf numFmtId="0" fontId="31" fillId="0" borderId="0" xfId="48" applyFont="1"/>
    <xf numFmtId="0" fontId="32" fillId="0" borderId="0" xfId="48" applyFont="1"/>
    <xf numFmtId="0" fontId="33" fillId="0" borderId="0" xfId="48" applyFont="1"/>
    <xf numFmtId="0" fontId="1" fillId="0" borderId="0" xfId="48" applyAlignment="1">
      <alignment horizontal="right" wrapText="1"/>
    </xf>
    <xf numFmtId="0" fontId="19" fillId="0" borderId="0" xfId="48" applyFont="1" applyAlignment="1">
      <alignment wrapText="1"/>
    </xf>
    <xf numFmtId="2" fontId="1" fillId="0" borderId="0" xfId="48" applyNumberFormat="1"/>
    <xf numFmtId="2" fontId="1" fillId="0" borderId="0" xfId="48" applyNumberFormat="1" applyAlignment="1">
      <alignment horizontal="right"/>
    </xf>
    <xf numFmtId="165" fontId="1" fillId="7" borderId="0" xfId="48" applyNumberFormat="1" applyFill="1"/>
    <xf numFmtId="2" fontId="1" fillId="7" borderId="0" xfId="48" applyNumberFormat="1" applyFill="1"/>
    <xf numFmtId="0" fontId="22" fillId="0" borderId="0" xfId="48" applyFont="1" applyAlignment="1">
      <alignment wrapText="1"/>
    </xf>
    <xf numFmtId="0" fontId="19" fillId="7" borderId="0" xfId="48" applyFont="1" applyFill="1" applyAlignment="1">
      <alignment horizontal="right" wrapText="1"/>
    </xf>
    <xf numFmtId="0" fontId="1" fillId="0" borderId="0" xfId="48" applyFill="1" applyBorder="1"/>
    <xf numFmtId="0" fontId="18" fillId="0" borderId="0" xfId="48" applyFont="1"/>
    <xf numFmtId="0" fontId="3" fillId="0" borderId="0" xfId="52"/>
    <xf numFmtId="0" fontId="2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6" borderId="1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9" fillId="2" borderId="8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/>
    </xf>
    <xf numFmtId="0" fontId="12" fillId="2" borderId="0" xfId="41" applyFont="1" applyFill="1" applyAlignment="1">
      <alignment horizontal="center"/>
    </xf>
    <xf numFmtId="0" fontId="12" fillId="2" borderId="6" xfId="4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9" fillId="2" borderId="10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wrapText="1"/>
    </xf>
    <xf numFmtId="0" fontId="11" fillId="3" borderId="7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/>
    </xf>
    <xf numFmtId="0" fontId="13" fillId="3" borderId="6" xfId="41" applyFont="1" applyFill="1" applyBorder="1" applyAlignment="1">
      <alignment horizontal="center"/>
    </xf>
    <xf numFmtId="0" fontId="11" fillId="3" borderId="8" xfId="41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3" fillId="3" borderId="0" xfId="41" applyFont="1" applyFill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4" fillId="4" borderId="7" xfId="0" applyFont="1" applyFill="1" applyBorder="1" applyAlignment="1">
      <alignment horizontal="center"/>
    </xf>
    <xf numFmtId="0" fontId="15" fillId="4" borderId="6" xfId="0" applyFont="1" applyFill="1" applyBorder="1" applyAlignment="1">
      <alignment horizontal="center"/>
    </xf>
    <xf numFmtId="0" fontId="15" fillId="4" borderId="6" xfId="41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5" fillId="4" borderId="0" xfId="0" applyFont="1" applyFill="1" applyAlignment="1">
      <alignment horizontal="center"/>
    </xf>
    <xf numFmtId="0" fontId="15" fillId="4" borderId="9" xfId="0" applyFont="1" applyFill="1" applyBorder="1" applyAlignment="1">
      <alignment horizontal="center"/>
    </xf>
    <xf numFmtId="0" fontId="16" fillId="5" borderId="7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16" fillId="5" borderId="8" xfId="0" applyFont="1" applyFill="1" applyBorder="1" applyAlignment="1">
      <alignment horizontal="center"/>
    </xf>
    <xf numFmtId="0" fontId="17" fillId="5" borderId="0" xfId="41" applyFont="1" applyFill="1" applyAlignment="1">
      <alignment horizontal="center"/>
    </xf>
    <xf numFmtId="0" fontId="16" fillId="5" borderId="8" xfId="0" applyFont="1" applyFill="1" applyBorder="1" applyAlignment="1">
      <alignment horizontal="center" wrapText="1"/>
    </xf>
    <xf numFmtId="0" fontId="17" fillId="5" borderId="0" xfId="0" applyFont="1" applyFill="1" applyAlignment="1">
      <alignment horizontal="center" wrapText="1"/>
    </xf>
    <xf numFmtId="0" fontId="16" fillId="5" borderId="10" xfId="0" applyFont="1" applyFill="1" applyBorder="1" applyAlignment="1">
      <alignment horizontal="center"/>
    </xf>
    <xf numFmtId="0" fontId="17" fillId="5" borderId="9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1" fontId="1" fillId="0" borderId="0" xfId="48" applyNumberFormat="1" applyAlignment="1">
      <alignment horizontal="right"/>
    </xf>
    <xf numFmtId="0" fontId="21" fillId="0" borderId="0" xfId="48" applyFont="1" applyAlignment="1">
      <alignment horizontal="right"/>
    </xf>
    <xf numFmtId="0" fontId="30" fillId="0" borderId="0" xfId="48" applyFont="1" applyAlignment="1">
      <alignment horizontal="left"/>
    </xf>
    <xf numFmtId="0" fontId="18" fillId="0" borderId="0" xfId="48" applyFont="1" applyAlignment="1">
      <alignment horizontal="right"/>
    </xf>
    <xf numFmtId="165" fontId="23" fillId="0" borderId="0" xfId="48" applyNumberFormat="1" applyFont="1" applyAlignment="1">
      <alignment horizontal="right"/>
    </xf>
    <xf numFmtId="166" fontId="23" fillId="0" borderId="0" xfId="48" applyNumberFormat="1" applyFont="1" applyAlignment="1">
      <alignment horizontal="right"/>
    </xf>
    <xf numFmtId="9" fontId="24" fillId="0" borderId="0" xfId="48" applyNumberFormat="1" applyFont="1"/>
    <xf numFmtId="0" fontId="23" fillId="0" borderId="0" xfId="48" applyFont="1" applyAlignment="1">
      <alignment horizontal="left"/>
    </xf>
    <xf numFmtId="0" fontId="2" fillId="0" borderId="0" xfId="48" applyFont="1" applyAlignment="1">
      <alignment horizontal="left"/>
    </xf>
    <xf numFmtId="0" fontId="2" fillId="0" borderId="0" xfId="48" applyFont="1" applyAlignment="1">
      <alignment horizontal="right" wrapText="1"/>
    </xf>
    <xf numFmtId="0" fontId="2" fillId="0" borderId="0" xfId="48" applyFont="1" applyAlignment="1">
      <alignment wrapText="1"/>
    </xf>
    <xf numFmtId="0" fontId="2" fillId="0" borderId="0" xfId="48" applyFont="1" applyAlignment="1">
      <alignment horizontal="left" wrapText="1"/>
    </xf>
    <xf numFmtId="0" fontId="23" fillId="0" borderId="0" xfId="41" applyFont="1"/>
    <xf numFmtId="0" fontId="18" fillId="0" borderId="0" xfId="48" applyFont="1" applyAlignment="1">
      <alignment horizontal="left"/>
    </xf>
    <xf numFmtId="0" fontId="25" fillId="0" borderId="0" xfId="48" applyFont="1"/>
    <xf numFmtId="0" fontId="10" fillId="0" borderId="0" xfId="48" applyFont="1"/>
    <xf numFmtId="0" fontId="35" fillId="0" borderId="0" xfId="48" applyFont="1"/>
    <xf numFmtId="0" fontId="36" fillId="0" borderId="0" xfId="48" applyFont="1"/>
    <xf numFmtId="0" fontId="37" fillId="0" borderId="0" xfId="48" applyFont="1"/>
    <xf numFmtId="165" fontId="23" fillId="0" borderId="0" xfId="41" applyNumberFormat="1" applyFont="1"/>
    <xf numFmtId="165" fontId="10" fillId="0" borderId="0" xfId="48" applyNumberFormat="1" applyFont="1"/>
    <xf numFmtId="0" fontId="2" fillId="0" borderId="0" xfId="48" applyFont="1"/>
    <xf numFmtId="0" fontId="38" fillId="0" borderId="0" xfId="48" applyFont="1"/>
    <xf numFmtId="0" fontId="39" fillId="0" borderId="0" xfId="48" applyFont="1"/>
    <xf numFmtId="11" fontId="18" fillId="0" borderId="0" xfId="48" applyNumberFormat="1" applyFont="1"/>
    <xf numFmtId="0" fontId="40" fillId="0" borderId="0" xfId="48" applyFont="1" applyAlignment="1">
      <alignment horizontal="left"/>
    </xf>
    <xf numFmtId="11" fontId="1" fillId="7" borderId="0" xfId="48" applyNumberFormat="1" applyFill="1" applyAlignment="1">
      <alignment wrapText="1"/>
    </xf>
    <xf numFmtId="1" fontId="21" fillId="7" borderId="0" xfId="48" applyNumberFormat="1" applyFont="1" applyFill="1" applyAlignment="1">
      <alignment horizontal="right"/>
    </xf>
    <xf numFmtId="165" fontId="23" fillId="7" borderId="0" xfId="48" applyNumberFormat="1" applyFont="1" applyFill="1" applyAlignment="1">
      <alignment horizontal="right"/>
    </xf>
    <xf numFmtId="165" fontId="18" fillId="7" borderId="0" xfId="48" applyNumberFormat="1" applyFont="1" applyFill="1" applyAlignment="1">
      <alignment horizontal="right"/>
    </xf>
    <xf numFmtId="165" fontId="18" fillId="7" borderId="0" xfId="48" applyNumberFormat="1" applyFont="1" applyFill="1"/>
    <xf numFmtId="9" fontId="1" fillId="7" borderId="0" xfId="48" applyNumberFormat="1" applyFill="1"/>
    <xf numFmtId="0" fontId="20" fillId="7" borderId="0" xfId="48" applyFont="1" applyFill="1" applyAlignment="1">
      <alignment horizontal="right" wrapText="1"/>
    </xf>
    <xf numFmtId="0" fontId="2" fillId="7" borderId="0" xfId="48" applyFont="1" applyFill="1" applyAlignment="1">
      <alignment horizontal="right" wrapText="1"/>
    </xf>
    <xf numFmtId="0" fontId="19" fillId="7" borderId="0" xfId="48" applyFont="1" applyFill="1" applyBorder="1" applyAlignment="1">
      <alignment horizontal="right" wrapText="1"/>
    </xf>
    <xf numFmtId="165" fontId="1" fillId="7" borderId="0" xfId="48" applyNumberFormat="1" applyFill="1" applyBorder="1"/>
    <xf numFmtId="0" fontId="6" fillId="7" borderId="0" xfId="48" applyFont="1" applyFill="1" applyBorder="1"/>
    <xf numFmtId="165" fontId="6" fillId="7" borderId="0" xfId="48" applyNumberFormat="1" applyFont="1" applyFill="1" applyBorder="1"/>
    <xf numFmtId="0" fontId="1" fillId="7" borderId="0" xfId="48" applyFill="1" applyBorder="1"/>
    <xf numFmtId="0" fontId="19" fillId="0" borderId="0" xfId="48" applyFont="1" applyFill="1" applyBorder="1" applyAlignment="1">
      <alignment horizontal="right" wrapText="1"/>
    </xf>
    <xf numFmtId="0" fontId="19" fillId="0" borderId="0" xfId="48" applyFont="1" applyFill="1" applyBorder="1" applyAlignment="1">
      <alignment horizontal="left" wrapText="1"/>
    </xf>
    <xf numFmtId="0" fontId="6" fillId="0" borderId="0" xfId="48" applyFont="1" applyFill="1" applyBorder="1"/>
    <xf numFmtId="0" fontId="1" fillId="0" borderId="0" xfId="48" applyFill="1"/>
    <xf numFmtId="0" fontId="19" fillId="0" borderId="0" xfId="48" applyFont="1" applyAlignment="1">
      <alignment horizontal="left" wrapText="1"/>
    </xf>
    <xf numFmtId="0" fontId="34" fillId="0" borderId="0" xfId="48" applyFont="1"/>
    <xf numFmtId="0" fontId="1" fillId="0" borderId="0" xfId="48" applyFill="1" applyAlignment="1">
      <alignment horizontal="right"/>
    </xf>
    <xf numFmtId="0" fontId="19" fillId="0" borderId="0" xfId="48" applyFont="1" applyFill="1" applyAlignment="1">
      <alignment horizontal="right"/>
    </xf>
    <xf numFmtId="1" fontId="1" fillId="0" borderId="0" xfId="48" applyNumberFormat="1" applyFill="1"/>
    <xf numFmtId="0" fontId="1" fillId="0" borderId="0" xfId="48" applyBorder="1"/>
    <xf numFmtId="0" fontId="19" fillId="0" borderId="0" xfId="48" applyFont="1" applyFill="1" applyBorder="1" applyAlignment="1">
      <alignment wrapText="1"/>
    </xf>
    <xf numFmtId="0" fontId="30" fillId="0" borderId="0" xfId="48" applyFont="1" applyFill="1" applyBorder="1"/>
    <xf numFmtId="0" fontId="20" fillId="0" borderId="0" xfId="48" applyFont="1" applyFill="1" applyAlignment="1">
      <alignment horizontal="right" wrapText="1"/>
    </xf>
    <xf numFmtId="1" fontId="21" fillId="0" borderId="0" xfId="48" applyNumberFormat="1" applyFont="1" applyFill="1" applyAlignment="1">
      <alignment horizontal="right"/>
    </xf>
    <xf numFmtId="0" fontId="21" fillId="0" borderId="0" xfId="48" applyFont="1" applyFill="1" applyAlignment="1">
      <alignment horizontal="right"/>
    </xf>
    <xf numFmtId="0" fontId="1" fillId="0" borderId="0" xfId="48" applyAlignment="1">
      <alignment horizontal="left"/>
    </xf>
    <xf numFmtId="0" fontId="19" fillId="7" borderId="0" xfId="48" applyFont="1" applyFill="1" applyAlignment="1">
      <alignment horizontal="right" vertical="top" wrapText="1"/>
    </xf>
    <xf numFmtId="165" fontId="1" fillId="7" borderId="0" xfId="48" applyNumberFormat="1" applyFill="1" applyAlignment="1">
      <alignment horizontal="right" vertical="top"/>
    </xf>
    <xf numFmtId="0" fontId="36" fillId="0" borderId="0" xfId="48" applyFont="1" applyAlignment="1">
      <alignment horizontal="right" wrapText="1"/>
    </xf>
    <xf numFmtId="2" fontId="36" fillId="0" borderId="0" xfId="48" applyNumberFormat="1" applyFont="1"/>
    <xf numFmtId="0" fontId="1" fillId="0" borderId="0" xfId="48" applyFont="1" applyFill="1" applyBorder="1"/>
    <xf numFmtId="165" fontId="1" fillId="0" borderId="0" xfId="48" applyNumberFormat="1" applyFont="1" applyFill="1" applyBorder="1"/>
    <xf numFmtId="1" fontId="1" fillId="7" borderId="0" xfId="48" applyNumberFormat="1" applyFont="1" applyFill="1" applyBorder="1"/>
    <xf numFmtId="165" fontId="1" fillId="7" borderId="0" xfId="48" applyNumberFormat="1" applyFont="1" applyFill="1" applyBorder="1"/>
    <xf numFmtId="164" fontId="1" fillId="7" borderId="0" xfId="48" applyNumberFormat="1" applyFont="1" applyFill="1" applyBorder="1"/>
    <xf numFmtId="0" fontId="1" fillId="0" borderId="0" xfId="0" applyFont="1" applyFill="1"/>
    <xf numFmtId="165" fontId="22" fillId="0" borderId="0" xfId="48" applyNumberFormat="1" applyFont="1" applyFill="1" applyBorder="1"/>
    <xf numFmtId="165" fontId="1" fillId="0" borderId="0" xfId="48" applyNumberFormat="1"/>
    <xf numFmtId="9" fontId="18" fillId="0" borderId="0" xfId="48" applyNumberFormat="1" applyFont="1"/>
    <xf numFmtId="0" fontId="19" fillId="7" borderId="12" xfId="48" applyFont="1" applyFill="1" applyBorder="1"/>
    <xf numFmtId="0" fontId="1" fillId="7" borderId="6" xfId="48" applyFill="1" applyBorder="1"/>
    <xf numFmtId="0" fontId="1" fillId="7" borderId="7" xfId="48" applyFill="1" applyBorder="1"/>
    <xf numFmtId="0" fontId="1" fillId="7" borderId="11" xfId="48" applyFill="1" applyBorder="1"/>
    <xf numFmtId="0" fontId="1" fillId="7" borderId="8" xfId="48" applyFill="1" applyBorder="1"/>
    <xf numFmtId="0" fontId="19" fillId="7" borderId="11" xfId="48" applyFont="1" applyFill="1" applyBorder="1"/>
    <xf numFmtId="0" fontId="1" fillId="7" borderId="13" xfId="48" applyFill="1" applyBorder="1"/>
    <xf numFmtId="0" fontId="1" fillId="7" borderId="9" xfId="48" applyFill="1" applyBorder="1"/>
    <xf numFmtId="0" fontId="1" fillId="7" borderId="10" xfId="48" applyFill="1" applyBorder="1"/>
    <xf numFmtId="0" fontId="2" fillId="7" borderId="12" xfId="48" applyFont="1" applyFill="1" applyBorder="1"/>
    <xf numFmtId="0" fontId="18" fillId="7" borderId="6" xfId="48" applyFont="1" applyFill="1" applyBorder="1"/>
    <xf numFmtId="0" fontId="18" fillId="7" borderId="7" xfId="48" applyFont="1" applyFill="1" applyBorder="1"/>
    <xf numFmtId="0" fontId="18" fillId="7" borderId="11" xfId="48" applyFont="1" applyFill="1" applyBorder="1"/>
    <xf numFmtId="0" fontId="18" fillId="7" borderId="0" xfId="48" applyFont="1" applyFill="1" applyBorder="1"/>
    <xf numFmtId="0" fontId="18" fillId="7" borderId="8" xfId="48" applyFont="1" applyFill="1" applyBorder="1"/>
    <xf numFmtId="0" fontId="18" fillId="7" borderId="13" xfId="48" applyFont="1" applyFill="1" applyBorder="1"/>
    <xf numFmtId="0" fontId="18" fillId="7" borderId="9" xfId="48" applyFont="1" applyFill="1" applyBorder="1"/>
    <xf numFmtId="0" fontId="18" fillId="7" borderId="10" xfId="48" applyFont="1" applyFill="1" applyBorder="1"/>
    <xf numFmtId="0" fontId="1" fillId="7" borderId="11" xfId="48" applyFill="1" applyBorder="1" applyAlignment="1"/>
    <xf numFmtId="0" fontId="2" fillId="0" borderId="0" xfId="48" applyFont="1" applyFill="1" applyAlignment="1">
      <alignment horizontal="right" wrapText="1"/>
    </xf>
    <xf numFmtId="9" fontId="1" fillId="7" borderId="0" xfId="48" applyNumberFormat="1" applyFont="1" applyFill="1" applyBorder="1" applyAlignment="1">
      <alignment horizontal="right"/>
    </xf>
    <xf numFmtId="0" fontId="1" fillId="0" borderId="0" xfId="48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0" fillId="6" borderId="5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6" fillId="0" borderId="0" xfId="48" applyFont="1" applyAlignment="1">
      <alignment horizontal="center" wrapText="1"/>
    </xf>
    <xf numFmtId="0" fontId="6" fillId="0" borderId="0" xfId="48" applyFont="1" applyAlignment="1">
      <alignment horizontal="center"/>
    </xf>
    <xf numFmtId="0" fontId="6" fillId="0" borderId="0" xfId="48" applyFont="1" applyAlignment="1">
      <alignment horizontal="left" vertical="center"/>
    </xf>
    <xf numFmtId="0" fontId="6" fillId="0" borderId="0" xfId="48" applyFont="1" applyAlignment="1">
      <alignment horizontal="center" vertical="center"/>
    </xf>
    <xf numFmtId="0" fontId="6" fillId="0" borderId="0" xfId="48" quotePrefix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48" applyFont="1"/>
    <xf numFmtId="0" fontId="1" fillId="0" borderId="0" xfId="48" applyFont="1" applyAlignment="1">
      <alignment horizontal="right" wrapText="1"/>
    </xf>
    <xf numFmtId="0" fontId="1" fillId="0" borderId="0" xfId="48" applyFont="1" applyAlignment="1">
      <alignment horizontal="center"/>
    </xf>
    <xf numFmtId="1" fontId="1" fillId="0" borderId="0" xfId="48" applyNumberFormat="1" applyFont="1"/>
    <xf numFmtId="0" fontId="19" fillId="0" borderId="0" xfId="48" applyFont="1" applyFill="1" applyBorder="1" applyAlignment="1">
      <alignment horizontal="left"/>
    </xf>
    <xf numFmtId="0" fontId="27" fillId="0" borderId="0" xfId="48" applyFont="1" applyAlignment="1">
      <alignment horizontal="right" wrapText="1"/>
    </xf>
    <xf numFmtId="0" fontId="36" fillId="0" borderId="0" xfId="48" applyFont="1" applyAlignment="1">
      <alignment horizontal="right"/>
    </xf>
    <xf numFmtId="0" fontId="1" fillId="7" borderId="0" xfId="48" applyFont="1" applyFill="1" applyAlignment="1">
      <alignment horizontal="right" wrapText="1"/>
    </xf>
    <xf numFmtId="0" fontId="1" fillId="0" borderId="0" xfId="48" applyFont="1" applyAlignment="1">
      <alignment horizontal="left" wrapText="1"/>
    </xf>
    <xf numFmtId="0" fontId="1" fillId="0" borderId="0" xfId="48" applyFont="1" applyAlignment="1">
      <alignment horizontal="right"/>
    </xf>
    <xf numFmtId="0" fontId="1" fillId="0" borderId="0" xfId="48" applyFont="1" applyAlignment="1">
      <alignment horizontal="left"/>
    </xf>
    <xf numFmtId="1" fontId="1" fillId="7" borderId="0" xfId="48" applyNumberFormat="1" applyFont="1" applyFill="1"/>
    <xf numFmtId="2" fontId="1" fillId="7" borderId="0" xfId="48" applyNumberFormat="1" applyFont="1" applyFill="1"/>
    <xf numFmtId="1" fontId="36" fillId="0" borderId="0" xfId="48" applyNumberFormat="1" applyFont="1" applyAlignment="1">
      <alignment horizontal="right"/>
    </xf>
    <xf numFmtId="2" fontId="1" fillId="0" borderId="0" xfId="48" applyNumberFormat="1" applyFont="1"/>
    <xf numFmtId="0" fontId="1" fillId="7" borderId="0" xfId="48" applyFont="1" applyFill="1"/>
    <xf numFmtId="0" fontId="1" fillId="0" borderId="0" xfId="48" applyFont="1" applyAlignment="1">
      <alignment wrapText="1"/>
    </xf>
    <xf numFmtId="0" fontId="1" fillId="7" borderId="6" xfId="48" applyFont="1" applyFill="1" applyBorder="1"/>
    <xf numFmtId="0" fontId="1" fillId="7" borderId="7" xfId="48" applyFont="1" applyFill="1" applyBorder="1"/>
    <xf numFmtId="0" fontId="1" fillId="7" borderId="11" xfId="48" applyFont="1" applyFill="1" applyBorder="1"/>
    <xf numFmtId="0" fontId="1" fillId="7" borderId="0" xfId="48" applyFont="1" applyFill="1" applyBorder="1"/>
    <xf numFmtId="0" fontId="1" fillId="7" borderId="8" xfId="48" applyFont="1" applyFill="1" applyBorder="1"/>
    <xf numFmtId="0" fontId="1" fillId="7" borderId="13" xfId="48" applyFont="1" applyFill="1" applyBorder="1"/>
    <xf numFmtId="0" fontId="1" fillId="7" borderId="9" xfId="48" applyFont="1" applyFill="1" applyBorder="1"/>
    <xf numFmtId="0" fontId="1" fillId="7" borderId="10" xfId="48" applyFont="1" applyFill="1" applyBorder="1"/>
    <xf numFmtId="0" fontId="43" fillId="0" borderId="0" xfId="48" applyFont="1"/>
    <xf numFmtId="0" fontId="43" fillId="0" borderId="0" xfId="48" applyFont="1" applyAlignment="1">
      <alignment vertical="center"/>
    </xf>
    <xf numFmtId="0" fontId="6" fillId="0" borderId="0" xfId="48" applyFont="1" applyAlignment="1">
      <alignment vertical="center"/>
    </xf>
    <xf numFmtId="0" fontId="1" fillId="0" borderId="0" xfId="48" applyFont="1" applyFill="1"/>
    <xf numFmtId="0" fontId="18" fillId="0" borderId="0" xfId="48" applyFont="1" applyFill="1" applyAlignment="1">
      <alignment horizontal="left"/>
    </xf>
    <xf numFmtId="0" fontId="23" fillId="0" borderId="0" xfId="41" applyFont="1" applyFill="1" applyAlignment="1">
      <alignment horizontal="left"/>
    </xf>
    <xf numFmtId="0" fontId="19" fillId="0" borderId="0" xfId="48" applyFont="1" applyAlignment="1">
      <alignment horizontal="left"/>
    </xf>
    <xf numFmtId="0" fontId="19" fillId="0" borderId="0" xfId="48" applyFont="1" applyAlignment="1">
      <alignment horizontal="center" wrapText="1"/>
    </xf>
    <xf numFmtId="0" fontId="44" fillId="0" borderId="0" xfId="48" applyFont="1" applyAlignment="1">
      <alignment horizontal="center"/>
    </xf>
    <xf numFmtId="165" fontId="6" fillId="7" borderId="0" xfId="48" applyNumberFormat="1" applyFont="1" applyFill="1" applyAlignment="1">
      <alignment horizontal="right"/>
    </xf>
    <xf numFmtId="165" fontId="6" fillId="7" borderId="0" xfId="48" applyNumberFormat="1" applyFont="1" applyFill="1"/>
    <xf numFmtId="0" fontId="16" fillId="5" borderId="12" xfId="0" applyFont="1" applyFill="1" applyBorder="1" applyAlignment="1">
      <alignment horizontal="center" vertical="center" wrapText="1"/>
    </xf>
    <xf numFmtId="0" fontId="16" fillId="5" borderId="11" xfId="0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1" fillId="0" borderId="1" xfId="48" applyFont="1" applyBorder="1" applyAlignment="1">
      <alignment horizontal="center" vertical="center" wrapText="1"/>
    </xf>
    <xf numFmtId="0" fontId="1" fillId="0" borderId="2" xfId="48" applyFont="1" applyBorder="1" applyAlignment="1">
      <alignment horizontal="center" vertical="center" wrapText="1"/>
    </xf>
    <xf numFmtId="0" fontId="1" fillId="0" borderId="3" xfId="48" applyFont="1" applyBorder="1" applyAlignment="1">
      <alignment horizontal="center" vertical="center" wrapText="1"/>
    </xf>
    <xf numFmtId="0" fontId="36" fillId="0" borderId="0" xfId="48" applyFont="1" applyAlignment="1">
      <alignment horizontal="center"/>
    </xf>
    <xf numFmtId="165" fontId="23" fillId="0" borderId="0" xfId="48" applyNumberFormat="1" applyFont="1" applyFill="1" applyAlignment="1">
      <alignment horizontal="right"/>
    </xf>
    <xf numFmtId="165" fontId="18" fillId="0" borderId="0" xfId="48" applyNumberFormat="1" applyFont="1" applyFill="1" applyAlignment="1">
      <alignment horizontal="right"/>
    </xf>
    <xf numFmtId="165" fontId="18" fillId="0" borderId="0" xfId="48" applyNumberFormat="1" applyFont="1" applyFill="1"/>
    <xf numFmtId="9" fontId="18" fillId="7" borderId="0" xfId="47" applyFont="1" applyFill="1" applyBorder="1" applyAlignment="1">
      <alignment horizontal="right"/>
    </xf>
    <xf numFmtId="9" fontId="18" fillId="7" borderId="0" xfId="48" applyNumberFormat="1" applyFont="1" applyFill="1"/>
    <xf numFmtId="9" fontId="18" fillId="7" borderId="0" xfId="47" applyFont="1" applyFill="1" applyBorder="1"/>
  </cellXfs>
  <cellStyles count="54"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52" builtinId="8"/>
    <cellStyle name="Hyperlink 2" xfId="49" xr:uid="{90C359DB-5749-CF46-84F0-2AFC3DCC24C9}"/>
    <cellStyle name="Normal" xfId="0" builtinId="0"/>
    <cellStyle name="Normal 2" xfId="5" xr:uid="{00000000-0005-0000-0000-00002B000000}"/>
    <cellStyle name="Normal 2 2" xfId="48" xr:uid="{A160972F-D718-284C-9B78-1FA89F436B26}"/>
    <cellStyle name="Normal 3" xfId="41" xr:uid="{00000000-0005-0000-0000-00002C000000}"/>
    <cellStyle name="Normal 4" xfId="46" xr:uid="{F9E797F6-FA87-3147-80A0-4778292668E4}"/>
    <cellStyle name="Normal 5" xfId="53" xr:uid="{EE270287-5CE0-9740-BDE8-CF6DD628A18F}"/>
    <cellStyle name="Normal 8" xfId="51" xr:uid="{94B2F5F7-590B-F74F-8BE5-0C2EEFF52D96}"/>
    <cellStyle name="Per cent 2" xfId="47" xr:uid="{95131746-3CE9-4F48-98C7-E4E451550F68}"/>
    <cellStyle name="Percent 2" xfId="6" xr:uid="{00000000-0005-0000-0000-00002D000000}"/>
    <cellStyle name="Percent 2 2" xfId="50" xr:uid="{1396A393-D326-D740-8ADE-B9EB4CE8FB9D}"/>
  </cellStyles>
  <dxfs count="0"/>
  <tableStyles count="0" defaultTableStyle="TableStyleMedium9" defaultPivotStyle="PivotStyleMedium4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alcChain" Target="calcChain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000000"/>
                </a:solidFill>
              </a:rPr>
              <a:t>Granularity</a:t>
            </a:r>
            <a:r>
              <a:rPr lang="en-US" sz="1600" baseline="0">
                <a:solidFill>
                  <a:srgbClr val="000000"/>
                </a:solidFill>
              </a:rPr>
              <a:t> metrics: unit size vs investment cost</a:t>
            </a:r>
            <a:br>
              <a:rPr lang="en-US" sz="1600" baseline="0">
                <a:solidFill>
                  <a:srgbClr val="000000"/>
                </a:solidFill>
              </a:rPr>
            </a:br>
            <a:r>
              <a:rPr lang="en-US" sz="1600" i="1" baseline="0">
                <a:solidFill>
                  <a:srgbClr val="000000"/>
                </a:solidFill>
              </a:rPr>
              <a:t>end-use vs. supply</a:t>
            </a:r>
            <a:endParaRPr lang="en-US" sz="1600" i="1">
              <a:solidFill>
                <a:srgbClr val="000000"/>
              </a:solidFill>
            </a:endParaRPr>
          </a:p>
        </c:rich>
      </c:tx>
      <c:layout>
        <c:manualLayout>
          <c:xMode val="edge"/>
          <c:yMode val="edge"/>
          <c:x val="0.17041446978866101"/>
          <c:y val="1.0538130622285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738668304759799"/>
          <c:y val="0.12999978946481999"/>
          <c:w val="0.77760149662143296"/>
          <c:h val="0.74894466316710395"/>
        </c:manualLayout>
      </c:layout>
      <c:scatterChart>
        <c:scatterStyle val="lineMarker"/>
        <c:varyColors val="0"/>
        <c:ser>
          <c:idx val="0"/>
          <c:order val="0"/>
          <c:tx>
            <c:v>energy supply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B36-9A44-BBCF-F981FCAA7CE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FB36-9A44-BBCF-F981FCAA7CE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2-FB36-9A44-BBCF-F981FCAA7CE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3-FB36-9A44-BBCF-F981FCAA7CE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4-FB36-9A44-BBCF-F981FCAA7CE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5-FB36-9A44-BBCF-F981FCAA7CE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6-FB36-9A44-BBCF-F981FCAA7CE8}"/>
              </c:ext>
            </c:extLst>
          </c:dPt>
          <c:trendline>
            <c:spPr>
              <a:ln w="19050">
                <a:solidFill>
                  <a:schemeClr val="accent2"/>
                </a:solidFill>
                <a:prstDash val="sysDash"/>
              </a:ln>
            </c:spPr>
            <c:trendlineType val="power"/>
            <c:dispRSqr val="1"/>
            <c:dispEq val="1"/>
            <c:trendlineLbl>
              <c:layout>
                <c:manualLayout>
                  <c:x val="7.544570656831609E-2"/>
                  <c:y val="0.10447383482559379"/>
                </c:manualLayout>
              </c:layout>
              <c:numFmt formatCode="0.00" sourceLinked="0"/>
              <c:txPr>
                <a:bodyPr/>
                <a:lstStyle/>
                <a:p>
                  <a:pPr>
                    <a:defRPr sz="1200" b="1"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'SI-0 Granularity Metrics'!$E$20:$E$34</c:f>
              <c:numCache>
                <c:formatCode>0.0E+00</c:formatCode>
                <c:ptCount val="15"/>
                <c:pt idx="0">
                  <c:v>52791.989208633087</c:v>
                </c:pt>
                <c:pt idx="1">
                  <c:v>1410</c:v>
                </c:pt>
                <c:pt idx="2">
                  <c:v>1516000</c:v>
                </c:pt>
                <c:pt idx="3">
                  <c:v>467000</c:v>
                </c:pt>
                <c:pt idx="4">
                  <c:v>10288000</c:v>
                </c:pt>
                <c:pt idx="5">
                  <c:v>76000</c:v>
                </c:pt>
                <c:pt idx="6">
                  <c:v>5.6</c:v>
                </c:pt>
                <c:pt idx="7">
                  <c:v>8</c:v>
                </c:pt>
                <c:pt idx="8">
                  <c:v>14</c:v>
                </c:pt>
                <c:pt idx="9">
                  <c:v>10</c:v>
                </c:pt>
                <c:pt idx="10">
                  <c:v>5</c:v>
                </c:pt>
                <c:pt idx="11">
                  <c:v>0.7</c:v>
                </c:pt>
                <c:pt idx="12">
                  <c:v>0.06</c:v>
                </c:pt>
                <c:pt idx="13">
                  <c:v>58000</c:v>
                </c:pt>
                <c:pt idx="14">
                  <c:v>70</c:v>
                </c:pt>
              </c:numCache>
            </c:numRef>
          </c:xVal>
          <c:yVal>
            <c:numRef>
              <c:f>'SI-0 Granularity Metrics'!$F$20:$F$34</c:f>
              <c:numCache>
                <c:formatCode>0.0E+00</c:formatCode>
                <c:ptCount val="15"/>
                <c:pt idx="0">
                  <c:v>124158017.89424524</c:v>
                </c:pt>
                <c:pt idx="1">
                  <c:v>4828242.2002391573</c:v>
                </c:pt>
                <c:pt idx="2">
                  <c:v>2327131357.6533852</c:v>
                </c:pt>
                <c:pt idx="3">
                  <c:v>968444351.17168808</c:v>
                </c:pt>
                <c:pt idx="4">
                  <c:v>1928020565.5526993</c:v>
                </c:pt>
                <c:pt idx="5">
                  <c:v>226879159.76832983</c:v>
                </c:pt>
                <c:pt idx="6">
                  <c:v>16408</c:v>
                </c:pt>
                <c:pt idx="7">
                  <c:v>10560</c:v>
                </c:pt>
                <c:pt idx="8">
                  <c:v>9800</c:v>
                </c:pt>
                <c:pt idx="9">
                  <c:v>5900</c:v>
                </c:pt>
                <c:pt idx="10">
                  <c:v>8250</c:v>
                </c:pt>
                <c:pt idx="11">
                  <c:v>13440</c:v>
                </c:pt>
                <c:pt idx="12">
                  <c:v>120</c:v>
                </c:pt>
                <c:pt idx="13">
                  <c:v>101000000</c:v>
                </c:pt>
                <c:pt idx="14">
                  <c:v>703170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36-9A44-BBCF-F981FCAA7CE8}"/>
            </c:ext>
          </c:extLst>
        </c:ser>
        <c:ser>
          <c:idx val="1"/>
          <c:order val="1"/>
          <c:tx>
            <c:v>energy end-use</c:v>
          </c:tx>
          <c:spPr>
            <a:ln w="28575">
              <a:noFill/>
            </a:ln>
            <a:effectLst/>
          </c:spPr>
          <c:marker>
            <c:symbol val="diamond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trendline>
            <c:spPr>
              <a:ln w="19050">
                <a:solidFill>
                  <a:schemeClr val="accent3"/>
                </a:solidFill>
                <a:prstDash val="sysDash"/>
              </a:ln>
            </c:spPr>
            <c:trendlineType val="power"/>
            <c:dispRSqr val="1"/>
            <c:dispEq val="1"/>
            <c:trendlineLbl>
              <c:layout>
                <c:manualLayout>
                  <c:x val="-0.1560294393214017"/>
                  <c:y val="0.4527754627138782"/>
                </c:manualLayout>
              </c:layout>
              <c:numFmt formatCode="0.00" sourceLinked="0"/>
              <c:txPr>
                <a:bodyPr/>
                <a:lstStyle/>
                <a:p>
                  <a:pPr>
                    <a:defRPr sz="1200" b="1">
                      <a:solidFill>
                        <a:schemeClr val="accent3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'SI-0 Granularity Metrics'!$E$5:$E$19</c:f>
              <c:numCache>
                <c:formatCode>0.0E+00</c:formatCode>
                <c:ptCount val="15"/>
                <c:pt idx="0">
                  <c:v>91</c:v>
                </c:pt>
                <c:pt idx="1">
                  <c:v>489</c:v>
                </c:pt>
                <c:pt idx="2">
                  <c:v>553</c:v>
                </c:pt>
                <c:pt idx="3">
                  <c:v>0.1</c:v>
                </c:pt>
                <c:pt idx="4">
                  <c:v>140</c:v>
                </c:pt>
                <c:pt idx="5">
                  <c:v>37</c:v>
                </c:pt>
                <c:pt idx="6">
                  <c:v>2.2999999999999998</c:v>
                </c:pt>
                <c:pt idx="7">
                  <c:v>86000</c:v>
                </c:pt>
                <c:pt idx="8">
                  <c:v>0.38800000000000001</c:v>
                </c:pt>
                <c:pt idx="9">
                  <c:v>4.4999999999999997E-3</c:v>
                </c:pt>
                <c:pt idx="10">
                  <c:v>1.7999999999999999E-2</c:v>
                </c:pt>
                <c:pt idx="11">
                  <c:v>0.2</c:v>
                </c:pt>
                <c:pt idx="12">
                  <c:v>2.2999999999999998</c:v>
                </c:pt>
                <c:pt idx="13">
                  <c:v>3</c:v>
                </c:pt>
                <c:pt idx="14">
                  <c:v>0.75</c:v>
                </c:pt>
              </c:numCache>
            </c:numRef>
          </c:xVal>
          <c:yVal>
            <c:numRef>
              <c:f>'SI-0 Granularity Metrics'!$F$5:$F$19</c:f>
              <c:numCache>
                <c:formatCode>0.0E+00</c:formatCode>
                <c:ptCount val="15"/>
                <c:pt idx="0">
                  <c:v>133547.12468746604</c:v>
                </c:pt>
                <c:pt idx="1">
                  <c:v>1183350</c:v>
                </c:pt>
                <c:pt idx="2">
                  <c:v>519395.58647679101</c:v>
                </c:pt>
                <c:pt idx="3">
                  <c:v>584.30264159147737</c:v>
                </c:pt>
                <c:pt idx="4">
                  <c:v>55853.897162735084</c:v>
                </c:pt>
                <c:pt idx="5">
                  <c:v>3826.2322472848791</c:v>
                </c:pt>
                <c:pt idx="6">
                  <c:v>1766.4887940234794</c:v>
                </c:pt>
                <c:pt idx="7">
                  <c:v>65189048.239895694</c:v>
                </c:pt>
                <c:pt idx="8">
                  <c:v>306.21589303185135</c:v>
                </c:pt>
                <c:pt idx="9">
                  <c:v>67.869333623219916</c:v>
                </c:pt>
                <c:pt idx="10">
                  <c:v>3.0819806862543659</c:v>
                </c:pt>
                <c:pt idx="11">
                  <c:v>8992.8057553956842</c:v>
                </c:pt>
                <c:pt idx="12">
                  <c:v>656.89742294087932</c:v>
                </c:pt>
                <c:pt idx="13">
                  <c:v>171.9479243429133</c:v>
                </c:pt>
                <c:pt idx="14">
                  <c:v>332.88043478260869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B36-9A44-BBCF-F981FCAA7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52720"/>
        <c:axId val="2049115536"/>
      </c:scatterChart>
      <c:valAx>
        <c:axId val="21021527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Average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unit size (kW)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7146925783213269"/>
              <c:y val="0.941428172003191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15536"/>
        <c:crosses val="autoZero"/>
        <c:crossBetween val="midCat"/>
      </c:valAx>
      <c:valAx>
        <c:axId val="2049115536"/>
        <c:scaling>
          <c:logBase val="10"/>
          <c:orientation val="minMax"/>
          <c:max val="1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rgbClr val="000000"/>
                    </a:solidFill>
                  </a:rPr>
                  <a:t>Unit investment cost </a:t>
                </a:r>
                <a:r>
                  <a:rPr lang="en-US" sz="1200" baseline="0">
                    <a:solidFill>
                      <a:srgbClr val="000000"/>
                    </a:solidFill>
                  </a:rPr>
                  <a:t>(2009$)</a:t>
                </a:r>
                <a:endParaRPr lang="en-US" sz="1200">
                  <a:solidFill>
                    <a:srgbClr val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41843971631206E-2"/>
              <c:y val="0.268947944006999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52720"/>
        <c:crossesAt val="1E-3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8980526518197399"/>
          <c:y val="0.15738718317752301"/>
          <c:w val="0.26056559353765946"/>
          <c:h val="0.12095002389867038"/>
        </c:manualLayout>
      </c:layout>
      <c:overlay val="1"/>
      <c:spPr>
        <a:solidFill>
          <a:schemeClr val="bg1">
            <a:alpha val="80000"/>
          </a:schemeClr>
        </a:solidFill>
        <a:ln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000000"/>
                </a:solidFill>
              </a:rPr>
              <a:t>Average technical lifetime (years)</a:t>
            </a:r>
            <a:br>
              <a:rPr lang="en-US" sz="1600">
                <a:solidFill>
                  <a:srgbClr val="000000"/>
                </a:solidFill>
              </a:rPr>
            </a:br>
            <a:r>
              <a:rPr lang="en-US" sz="1600">
                <a:solidFill>
                  <a:srgbClr val="000000"/>
                </a:solidFill>
              </a:rPr>
              <a:t>vs. granularity (unit investment cost)</a:t>
            </a:r>
          </a:p>
        </c:rich>
      </c:tx>
      <c:layout>
        <c:manualLayout>
          <c:xMode val="edge"/>
          <c:yMode val="edge"/>
          <c:x val="0.2318504867742596"/>
          <c:y val="1.236941607546581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79216693657973"/>
          <c:y val="0.12534049271068839"/>
          <c:w val="0.83514882448204608"/>
          <c:h val="0.75360392141576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'SI-4 Lifetime'!$C$4</c:f>
              <c:strCache>
                <c:ptCount val="1"/>
                <c:pt idx="0">
                  <c:v>Unit Investment Cost at t0 ($2009)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EC4-B047-BC72-922B89FBA27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0EC4-B047-BC72-922B89FBA27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2-0EC4-B047-BC72-922B89FBA27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3-0EC4-B047-BC72-922B89FBA27E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4-0EC4-B047-BC72-922B89FBA27E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5-0EC4-B047-BC72-922B89FBA27E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6-0EC4-B047-BC72-922B89FBA27E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8091435379088254E-2"/>
                  <c:y val="0.3216082677165354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'SI-4 Lifetime'!$C$5:$C$25</c:f>
              <c:numCache>
                <c:formatCode>0.0E+00</c:formatCode>
                <c:ptCount val="21"/>
                <c:pt idx="0">
                  <c:v>133547.12468746604</c:v>
                </c:pt>
                <c:pt idx="1">
                  <c:v>1183350</c:v>
                </c:pt>
                <c:pt idx="2">
                  <c:v>519395.58647679101</c:v>
                </c:pt>
                <c:pt idx="3">
                  <c:v>584.30264159147737</c:v>
                </c:pt>
                <c:pt idx="4">
                  <c:v>55853.897162735084</c:v>
                </c:pt>
                <c:pt idx="5">
                  <c:v>3826.2322472848791</c:v>
                </c:pt>
                <c:pt idx="6">
                  <c:v>226879159.76832983</c:v>
                </c:pt>
                <c:pt idx="7">
                  <c:v>1766.4887940234794</c:v>
                </c:pt>
                <c:pt idx="8">
                  <c:v>968444351.17168808</c:v>
                </c:pt>
                <c:pt idx="9">
                  <c:v>1928020565.5526993</c:v>
                </c:pt>
                <c:pt idx="10">
                  <c:v>65189048.239895694</c:v>
                </c:pt>
                <c:pt idx="11">
                  <c:v>2327131357.6533852</c:v>
                </c:pt>
                <c:pt idx="12">
                  <c:v>306.21589303185135</c:v>
                </c:pt>
                <c:pt idx="13">
                  <c:v>4828242.2002391573</c:v>
                </c:pt>
                <c:pt idx="14">
                  <c:v>67.869333623219916</c:v>
                </c:pt>
                <c:pt idx="15">
                  <c:v>3.0819806862543659</c:v>
                </c:pt>
                <c:pt idx="16">
                  <c:v>124158017.89424524</c:v>
                </c:pt>
                <c:pt idx="17">
                  <c:v>8992.8057553956842</c:v>
                </c:pt>
                <c:pt idx="18">
                  <c:v>656.89742294087932</c:v>
                </c:pt>
                <c:pt idx="19">
                  <c:v>171.9479243429133</c:v>
                </c:pt>
                <c:pt idx="20">
                  <c:v>332.88043478260869</c:v>
                </c:pt>
              </c:numCache>
            </c:numRef>
          </c:xVal>
          <c:yVal>
            <c:numRef>
              <c:f>'SI-4 Lifetime'!$D$5:$D$25</c:f>
              <c:numCache>
                <c:formatCode>General</c:formatCode>
                <c:ptCount val="21"/>
                <c:pt idx="0">
                  <c:v>30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12</c:v>
                </c:pt>
                <c:pt idx="8">
                  <c:v>40</c:v>
                </c:pt>
                <c:pt idx="9">
                  <c:v>30</c:v>
                </c:pt>
                <c:pt idx="10">
                  <c:v>25</c:v>
                </c:pt>
                <c:pt idx="11">
                  <c:v>40</c:v>
                </c:pt>
                <c:pt idx="12">
                  <c:v>5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50</c:v>
                </c:pt>
                <c:pt idx="17">
                  <c:v>14</c:v>
                </c:pt>
                <c:pt idx="18">
                  <c:v>14</c:v>
                </c:pt>
                <c:pt idx="19">
                  <c:v>12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C4-B047-BC72-922B89FBA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700648"/>
        <c:axId val="2111942504"/>
      </c:scatterChart>
      <c:valAx>
        <c:axId val="2112700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Unit investment cost (2009$)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208707954058933"/>
              <c:y val="0.947419807256917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42504"/>
        <c:crosses val="autoZero"/>
        <c:crossBetween val="midCat"/>
      </c:valAx>
      <c:valAx>
        <c:axId val="211194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rgbClr val="000000"/>
                    </a:solidFill>
                  </a:rPr>
                  <a:t>Average technical lifetime (years)</a:t>
                </a:r>
              </a:p>
            </c:rich>
          </c:tx>
          <c:layout>
            <c:manualLayout>
              <c:xMode val="edge"/>
              <c:yMode val="edge"/>
              <c:x val="1.41843971631206E-2"/>
              <c:y val="0.2555789717461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006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0"/>
              <a:t>Complexity (number</a:t>
            </a:r>
            <a:r>
              <a:rPr lang="en-US" sz="1600" b="0" baseline="0"/>
              <a:t> of components parts)</a:t>
            </a:r>
            <a:br>
              <a:rPr lang="en-US" sz="1600" b="0" baseline="0"/>
            </a:br>
            <a:r>
              <a:rPr lang="en-US" sz="1600" b="0"/>
              <a:t>vs. granularit</a:t>
            </a:r>
            <a:r>
              <a:rPr lang="en-US" sz="1600" b="0" baseline="0"/>
              <a:t>y (investment size)</a:t>
            </a:r>
            <a:endParaRPr lang="en-US" sz="1600" b="0"/>
          </a:p>
        </c:rich>
      </c:tx>
      <c:layout>
        <c:manualLayout>
          <c:xMode val="edge"/>
          <c:yMode val="edge"/>
          <c:x val="0.212405610460424"/>
          <c:y val="2.0151133501259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spPr>
              <a:ln w="19050">
                <a:solidFill>
                  <a:schemeClr val="accent1"/>
                </a:solidFill>
                <a:prstDash val="sysDash"/>
              </a:ln>
            </c:spPr>
            <c:trendlineType val="power"/>
            <c:dispRSqr val="1"/>
            <c:dispEq val="1"/>
            <c:trendlineLbl>
              <c:layout>
                <c:manualLayout>
                  <c:x val="-0.14503685900310298"/>
                  <c:y val="0.33301176470588234"/>
                </c:manualLayout>
              </c:layout>
              <c:numFmt formatCode="General" sourceLinked="0"/>
              <c:spPr>
                <a:solidFill>
                  <a:schemeClr val="bg2"/>
                </a:solidFill>
              </c:spPr>
              <c:txPr>
                <a:bodyPr/>
                <a:lstStyle/>
                <a:p>
                  <a:pPr>
                    <a:defRPr sz="1200" b="1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'SI-5 Complexity'!#REF!</c:f>
            </c:numRef>
          </c:xVal>
          <c:yVal>
            <c:numRef>
              <c:f>'SI-5 Complexity'!$D$5:$D$21</c:f>
              <c:numCache>
                <c:formatCode>0.0E+00</c:formatCode>
                <c:ptCount val="17"/>
                <c:pt idx="0">
                  <c:v>20</c:v>
                </c:pt>
                <c:pt idx="1">
                  <c:v>60</c:v>
                </c:pt>
                <c:pt idx="2">
                  <c:v>50000</c:v>
                </c:pt>
                <c:pt idx="3">
                  <c:v>80</c:v>
                </c:pt>
                <c:pt idx="4">
                  <c:v>110</c:v>
                </c:pt>
                <c:pt idx="5">
                  <c:v>500</c:v>
                </c:pt>
                <c:pt idx="6">
                  <c:v>800</c:v>
                </c:pt>
                <c:pt idx="7">
                  <c:v>3500</c:v>
                </c:pt>
                <c:pt idx="8">
                  <c:v>4000</c:v>
                </c:pt>
                <c:pt idx="9">
                  <c:v>60000</c:v>
                </c:pt>
                <c:pt idx="10">
                  <c:v>9000</c:v>
                </c:pt>
                <c:pt idx="11">
                  <c:v>30000</c:v>
                </c:pt>
                <c:pt idx="12">
                  <c:v>100000</c:v>
                </c:pt>
                <c:pt idx="13">
                  <c:v>5000000</c:v>
                </c:pt>
                <c:pt idx="14">
                  <c:v>1000000</c:v>
                </c:pt>
                <c:pt idx="15">
                  <c:v>10000001</c:v>
                </c:pt>
                <c:pt idx="16">
                  <c:v>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C-F841-BACD-7DDEF2A32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594856"/>
        <c:axId val="-2144140152"/>
      </c:scatterChart>
      <c:valAx>
        <c:axId val="-2143594856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Unit Investment Cost (1985$)</a:t>
                </a:r>
              </a:p>
            </c:rich>
          </c:tx>
          <c:layout>
            <c:manualLayout>
              <c:xMode val="edge"/>
              <c:yMode val="edge"/>
              <c:x val="0.33752618149371499"/>
              <c:y val="0.93702770780856404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144140152"/>
        <c:crosses val="autoZero"/>
        <c:crossBetween val="midCat"/>
        <c:majorUnit val="100"/>
      </c:valAx>
      <c:valAx>
        <c:axId val="-214414015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</a:t>
                </a:r>
                <a:r>
                  <a:rPr lang="en-US" sz="1200" baseline="0"/>
                  <a:t> Component Parts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7892644135188901E-2"/>
              <c:y val="0.35433368373034002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143594856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0"/>
              <a:t>Complexity (number</a:t>
            </a:r>
            <a:r>
              <a:rPr lang="en-US" sz="1600" b="0" baseline="0"/>
              <a:t> of components parts)</a:t>
            </a:r>
            <a:br>
              <a:rPr lang="en-US" sz="1600" b="0" baseline="0"/>
            </a:br>
            <a:r>
              <a:rPr lang="en-US" sz="1600" b="0"/>
              <a:t>vs. granularit</a:t>
            </a:r>
            <a:r>
              <a:rPr lang="en-US" sz="1600" b="0" baseline="0"/>
              <a:t>y (investment size)</a:t>
            </a:r>
            <a:endParaRPr lang="en-US" sz="1600" b="0"/>
          </a:p>
        </c:rich>
      </c:tx>
      <c:layout>
        <c:manualLayout>
          <c:xMode val="edge"/>
          <c:yMode val="edge"/>
          <c:x val="0.212405610460424"/>
          <c:y val="2.0151133501259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'SI-5 Complexity'!$B$5</c:f>
              <c:strCache>
                <c:ptCount val="1"/>
                <c:pt idx="0">
                  <c:v>Antenna</c:v>
                </c:pt>
              </c:strCache>
            </c:strRef>
          </c:tx>
          <c:spPr>
            <a:ln w="31750">
              <a:noFill/>
            </a:ln>
          </c:spPr>
          <c:marker>
            <c:symbol val="circl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3.4168564920273301E-2"/>
                  <c:y val="3.274559193954659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BA-6A43-BCD5-E80BF64864B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Complexity'!#REF!</c:f>
            </c:numRef>
          </c:xVal>
          <c:yVal>
            <c:numRef>
              <c:f>'SI-5 Complexity'!$D$5</c:f>
              <c:numCache>
                <c:formatCode>0.0E+00</c:formatCode>
                <c:ptCount val="1"/>
                <c:pt idx="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A-6A43-BCD5-E80BF64864BD}"/>
            </c:ext>
          </c:extLst>
        </c:ser>
        <c:ser>
          <c:idx val="1"/>
          <c:order val="1"/>
          <c:tx>
            <c:strRef>
              <c:f>'SI-5 Complexity'!$B$6</c:f>
              <c:strCache>
                <c:ptCount val="1"/>
                <c:pt idx="0">
                  <c:v>Telephone answering machine</c:v>
                </c:pt>
              </c:strCache>
            </c:strRef>
          </c:tx>
          <c:spPr>
            <a:ln w="31750">
              <a:noFill/>
            </a:ln>
          </c:spPr>
          <c:dLbls>
            <c:dLbl>
              <c:idx val="0"/>
              <c:layout>
                <c:manualLayout>
                  <c:x val="-2.27790432801823E-2"/>
                  <c:y val="1.007556675062959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BA-6A43-BCD5-E80BF64864B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Complexity'!#REF!</c:f>
            </c:numRef>
          </c:xVal>
          <c:yVal>
            <c:numRef>
              <c:f>'SI-5 Complexity'!$D$6</c:f>
              <c:numCache>
                <c:formatCode>0.0E+00</c:formatCode>
                <c:ptCount val="1"/>
                <c:pt idx="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BA-6A43-BCD5-E80BF64864BD}"/>
            </c:ext>
          </c:extLst>
        </c:ser>
        <c:ser>
          <c:idx val="2"/>
          <c:order val="2"/>
          <c:tx>
            <c:strRef>
              <c:f>'SI-5 Complexity'!$B$7</c:f>
              <c:strCache>
                <c:ptCount val="1"/>
                <c:pt idx="0">
                  <c:v>Color video camera</c:v>
                </c:pt>
              </c:strCache>
            </c:strRef>
          </c:tx>
          <c:spPr>
            <a:ln w="31750">
              <a:noFill/>
            </a:ln>
          </c:spPr>
          <c:dLbls>
            <c:dLbl>
              <c:idx val="0"/>
              <c:layout>
                <c:manualLayout>
                  <c:x val="-0.223234803508331"/>
                  <c:y val="-2.5188916876574298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BA-6A43-BCD5-E80BF64864B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Complexity'!#REF!</c:f>
            </c:numRef>
          </c:xVal>
          <c:yVal>
            <c:numRef>
              <c:f>'SI-5 Complexity'!$D$7</c:f>
              <c:numCache>
                <c:formatCode>0.0E+00</c:formatCode>
                <c:ptCount val="1"/>
                <c:pt idx="0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BA-6A43-BCD5-E80BF64864BD}"/>
            </c:ext>
          </c:extLst>
        </c:ser>
        <c:ser>
          <c:idx val="3"/>
          <c:order val="3"/>
          <c:tx>
            <c:strRef>
              <c:f>'SI-5 Complexity'!$B$8</c:f>
              <c:strCache>
                <c:ptCount val="1"/>
                <c:pt idx="0">
                  <c:v>Electronic calculator</c:v>
                </c:pt>
              </c:strCache>
            </c:strRef>
          </c:tx>
          <c:spPr>
            <a:ln w="31750">
              <a:noFill/>
            </a:ln>
          </c:spPr>
          <c:marker>
            <c:symbol val="circl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dPt>
            <c:idx val="0"/>
            <c:marker>
              <c:symbol val="x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06-78BA-6A43-BCD5-E80BF64864BD}"/>
              </c:ext>
            </c:extLst>
          </c:dPt>
          <c:dLbls>
            <c:dLbl>
              <c:idx val="0"/>
              <c:layout>
                <c:manualLayout>
                  <c:x val="-6.8337129840546698E-2"/>
                  <c:y val="-4.78589420654911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8BA-6A43-BCD5-E80BF64864B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Complexity'!#REF!</c:f>
            </c:numRef>
          </c:xVal>
          <c:yVal>
            <c:numRef>
              <c:f>'SI-5 Complexity'!$D$8</c:f>
              <c:numCache>
                <c:formatCode>0.0E+00</c:formatCode>
                <c:ptCount val="1"/>
                <c:pt idx="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BA-6A43-BCD5-E80BF64864BD}"/>
            </c:ext>
          </c:extLst>
        </c:ser>
        <c:ser>
          <c:idx val="4"/>
          <c:order val="4"/>
          <c:tx>
            <c:strRef>
              <c:f>'SI-5 Complexity'!$B$9</c:f>
              <c:strCache>
                <c:ptCount val="1"/>
                <c:pt idx="0">
                  <c:v>Radio</c:v>
                </c:pt>
              </c:strCache>
            </c:strRef>
          </c:tx>
          <c:spPr>
            <a:ln w="31750">
              <a:noFill/>
            </a:ln>
          </c:spPr>
          <c:dLbls>
            <c:dLbl>
              <c:idx val="0"/>
              <c:layout>
                <c:manualLayout>
                  <c:x val="-9.1116173120728491E-3"/>
                  <c:y val="-1.00755667506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8BA-6A43-BCD5-E80BF64864B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Complexity'!#REF!</c:f>
            </c:numRef>
          </c:xVal>
          <c:yVal>
            <c:numRef>
              <c:f>'SI-5 Complexity'!$D$9</c:f>
              <c:numCache>
                <c:formatCode>0.0E+00</c:formatCode>
                <c:ptCount val="1"/>
                <c:pt idx="0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BA-6A43-BCD5-E80BF64864BD}"/>
            </c:ext>
          </c:extLst>
        </c:ser>
        <c:ser>
          <c:idx val="5"/>
          <c:order val="5"/>
          <c:tx>
            <c:strRef>
              <c:f>'SI-5 Complexity'!$B$10</c:f>
              <c:strCache>
                <c:ptCount val="1"/>
                <c:pt idx="0">
                  <c:v>Bicycle</c:v>
                </c:pt>
              </c:strCache>
            </c:strRef>
          </c:tx>
          <c:spPr>
            <a:ln w="317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Complexity'!#REF!</c:f>
            </c:numRef>
          </c:xVal>
          <c:yVal>
            <c:numRef>
              <c:f>'SI-5 Complexity'!$D$10</c:f>
              <c:numCache>
                <c:formatCode>0.0E+00</c:formatCode>
                <c:ptCount val="1"/>
                <c:pt idx="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8BA-6A43-BCD5-E80BF64864BD}"/>
            </c:ext>
          </c:extLst>
        </c:ser>
        <c:ser>
          <c:idx val="6"/>
          <c:order val="6"/>
          <c:tx>
            <c:strRef>
              <c:f>'SI-5 Complexity'!$B$11</c:f>
              <c:strCache>
                <c:ptCount val="1"/>
                <c:pt idx="0">
                  <c:v>Microwave oven</c:v>
                </c:pt>
              </c:strCache>
            </c:strRef>
          </c:tx>
          <c:spPr>
            <a:ln w="317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Complexity'!#REF!</c:f>
            </c:numRef>
          </c:xVal>
          <c:yVal>
            <c:numRef>
              <c:f>'SI-5 Complexity'!$D$11</c:f>
              <c:numCache>
                <c:formatCode>0.0E+00</c:formatCode>
                <c:ptCount val="1"/>
                <c:pt idx="0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8BA-6A43-BCD5-E80BF64864BD}"/>
            </c:ext>
          </c:extLst>
        </c:ser>
        <c:ser>
          <c:idx val="7"/>
          <c:order val="7"/>
          <c:tx>
            <c:strRef>
              <c:f>'SI-5 Complexity'!$B$12</c:f>
              <c:strCache>
                <c:ptCount val="1"/>
                <c:pt idx="0">
                  <c:v>Color TV</c:v>
                </c:pt>
              </c:strCache>
            </c:strRef>
          </c:tx>
          <c:spPr>
            <a:ln w="31750">
              <a:noFill/>
            </a:ln>
          </c:spPr>
          <c:dLbls>
            <c:dLbl>
              <c:idx val="0"/>
              <c:layout>
                <c:manualLayout>
                  <c:x val="-0.11161731207289299"/>
                  <c:y val="5.0377833753148596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8BA-6A43-BCD5-E80BF64864B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Complexity'!#REF!</c:f>
            </c:numRef>
          </c:xVal>
          <c:yVal>
            <c:numRef>
              <c:f>'SI-5 Complexity'!$D$12</c:f>
              <c:numCache>
                <c:formatCode>0.0E+00</c:formatCode>
                <c:ptCount val="1"/>
                <c:pt idx="0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8BA-6A43-BCD5-E80BF64864BD}"/>
            </c:ext>
          </c:extLst>
        </c:ser>
        <c:ser>
          <c:idx val="8"/>
          <c:order val="8"/>
          <c:tx>
            <c:strRef>
              <c:f>'SI-5 Complexity'!$B$13</c:f>
              <c:strCache>
                <c:ptCount val="1"/>
                <c:pt idx="0">
                  <c:v>Motorcycle</c:v>
                </c:pt>
              </c:strCache>
            </c:strRef>
          </c:tx>
          <c:spPr>
            <a:ln w="317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Complexity'!#REF!</c:f>
            </c:numRef>
          </c:xVal>
          <c:yVal>
            <c:numRef>
              <c:f>'SI-5 Complexity'!$D$13</c:f>
              <c:numCache>
                <c:formatCode>0.0E+00</c:formatCode>
                <c:ptCount val="1"/>
                <c:pt idx="0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8BA-6A43-BCD5-E80BF64864BD}"/>
            </c:ext>
          </c:extLst>
        </c:ser>
        <c:ser>
          <c:idx val="9"/>
          <c:order val="9"/>
          <c:tx>
            <c:strRef>
              <c:f>'SI-5 Complexity'!$B$14</c:f>
              <c:strCache>
                <c:ptCount val="1"/>
                <c:pt idx="0">
                  <c:v>Personal computer</c:v>
                </c:pt>
              </c:strCache>
            </c:strRef>
          </c:tx>
          <c:spPr>
            <a:ln w="317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Complexity'!#REF!</c:f>
            </c:numRef>
          </c:xVal>
          <c:yVal>
            <c:numRef>
              <c:f>'SI-5 Complexity'!$D$14</c:f>
              <c:numCache>
                <c:formatCode>0.0E+00</c:formatCode>
                <c:ptCount val="1"/>
                <c:pt idx="0">
                  <c:v>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8BA-6A43-BCD5-E80BF64864BD}"/>
            </c:ext>
          </c:extLst>
        </c:ser>
        <c:ser>
          <c:idx val="10"/>
          <c:order val="10"/>
          <c:tx>
            <c:strRef>
              <c:f>'SI-5 Complexity'!$B$15</c:f>
              <c:strCache>
                <c:ptCount val="1"/>
                <c:pt idx="0">
                  <c:v>VCR</c:v>
                </c:pt>
              </c:strCache>
            </c:strRef>
          </c:tx>
          <c:spPr>
            <a:ln w="317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Complexity'!#REF!</c:f>
            </c:numRef>
          </c:xVal>
          <c:yVal>
            <c:numRef>
              <c:f>'SI-5 Complexity'!$D$15</c:f>
              <c:numCache>
                <c:formatCode>0.0E+00</c:formatCode>
                <c:ptCount val="1"/>
                <c:pt idx="0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8BA-6A43-BCD5-E80BF64864BD}"/>
            </c:ext>
          </c:extLst>
        </c:ser>
        <c:ser>
          <c:idx val="11"/>
          <c:order val="11"/>
          <c:tx>
            <c:strRef>
              <c:f>'SI-5 Complexity'!$B$16</c:f>
              <c:strCache>
                <c:ptCount val="1"/>
                <c:pt idx="0">
                  <c:v>Car</c:v>
                </c:pt>
              </c:strCache>
            </c:strRef>
          </c:tx>
          <c:spPr>
            <a:ln w="31750">
              <a:noFill/>
            </a:ln>
          </c:spPr>
          <c:xVal>
            <c:numRef>
              <c:f>'SI-5 Complexity'!#REF!</c:f>
            </c:numRef>
          </c:xVal>
          <c:yVal>
            <c:numRef>
              <c:f>'SI-5 Complexity'!$D$16</c:f>
              <c:numCache>
                <c:formatCode>0.0E+00</c:formatCode>
                <c:ptCount val="1"/>
                <c:pt idx="0">
                  <c:v>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8BA-6A43-BCD5-E80BF64864BD}"/>
            </c:ext>
          </c:extLst>
        </c:ser>
        <c:ser>
          <c:idx val="12"/>
          <c:order val="12"/>
          <c:tx>
            <c:strRef>
              <c:f>'SI-5 Complexity'!$B$17</c:f>
              <c:strCache>
                <c:ptCount val="1"/>
                <c:pt idx="0">
                  <c:v>Mainframe computer</c:v>
                </c:pt>
              </c:strCache>
            </c:strRef>
          </c:tx>
          <c:spPr>
            <a:ln w="31750">
              <a:noFill/>
            </a:ln>
          </c:spPr>
          <c:dLbls>
            <c:dLbl>
              <c:idx val="0"/>
              <c:layout>
                <c:manualLayout>
                  <c:x val="-2.5056947608200399E-2"/>
                  <c:y val="-4.534005037783370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8BA-6A43-BCD5-E80BF64864B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Complexity'!#REF!</c:f>
            </c:numRef>
          </c:xVal>
          <c:yVal>
            <c:numRef>
              <c:f>'SI-5 Complexity'!$D$17</c:f>
              <c:numCache>
                <c:formatCode>0.0E+00</c:formatCode>
                <c:ptCount val="1"/>
                <c:pt idx="0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8BA-6A43-BCD5-E80BF64864BD}"/>
            </c:ext>
          </c:extLst>
        </c:ser>
        <c:ser>
          <c:idx val="13"/>
          <c:order val="13"/>
          <c:tx>
            <c:strRef>
              <c:f>'SI-5 Complexity'!$B$18</c:f>
              <c:strCache>
                <c:ptCount val="1"/>
                <c:pt idx="0">
                  <c:v>Jet aircraft</c:v>
                </c:pt>
              </c:strCache>
            </c:strRef>
          </c:tx>
          <c:spPr>
            <a:ln w="317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Complexity'!#REF!</c:f>
            </c:numRef>
          </c:xVal>
          <c:yVal>
            <c:numRef>
              <c:f>'SI-5 Complexity'!$D$18</c:f>
              <c:numCache>
                <c:formatCode>0.0E+00</c:formatCode>
                <c:ptCount val="1"/>
                <c:pt idx="0">
                  <c:v>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8BA-6A43-BCD5-E80BF64864BD}"/>
            </c:ext>
          </c:extLst>
        </c:ser>
        <c:ser>
          <c:idx val="14"/>
          <c:order val="14"/>
          <c:tx>
            <c:strRef>
              <c:f>'SI-5 Complexity'!$B$19</c:f>
              <c:strCache>
                <c:ptCount val="1"/>
                <c:pt idx="0">
                  <c:v>Missile</c:v>
                </c:pt>
              </c:strCache>
            </c:strRef>
          </c:tx>
          <c:spPr>
            <a:ln w="317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Complexity'!#REF!</c:f>
            </c:numRef>
          </c:xVal>
          <c:yVal>
            <c:numRef>
              <c:f>'SI-5 Complexity'!$D$19</c:f>
              <c:numCache>
                <c:formatCode>0.0E+00</c:formatCode>
                <c:ptCount val="1"/>
                <c:pt idx="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8BA-6A43-BCD5-E80BF64864BD}"/>
            </c:ext>
          </c:extLst>
        </c:ser>
        <c:ser>
          <c:idx val="15"/>
          <c:order val="15"/>
          <c:tx>
            <c:strRef>
              <c:f>'SI-5 Complexity'!$B$20</c:f>
              <c:strCache>
                <c:ptCount val="1"/>
                <c:pt idx="0">
                  <c:v>Space shuttle</c:v>
                </c:pt>
              </c:strCache>
            </c:strRef>
          </c:tx>
          <c:spPr>
            <a:ln w="317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Complexity'!#REF!</c:f>
            </c:numRef>
          </c:xVal>
          <c:yVal>
            <c:numRef>
              <c:f>'SI-5 Complexity'!$D$20</c:f>
              <c:numCache>
                <c:formatCode>0.0E+00</c:formatCode>
                <c:ptCount val="1"/>
                <c:pt idx="0">
                  <c:v>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8BA-6A43-BCD5-E80BF64864BD}"/>
            </c:ext>
          </c:extLst>
        </c:ser>
        <c:ser>
          <c:idx val="16"/>
          <c:order val="16"/>
          <c:tx>
            <c:strRef>
              <c:f>'SI-5 Complexity'!$B$21</c:f>
              <c:strCache>
                <c:ptCount val="1"/>
                <c:pt idx="0">
                  <c:v>Large steam turbine</c:v>
                </c:pt>
              </c:strCache>
            </c:strRef>
          </c:tx>
          <c:spPr>
            <a:ln w="317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Complexity'!#REF!</c:f>
            </c:numRef>
          </c:xVal>
          <c:yVal>
            <c:numRef>
              <c:f>'SI-5 Complexity'!$D$21</c:f>
              <c:numCache>
                <c:formatCode>0.0E+00</c:formatCode>
                <c:ptCount val="1"/>
                <c:pt idx="0">
                  <c:v>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8BA-6A43-BCD5-E80BF648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22488"/>
        <c:axId val="2127026648"/>
      </c:scatterChart>
      <c:valAx>
        <c:axId val="2121322488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Unit Investment Cost (1985$)</a:t>
                </a:r>
              </a:p>
            </c:rich>
          </c:tx>
          <c:layout>
            <c:manualLayout>
              <c:xMode val="edge"/>
              <c:yMode val="edge"/>
              <c:x val="0.33752618149371499"/>
              <c:y val="0.93702770780856404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127026648"/>
        <c:crosses val="autoZero"/>
        <c:crossBetween val="midCat"/>
        <c:majorUnit val="100"/>
      </c:valAx>
      <c:valAx>
        <c:axId val="212702664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</a:t>
                </a:r>
                <a:r>
                  <a:rPr lang="en-US" sz="1200" baseline="0"/>
                  <a:t> Component Parts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7892644135188901E-2"/>
              <c:y val="0.35433368373034002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121322488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0"/>
              <a:t>Complexity (number</a:t>
            </a:r>
            <a:r>
              <a:rPr lang="en-US" sz="1600" b="0" baseline="0"/>
              <a:t> of components parts)</a:t>
            </a:r>
            <a:br>
              <a:rPr lang="en-US" sz="1600" b="0" baseline="0"/>
            </a:br>
            <a:r>
              <a:rPr lang="en-US" sz="1600" b="0"/>
              <a:t>vs. granularit</a:t>
            </a:r>
            <a:r>
              <a:rPr lang="en-US" sz="1600" b="0" baseline="0"/>
              <a:t>y (unit investment cost)</a:t>
            </a:r>
            <a:endParaRPr lang="en-US" sz="1600" b="0"/>
          </a:p>
        </c:rich>
      </c:tx>
      <c:layout>
        <c:manualLayout>
          <c:xMode val="edge"/>
          <c:yMode val="edge"/>
          <c:x val="0.212405610460424"/>
          <c:y val="2.0151133501259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'SI-5 Complexity'!$D$4</c:f>
              <c:strCache>
                <c:ptCount val="1"/>
                <c:pt idx="0">
                  <c:v># Component Parts</c:v>
                </c:pt>
              </c:strCache>
            </c:strRef>
          </c:tx>
          <c:spPr>
            <a:ln w="31750">
              <a:noFill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spPr>
              <a:ln w="19050">
                <a:solidFill>
                  <a:schemeClr val="accent1"/>
                </a:solidFill>
                <a:prstDash val="sysDash"/>
              </a:ln>
            </c:spPr>
            <c:trendlineType val="power"/>
            <c:dispRSqr val="1"/>
            <c:dispEq val="1"/>
            <c:trendlineLbl>
              <c:layout>
                <c:manualLayout>
                  <c:x val="-0.15682833210768926"/>
                  <c:y val="0.29308814622154133"/>
                </c:manualLayout>
              </c:layout>
              <c:numFmt formatCode="#,##0.00" sourceLinked="0"/>
              <c:spPr>
                <a:noFill/>
              </c:spPr>
              <c:txPr>
                <a:bodyPr/>
                <a:lstStyle/>
                <a:p>
                  <a:pPr>
                    <a:defRPr sz="1200" b="1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'SI-5 Complexity'!$C$5:$C$21</c:f>
              <c:numCache>
                <c:formatCode>0.0E+00</c:formatCode>
                <c:ptCount val="17"/>
                <c:pt idx="0">
                  <c:v>8.298392732354996</c:v>
                </c:pt>
                <c:pt idx="1">
                  <c:v>393.0817610062893</c:v>
                </c:pt>
                <c:pt idx="2">
                  <c:v>1198.6301369863013</c:v>
                </c:pt>
                <c:pt idx="3">
                  <c:v>10.482180293501049</c:v>
                </c:pt>
                <c:pt idx="4">
                  <c:v>139.7624039133473</c:v>
                </c:pt>
                <c:pt idx="5">
                  <c:v>690.07686932215233</c:v>
                </c:pt>
                <c:pt idx="6">
                  <c:v>1082.8976848394323</c:v>
                </c:pt>
                <c:pt idx="7">
                  <c:v>1232.2628827483195</c:v>
                </c:pt>
                <c:pt idx="8">
                  <c:v>2271.1390635918938</c:v>
                </c:pt>
                <c:pt idx="9">
                  <c:v>3771.8378756114603</c:v>
                </c:pt>
                <c:pt idx="10">
                  <c:v>901.38813773210745</c:v>
                </c:pt>
                <c:pt idx="11">
                  <c:v>21002.795248078266</c:v>
                </c:pt>
                <c:pt idx="12">
                  <c:v>5300.4891684136965</c:v>
                </c:pt>
                <c:pt idx="13">
                  <c:v>107561579.00397979</c:v>
                </c:pt>
                <c:pt idx="14">
                  <c:v>628930.81761006289</c:v>
                </c:pt>
                <c:pt idx="15">
                  <c:v>26174369122.776829</c:v>
                </c:pt>
                <c:pt idx="16">
                  <c:v>271768670.50766391</c:v>
                </c:pt>
              </c:numCache>
            </c:numRef>
          </c:xVal>
          <c:yVal>
            <c:numRef>
              <c:f>'SI-5 Complexity'!$D$5:$D$21</c:f>
              <c:numCache>
                <c:formatCode>0.0E+00</c:formatCode>
                <c:ptCount val="17"/>
                <c:pt idx="0">
                  <c:v>20</c:v>
                </c:pt>
                <c:pt idx="1">
                  <c:v>60</c:v>
                </c:pt>
                <c:pt idx="2">
                  <c:v>50000</c:v>
                </c:pt>
                <c:pt idx="3">
                  <c:v>80</c:v>
                </c:pt>
                <c:pt idx="4">
                  <c:v>110</c:v>
                </c:pt>
                <c:pt idx="5">
                  <c:v>500</c:v>
                </c:pt>
                <c:pt idx="6">
                  <c:v>800</c:v>
                </c:pt>
                <c:pt idx="7">
                  <c:v>3500</c:v>
                </c:pt>
                <c:pt idx="8">
                  <c:v>4000</c:v>
                </c:pt>
                <c:pt idx="9">
                  <c:v>60000</c:v>
                </c:pt>
                <c:pt idx="10">
                  <c:v>9000</c:v>
                </c:pt>
                <c:pt idx="11">
                  <c:v>30000</c:v>
                </c:pt>
                <c:pt idx="12">
                  <c:v>100000</c:v>
                </c:pt>
                <c:pt idx="13">
                  <c:v>5000000</c:v>
                </c:pt>
                <c:pt idx="14">
                  <c:v>1000000</c:v>
                </c:pt>
                <c:pt idx="15">
                  <c:v>10000001</c:v>
                </c:pt>
                <c:pt idx="16">
                  <c:v>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1-CF42-AEB6-683608E23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594856"/>
        <c:axId val="-2144140152"/>
      </c:scatterChart>
      <c:valAx>
        <c:axId val="-2143594856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Unit investment cost (2009$)</a:t>
                </a:r>
              </a:p>
            </c:rich>
          </c:tx>
          <c:layout>
            <c:manualLayout>
              <c:xMode val="edge"/>
              <c:yMode val="edge"/>
              <c:x val="0.33752618149371499"/>
              <c:y val="0.93702770780856404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144140152"/>
        <c:crosses val="autoZero"/>
        <c:crossBetween val="midCat"/>
        <c:majorUnit val="100"/>
      </c:valAx>
      <c:valAx>
        <c:axId val="-214414015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</a:t>
                </a:r>
                <a:r>
                  <a:rPr lang="en-US" sz="1200" baseline="0"/>
                  <a:t> component parts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7892644135188901E-2"/>
              <c:y val="0.35433368373034002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143594856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0"/>
              <a:t>Complexity (number</a:t>
            </a:r>
            <a:r>
              <a:rPr lang="en-US" sz="1600" b="0" baseline="0"/>
              <a:t> of components parts)</a:t>
            </a:r>
            <a:br>
              <a:rPr lang="en-US" sz="1600" b="0" baseline="0"/>
            </a:br>
            <a:r>
              <a:rPr lang="en-US" sz="1600" b="0"/>
              <a:t>vs. granularit</a:t>
            </a:r>
            <a:r>
              <a:rPr lang="en-US" sz="1600" b="0" baseline="0"/>
              <a:t>y (unit investment cost)</a:t>
            </a:r>
            <a:endParaRPr lang="en-US" sz="1600" b="0"/>
          </a:p>
        </c:rich>
      </c:tx>
      <c:layout>
        <c:manualLayout>
          <c:xMode val="edge"/>
          <c:yMode val="edge"/>
          <c:x val="0.212405610460424"/>
          <c:y val="2.0151133501259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'SI-5 Complexity'!$B$5</c:f>
              <c:strCache>
                <c:ptCount val="1"/>
                <c:pt idx="0">
                  <c:v>Antenna</c:v>
                </c:pt>
              </c:strCache>
            </c:strRef>
          </c:tx>
          <c:spPr>
            <a:ln w="31750">
              <a:noFill/>
            </a:ln>
          </c:spPr>
          <c:marker>
            <c:symbol val="circl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3.4168564920273301E-2"/>
                  <c:y val="3.274559193954659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75-D745-B642-5DD38344B8F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Complexity'!$C$5</c:f>
              <c:numCache>
                <c:formatCode>0.0E+00</c:formatCode>
                <c:ptCount val="1"/>
                <c:pt idx="0">
                  <c:v>8.298392732354996</c:v>
                </c:pt>
              </c:numCache>
            </c:numRef>
          </c:xVal>
          <c:yVal>
            <c:numRef>
              <c:f>'SI-5 Complexity'!$D$5</c:f>
              <c:numCache>
                <c:formatCode>0.0E+00</c:formatCode>
                <c:ptCount val="1"/>
                <c:pt idx="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75-D745-B642-5DD38344B8F5}"/>
            </c:ext>
          </c:extLst>
        </c:ser>
        <c:ser>
          <c:idx val="1"/>
          <c:order val="1"/>
          <c:tx>
            <c:strRef>
              <c:f>'SI-5 Complexity'!$B$6</c:f>
              <c:strCache>
                <c:ptCount val="1"/>
                <c:pt idx="0">
                  <c:v>Telephone answering machine</c:v>
                </c:pt>
              </c:strCache>
            </c:strRef>
          </c:tx>
          <c:spPr>
            <a:ln w="31750">
              <a:noFill/>
            </a:ln>
          </c:spPr>
          <c:dLbls>
            <c:dLbl>
              <c:idx val="0"/>
              <c:layout>
                <c:manualLayout>
                  <c:x val="-2.27790432801823E-2"/>
                  <c:y val="1.007556675062959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75-D745-B642-5DD38344B8F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Complexity'!$C$6</c:f>
              <c:numCache>
                <c:formatCode>0.0E+00</c:formatCode>
                <c:ptCount val="1"/>
                <c:pt idx="0">
                  <c:v>393.0817610062893</c:v>
                </c:pt>
              </c:numCache>
            </c:numRef>
          </c:xVal>
          <c:yVal>
            <c:numRef>
              <c:f>'SI-5 Complexity'!$D$6</c:f>
              <c:numCache>
                <c:formatCode>0.0E+00</c:formatCode>
                <c:ptCount val="1"/>
                <c:pt idx="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75-D745-B642-5DD38344B8F5}"/>
            </c:ext>
          </c:extLst>
        </c:ser>
        <c:ser>
          <c:idx val="2"/>
          <c:order val="2"/>
          <c:tx>
            <c:strRef>
              <c:f>'SI-5 Complexity'!$B$7</c:f>
              <c:strCache>
                <c:ptCount val="1"/>
                <c:pt idx="0">
                  <c:v>Color video camera</c:v>
                </c:pt>
              </c:strCache>
            </c:strRef>
          </c:tx>
          <c:spPr>
            <a:ln w="31750">
              <a:noFill/>
            </a:ln>
          </c:spPr>
          <c:dLbls>
            <c:dLbl>
              <c:idx val="0"/>
              <c:layout>
                <c:manualLayout>
                  <c:x val="-0.223234803508331"/>
                  <c:y val="-2.5188916876574298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75-D745-B642-5DD38344B8F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Complexity'!$C$7</c:f>
              <c:numCache>
                <c:formatCode>0.0E+00</c:formatCode>
                <c:ptCount val="1"/>
                <c:pt idx="0">
                  <c:v>1198.6301369863013</c:v>
                </c:pt>
              </c:numCache>
            </c:numRef>
          </c:xVal>
          <c:yVal>
            <c:numRef>
              <c:f>'SI-5 Complexity'!$D$7</c:f>
              <c:numCache>
                <c:formatCode>0.0E+00</c:formatCode>
                <c:ptCount val="1"/>
                <c:pt idx="0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75-D745-B642-5DD38344B8F5}"/>
            </c:ext>
          </c:extLst>
        </c:ser>
        <c:ser>
          <c:idx val="3"/>
          <c:order val="3"/>
          <c:tx>
            <c:strRef>
              <c:f>'SI-5 Complexity'!$B$8</c:f>
              <c:strCache>
                <c:ptCount val="1"/>
                <c:pt idx="0">
                  <c:v>Electronic calculator</c:v>
                </c:pt>
              </c:strCache>
            </c:strRef>
          </c:tx>
          <c:spPr>
            <a:ln w="31750">
              <a:noFill/>
            </a:ln>
          </c:spPr>
          <c:marker>
            <c:symbol val="circl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dPt>
            <c:idx val="0"/>
            <c:marker>
              <c:symbol val="x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06-BB75-D745-B642-5DD38344B8F5}"/>
              </c:ext>
            </c:extLst>
          </c:dPt>
          <c:dLbls>
            <c:dLbl>
              <c:idx val="0"/>
              <c:layout>
                <c:manualLayout>
                  <c:x val="-6.8337129840546698E-2"/>
                  <c:y val="-4.78589420654911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B75-D745-B642-5DD38344B8F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Complexity'!$C$8</c:f>
              <c:numCache>
                <c:formatCode>0.0E+00</c:formatCode>
                <c:ptCount val="1"/>
                <c:pt idx="0">
                  <c:v>10.482180293501049</c:v>
                </c:pt>
              </c:numCache>
            </c:numRef>
          </c:xVal>
          <c:yVal>
            <c:numRef>
              <c:f>'SI-5 Complexity'!$D$8</c:f>
              <c:numCache>
                <c:formatCode>0.0E+00</c:formatCode>
                <c:ptCount val="1"/>
                <c:pt idx="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75-D745-B642-5DD38344B8F5}"/>
            </c:ext>
          </c:extLst>
        </c:ser>
        <c:ser>
          <c:idx val="4"/>
          <c:order val="4"/>
          <c:tx>
            <c:strRef>
              <c:f>'SI-5 Complexity'!$B$9</c:f>
              <c:strCache>
                <c:ptCount val="1"/>
                <c:pt idx="0">
                  <c:v>Radio</c:v>
                </c:pt>
              </c:strCache>
            </c:strRef>
          </c:tx>
          <c:spPr>
            <a:ln w="31750">
              <a:noFill/>
            </a:ln>
          </c:spPr>
          <c:dLbls>
            <c:dLbl>
              <c:idx val="0"/>
              <c:layout>
                <c:manualLayout>
                  <c:x val="-9.1116173120728491E-3"/>
                  <c:y val="-1.00755667506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B75-D745-B642-5DD38344B8F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Complexity'!$C$9</c:f>
              <c:numCache>
                <c:formatCode>0.0E+00</c:formatCode>
                <c:ptCount val="1"/>
                <c:pt idx="0">
                  <c:v>139.7624039133473</c:v>
                </c:pt>
              </c:numCache>
            </c:numRef>
          </c:xVal>
          <c:yVal>
            <c:numRef>
              <c:f>'SI-5 Complexity'!$D$9</c:f>
              <c:numCache>
                <c:formatCode>0.0E+00</c:formatCode>
                <c:ptCount val="1"/>
                <c:pt idx="0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75-D745-B642-5DD38344B8F5}"/>
            </c:ext>
          </c:extLst>
        </c:ser>
        <c:ser>
          <c:idx val="5"/>
          <c:order val="5"/>
          <c:tx>
            <c:strRef>
              <c:f>'SI-5 Complexity'!$B$10</c:f>
              <c:strCache>
                <c:ptCount val="1"/>
                <c:pt idx="0">
                  <c:v>Bicycle</c:v>
                </c:pt>
              </c:strCache>
            </c:strRef>
          </c:tx>
          <c:spPr>
            <a:ln w="317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Complexity'!$C$10</c:f>
              <c:numCache>
                <c:formatCode>0.0E+00</c:formatCode>
                <c:ptCount val="1"/>
                <c:pt idx="0">
                  <c:v>690.07686932215233</c:v>
                </c:pt>
              </c:numCache>
            </c:numRef>
          </c:xVal>
          <c:yVal>
            <c:numRef>
              <c:f>'SI-5 Complexity'!$D$10</c:f>
              <c:numCache>
                <c:formatCode>0.0E+00</c:formatCode>
                <c:ptCount val="1"/>
                <c:pt idx="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B75-D745-B642-5DD38344B8F5}"/>
            </c:ext>
          </c:extLst>
        </c:ser>
        <c:ser>
          <c:idx val="6"/>
          <c:order val="6"/>
          <c:tx>
            <c:strRef>
              <c:f>'SI-5 Complexity'!$B$11</c:f>
              <c:strCache>
                <c:ptCount val="1"/>
                <c:pt idx="0">
                  <c:v>Microwave oven</c:v>
                </c:pt>
              </c:strCache>
            </c:strRef>
          </c:tx>
          <c:spPr>
            <a:ln w="317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Complexity'!$C$11</c:f>
              <c:numCache>
                <c:formatCode>0.0E+00</c:formatCode>
                <c:ptCount val="1"/>
                <c:pt idx="0">
                  <c:v>1082.8976848394323</c:v>
                </c:pt>
              </c:numCache>
            </c:numRef>
          </c:xVal>
          <c:yVal>
            <c:numRef>
              <c:f>'SI-5 Complexity'!$D$11</c:f>
              <c:numCache>
                <c:formatCode>0.0E+00</c:formatCode>
                <c:ptCount val="1"/>
                <c:pt idx="0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75-D745-B642-5DD38344B8F5}"/>
            </c:ext>
          </c:extLst>
        </c:ser>
        <c:ser>
          <c:idx val="7"/>
          <c:order val="7"/>
          <c:tx>
            <c:strRef>
              <c:f>'SI-5 Complexity'!$B$12</c:f>
              <c:strCache>
                <c:ptCount val="1"/>
                <c:pt idx="0">
                  <c:v>Color TV</c:v>
                </c:pt>
              </c:strCache>
            </c:strRef>
          </c:tx>
          <c:spPr>
            <a:ln w="31750">
              <a:noFill/>
            </a:ln>
          </c:spPr>
          <c:dLbls>
            <c:dLbl>
              <c:idx val="0"/>
              <c:layout>
                <c:manualLayout>
                  <c:x val="-0.11161731207289299"/>
                  <c:y val="5.0377833753148596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B75-D745-B642-5DD38344B8F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Complexity'!$C$12</c:f>
              <c:numCache>
                <c:formatCode>0.0E+00</c:formatCode>
                <c:ptCount val="1"/>
                <c:pt idx="0">
                  <c:v>1232.2628827483195</c:v>
                </c:pt>
              </c:numCache>
            </c:numRef>
          </c:xVal>
          <c:yVal>
            <c:numRef>
              <c:f>'SI-5 Complexity'!$D$12</c:f>
              <c:numCache>
                <c:formatCode>0.0E+00</c:formatCode>
                <c:ptCount val="1"/>
                <c:pt idx="0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B75-D745-B642-5DD38344B8F5}"/>
            </c:ext>
          </c:extLst>
        </c:ser>
        <c:ser>
          <c:idx val="8"/>
          <c:order val="8"/>
          <c:tx>
            <c:strRef>
              <c:f>'SI-5 Complexity'!$B$13</c:f>
              <c:strCache>
                <c:ptCount val="1"/>
                <c:pt idx="0">
                  <c:v>Motorcycle</c:v>
                </c:pt>
              </c:strCache>
            </c:strRef>
          </c:tx>
          <c:spPr>
            <a:ln w="317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Complexity'!$C$13</c:f>
              <c:numCache>
                <c:formatCode>0.0E+00</c:formatCode>
                <c:ptCount val="1"/>
                <c:pt idx="0">
                  <c:v>2271.1390635918938</c:v>
                </c:pt>
              </c:numCache>
            </c:numRef>
          </c:xVal>
          <c:yVal>
            <c:numRef>
              <c:f>'SI-5 Complexity'!$D$13</c:f>
              <c:numCache>
                <c:formatCode>0.0E+00</c:formatCode>
                <c:ptCount val="1"/>
                <c:pt idx="0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B75-D745-B642-5DD38344B8F5}"/>
            </c:ext>
          </c:extLst>
        </c:ser>
        <c:ser>
          <c:idx val="9"/>
          <c:order val="9"/>
          <c:tx>
            <c:strRef>
              <c:f>'SI-5 Complexity'!$B$14</c:f>
              <c:strCache>
                <c:ptCount val="1"/>
                <c:pt idx="0">
                  <c:v>Personal computer</c:v>
                </c:pt>
              </c:strCache>
            </c:strRef>
          </c:tx>
          <c:spPr>
            <a:ln w="317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Complexity'!$C$14</c:f>
              <c:numCache>
                <c:formatCode>0.0E+00</c:formatCode>
                <c:ptCount val="1"/>
                <c:pt idx="0">
                  <c:v>3771.8378756114603</c:v>
                </c:pt>
              </c:numCache>
            </c:numRef>
          </c:xVal>
          <c:yVal>
            <c:numRef>
              <c:f>'SI-5 Complexity'!$D$14</c:f>
              <c:numCache>
                <c:formatCode>0.0E+00</c:formatCode>
                <c:ptCount val="1"/>
                <c:pt idx="0">
                  <c:v>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B75-D745-B642-5DD38344B8F5}"/>
            </c:ext>
          </c:extLst>
        </c:ser>
        <c:ser>
          <c:idx val="10"/>
          <c:order val="10"/>
          <c:tx>
            <c:strRef>
              <c:f>'SI-5 Complexity'!$B$15</c:f>
              <c:strCache>
                <c:ptCount val="1"/>
                <c:pt idx="0">
                  <c:v>VCR</c:v>
                </c:pt>
              </c:strCache>
            </c:strRef>
          </c:tx>
          <c:spPr>
            <a:ln w="317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Complexity'!$C$15</c:f>
              <c:numCache>
                <c:formatCode>0.0E+00</c:formatCode>
                <c:ptCount val="1"/>
                <c:pt idx="0">
                  <c:v>901.38813773210745</c:v>
                </c:pt>
              </c:numCache>
            </c:numRef>
          </c:xVal>
          <c:yVal>
            <c:numRef>
              <c:f>'SI-5 Complexity'!$D$15</c:f>
              <c:numCache>
                <c:formatCode>0.0E+00</c:formatCode>
                <c:ptCount val="1"/>
                <c:pt idx="0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B75-D745-B642-5DD38344B8F5}"/>
            </c:ext>
          </c:extLst>
        </c:ser>
        <c:ser>
          <c:idx val="11"/>
          <c:order val="11"/>
          <c:tx>
            <c:strRef>
              <c:f>'SI-5 Complexity'!$B$16</c:f>
              <c:strCache>
                <c:ptCount val="1"/>
                <c:pt idx="0">
                  <c:v>Car</c:v>
                </c:pt>
              </c:strCache>
            </c:strRef>
          </c:tx>
          <c:spPr>
            <a:ln w="31750">
              <a:noFill/>
            </a:ln>
          </c:spPr>
          <c:xVal>
            <c:numRef>
              <c:f>'SI-5 Complexity'!$C$16</c:f>
              <c:numCache>
                <c:formatCode>0.0E+00</c:formatCode>
                <c:ptCount val="1"/>
                <c:pt idx="0">
                  <c:v>21002.795248078266</c:v>
                </c:pt>
              </c:numCache>
            </c:numRef>
          </c:xVal>
          <c:yVal>
            <c:numRef>
              <c:f>'SI-5 Complexity'!$D$16</c:f>
              <c:numCache>
                <c:formatCode>0.0E+00</c:formatCode>
                <c:ptCount val="1"/>
                <c:pt idx="0">
                  <c:v>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B75-D745-B642-5DD38344B8F5}"/>
            </c:ext>
          </c:extLst>
        </c:ser>
        <c:ser>
          <c:idx val="12"/>
          <c:order val="12"/>
          <c:tx>
            <c:strRef>
              <c:f>'SI-5 Complexity'!$B$17</c:f>
              <c:strCache>
                <c:ptCount val="1"/>
                <c:pt idx="0">
                  <c:v>Mainframe computer</c:v>
                </c:pt>
              </c:strCache>
            </c:strRef>
          </c:tx>
          <c:spPr>
            <a:ln w="31750">
              <a:noFill/>
            </a:ln>
          </c:spPr>
          <c:dLbls>
            <c:dLbl>
              <c:idx val="0"/>
              <c:layout>
                <c:manualLayout>
                  <c:x val="-2.5056947608200399E-2"/>
                  <c:y val="-4.534005037783370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B75-D745-B642-5DD38344B8F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Complexity'!$C$17</c:f>
              <c:numCache>
                <c:formatCode>0.0E+00</c:formatCode>
                <c:ptCount val="1"/>
                <c:pt idx="0">
                  <c:v>5300.4891684136965</c:v>
                </c:pt>
              </c:numCache>
            </c:numRef>
          </c:xVal>
          <c:yVal>
            <c:numRef>
              <c:f>'SI-5 Complexity'!$D$17</c:f>
              <c:numCache>
                <c:formatCode>0.0E+00</c:formatCode>
                <c:ptCount val="1"/>
                <c:pt idx="0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B75-D745-B642-5DD38344B8F5}"/>
            </c:ext>
          </c:extLst>
        </c:ser>
        <c:ser>
          <c:idx val="13"/>
          <c:order val="13"/>
          <c:tx>
            <c:strRef>
              <c:f>'SI-5 Complexity'!$B$18</c:f>
              <c:strCache>
                <c:ptCount val="1"/>
                <c:pt idx="0">
                  <c:v>Jet aircraft</c:v>
                </c:pt>
              </c:strCache>
            </c:strRef>
          </c:tx>
          <c:spPr>
            <a:ln w="317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Complexity'!$C$18</c:f>
              <c:numCache>
                <c:formatCode>0.0E+00</c:formatCode>
                <c:ptCount val="1"/>
                <c:pt idx="0">
                  <c:v>107561579.00397979</c:v>
                </c:pt>
              </c:numCache>
            </c:numRef>
          </c:xVal>
          <c:yVal>
            <c:numRef>
              <c:f>'SI-5 Complexity'!$D$18</c:f>
              <c:numCache>
                <c:formatCode>0.0E+00</c:formatCode>
                <c:ptCount val="1"/>
                <c:pt idx="0">
                  <c:v>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B75-D745-B642-5DD38344B8F5}"/>
            </c:ext>
          </c:extLst>
        </c:ser>
        <c:ser>
          <c:idx val="14"/>
          <c:order val="14"/>
          <c:tx>
            <c:strRef>
              <c:f>'SI-5 Complexity'!$B$19</c:f>
              <c:strCache>
                <c:ptCount val="1"/>
                <c:pt idx="0">
                  <c:v>Missile</c:v>
                </c:pt>
              </c:strCache>
            </c:strRef>
          </c:tx>
          <c:spPr>
            <a:ln w="317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Complexity'!$C$19</c:f>
              <c:numCache>
                <c:formatCode>0.0E+00</c:formatCode>
                <c:ptCount val="1"/>
                <c:pt idx="0">
                  <c:v>628930.81761006289</c:v>
                </c:pt>
              </c:numCache>
            </c:numRef>
          </c:xVal>
          <c:yVal>
            <c:numRef>
              <c:f>'SI-5 Complexity'!$D$19</c:f>
              <c:numCache>
                <c:formatCode>0.0E+00</c:formatCode>
                <c:ptCount val="1"/>
                <c:pt idx="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B75-D745-B642-5DD38344B8F5}"/>
            </c:ext>
          </c:extLst>
        </c:ser>
        <c:ser>
          <c:idx val="15"/>
          <c:order val="15"/>
          <c:tx>
            <c:strRef>
              <c:f>'SI-5 Complexity'!$B$20</c:f>
              <c:strCache>
                <c:ptCount val="1"/>
                <c:pt idx="0">
                  <c:v>Space shuttle</c:v>
                </c:pt>
              </c:strCache>
            </c:strRef>
          </c:tx>
          <c:spPr>
            <a:ln w="317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Complexity'!$C$20</c:f>
              <c:numCache>
                <c:formatCode>0.0E+00</c:formatCode>
                <c:ptCount val="1"/>
                <c:pt idx="0">
                  <c:v>26174369122.776829</c:v>
                </c:pt>
              </c:numCache>
            </c:numRef>
          </c:xVal>
          <c:yVal>
            <c:numRef>
              <c:f>'SI-5 Complexity'!$D$20</c:f>
              <c:numCache>
                <c:formatCode>0.0E+00</c:formatCode>
                <c:ptCount val="1"/>
                <c:pt idx="0">
                  <c:v>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B75-D745-B642-5DD38344B8F5}"/>
            </c:ext>
          </c:extLst>
        </c:ser>
        <c:ser>
          <c:idx val="16"/>
          <c:order val="16"/>
          <c:tx>
            <c:strRef>
              <c:f>'SI-5 Complexity'!$B$21</c:f>
              <c:strCache>
                <c:ptCount val="1"/>
                <c:pt idx="0">
                  <c:v>Large steam turbine</c:v>
                </c:pt>
              </c:strCache>
            </c:strRef>
          </c:tx>
          <c:spPr>
            <a:ln w="317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'SI-5 Complexity'!$C$21</c:f>
              <c:numCache>
                <c:formatCode>0.0E+00</c:formatCode>
                <c:ptCount val="1"/>
                <c:pt idx="0">
                  <c:v>271768670.50766391</c:v>
                </c:pt>
              </c:numCache>
            </c:numRef>
          </c:xVal>
          <c:yVal>
            <c:numRef>
              <c:f>'SI-5 Complexity'!$D$21</c:f>
              <c:numCache>
                <c:formatCode>0.0E+00</c:formatCode>
                <c:ptCount val="1"/>
                <c:pt idx="0">
                  <c:v>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B75-D745-B642-5DD38344B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22488"/>
        <c:axId val="2127026648"/>
      </c:scatterChart>
      <c:valAx>
        <c:axId val="2121322488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Unit investment cost (2009$)</a:t>
                </a:r>
              </a:p>
            </c:rich>
          </c:tx>
          <c:layout>
            <c:manualLayout>
              <c:xMode val="edge"/>
              <c:yMode val="edge"/>
              <c:x val="0.35798067287043667"/>
              <c:y val="0.93938063918480774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127026648"/>
        <c:crosses val="autoZero"/>
        <c:crossBetween val="midCat"/>
        <c:majorUnit val="100"/>
      </c:valAx>
      <c:valAx>
        <c:axId val="212702664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</a:t>
                </a:r>
                <a:r>
                  <a:rPr lang="en-US" sz="1200" baseline="0"/>
                  <a:t> component parts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7892644135188901E-2"/>
              <c:y val="0.35433368373034002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121322488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600" b="0"/>
              <a:t>Available efficiency savings (%)</a:t>
            </a:r>
            <a:br>
              <a:rPr lang="en-US" sz="1600" b="0"/>
            </a:br>
            <a:r>
              <a:rPr lang="en-US" sz="1600" b="0"/>
              <a:t>vs.</a:t>
            </a:r>
            <a:r>
              <a:rPr lang="en-US" sz="1600" b="0" baseline="0"/>
              <a:t> granularity (unit investment cost)</a:t>
            </a:r>
            <a:endParaRPr lang="en-US" sz="1600" b="0"/>
          </a:p>
        </c:rich>
      </c:tx>
      <c:layout>
        <c:manualLayout>
          <c:xMode val="edge"/>
          <c:yMode val="edge"/>
          <c:x val="0.29172993838752753"/>
          <c:y val="1.130960240737780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'SI-6 End-Use Efficiency'!$D$4</c:f>
              <c:strCache>
                <c:ptCount val="1"/>
                <c:pt idx="0">
                  <c:v>Available energy savings globally
(%)</c:v>
                </c:pt>
              </c:strCache>
            </c:strRef>
          </c:tx>
          <c:spPr>
            <a:ln w="31750">
              <a:noFill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1"/>
            <c:marker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A4C-B745-9296-3B6C96CA4096}"/>
              </c:ext>
            </c:extLst>
          </c:dPt>
          <c:trendline>
            <c:spPr>
              <a:ln w="19050" cmpd="sng">
                <a:solidFill>
                  <a:schemeClr val="accent1"/>
                </a:solidFill>
                <a:prstDash val="dash"/>
              </a:ln>
            </c:spPr>
            <c:trendlineType val="log"/>
            <c:dispRSqr val="1"/>
            <c:dispEq val="1"/>
            <c:trendlineLbl>
              <c:layout>
                <c:manualLayout>
                  <c:x val="-0.55140912501034056"/>
                  <c:y val="-0.14778871991412784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sz="1200" b="1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'SI-6 End-Use Efficiency'!$C$5:$C$16</c:f>
              <c:numCache>
                <c:formatCode>0.0E+00</c:formatCode>
                <c:ptCount val="12"/>
                <c:pt idx="0">
                  <c:v>7500</c:v>
                </c:pt>
                <c:pt idx="1">
                  <c:v>300</c:v>
                </c:pt>
                <c:pt idx="2">
                  <c:v>7500</c:v>
                </c:pt>
                <c:pt idx="3">
                  <c:v>7</c:v>
                </c:pt>
                <c:pt idx="4">
                  <c:v>501818181.81818181</c:v>
                </c:pt>
                <c:pt idx="5">
                  <c:v>20000</c:v>
                </c:pt>
                <c:pt idx="6">
                  <c:v>4181818181.8181815</c:v>
                </c:pt>
                <c:pt idx="7">
                  <c:v>20000</c:v>
                </c:pt>
                <c:pt idx="8">
                  <c:v>30000</c:v>
                </c:pt>
                <c:pt idx="9">
                  <c:v>16727272.727272727</c:v>
                </c:pt>
                <c:pt idx="10">
                  <c:v>35000000</c:v>
                </c:pt>
                <c:pt idx="11">
                  <c:v>434909090.90909088</c:v>
                </c:pt>
              </c:numCache>
            </c:numRef>
          </c:xVal>
          <c:yVal>
            <c:numRef>
              <c:f>'SI-6 End-Use Efficiency'!$D$5:$D$16</c:f>
              <c:numCache>
                <c:formatCode>0%</c:formatCode>
                <c:ptCount val="12"/>
                <c:pt idx="0">
                  <c:v>0.98</c:v>
                </c:pt>
                <c:pt idx="1">
                  <c:v>0.67</c:v>
                </c:pt>
                <c:pt idx="2">
                  <c:v>0.8</c:v>
                </c:pt>
                <c:pt idx="3">
                  <c:v>0.95</c:v>
                </c:pt>
                <c:pt idx="4">
                  <c:v>0.62</c:v>
                </c:pt>
                <c:pt idx="5">
                  <c:v>0.59</c:v>
                </c:pt>
                <c:pt idx="6">
                  <c:v>0.66</c:v>
                </c:pt>
                <c:pt idx="7">
                  <c:v>0.91</c:v>
                </c:pt>
                <c:pt idx="8">
                  <c:v>0.54</c:v>
                </c:pt>
                <c:pt idx="9">
                  <c:v>0.63</c:v>
                </c:pt>
                <c:pt idx="10">
                  <c:v>0.46</c:v>
                </c:pt>
                <c:pt idx="11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A4C-B745-9296-3B6C96CA4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13464"/>
        <c:axId val="2101519128"/>
      </c:scatterChart>
      <c:valAx>
        <c:axId val="2101513464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Unit investment</a:t>
                </a:r>
                <a:r>
                  <a:rPr lang="en-US" sz="1400" b="0" baseline="0"/>
                  <a:t> cost</a:t>
                </a:r>
                <a:r>
                  <a:rPr lang="en-US" sz="1400" b="0"/>
                  <a:t> (2005$)</a:t>
                </a:r>
              </a:p>
            </c:rich>
          </c:tx>
          <c:layout>
            <c:manualLayout>
              <c:xMode val="edge"/>
              <c:yMode val="edge"/>
              <c:x val="0.3800596378559658"/>
              <c:y val="0.95113874625935568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01519128"/>
        <c:crossesAt val="0"/>
        <c:crossBetween val="midCat"/>
      </c:valAx>
      <c:valAx>
        <c:axId val="210151912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400" b="0"/>
                  <a:t>Available</a:t>
                </a:r>
                <a:r>
                  <a:rPr lang="en-US" sz="1400" b="0" baseline="0"/>
                  <a:t> efficiency savings (%)</a:t>
                </a:r>
                <a:endParaRPr lang="en-US" sz="1400" b="0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01513464"/>
        <c:crossesAt val="0.01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600" b="0"/>
              <a:t>Available efficiency savings (%)</a:t>
            </a:r>
            <a:br>
              <a:rPr lang="en-US" sz="1600" b="0"/>
            </a:br>
            <a:r>
              <a:rPr lang="en-US" sz="1600" b="0"/>
              <a:t>vs.</a:t>
            </a:r>
            <a:r>
              <a:rPr lang="en-US" sz="1600" b="0" baseline="0"/>
              <a:t> granularity (unit investment cost)</a:t>
            </a:r>
            <a:endParaRPr lang="en-US" sz="1600" b="0"/>
          </a:p>
        </c:rich>
      </c:tx>
      <c:layout>
        <c:manualLayout>
          <c:xMode val="edge"/>
          <c:yMode val="edge"/>
          <c:x val="0.29172993838752753"/>
          <c:y val="1.130960240737780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'SI-6 End-Use Efficiency'!$D$4</c:f>
              <c:strCache>
                <c:ptCount val="1"/>
                <c:pt idx="0">
                  <c:v>Available energy savings globally
(%)</c:v>
                </c:pt>
              </c:strCache>
            </c:strRef>
          </c:tx>
          <c:spPr>
            <a:ln w="31750">
              <a:noFill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1"/>
            <c:marker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A2E-FB41-9794-8D7717AAD546}"/>
              </c:ext>
            </c:extLst>
          </c:dPt>
          <c:dLbls>
            <c:dLbl>
              <c:idx val="0"/>
              <c:tx>
                <c:strRef>
                  <c:f>'SI-6 End-Use Efficiency'!$B$5</c:f>
                  <c:strCache>
                    <c:ptCount val="1"/>
                    <c:pt idx="0">
                      <c:v>Heated/cooled space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{E74CE3B0-517B-6B47-89C8-016A143FC2FD}</c15:txfldGUID>
                      <c15:f>'SI-6 End-Use Efficiency'!$B$5</c15:f>
                      <c15:dlblFieldTableCache>
                        <c:ptCount val="1"/>
                        <c:pt idx="0">
                          <c:v>Heated/cooled space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A2E-FB41-9794-8D7717AAD546}"/>
                </c:ext>
              </c:extLst>
            </c:dLbl>
            <c:dLbl>
              <c:idx val="1"/>
              <c:tx>
                <c:strRef>
                  <c:f>'SI-6 End-Use Efficiency'!$B$6</c:f>
                  <c:strCache>
                    <c:ptCount val="1"/>
                    <c:pt idx="0">
                      <c:v>Appliance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{86BF7566-4BD2-DC46-BADE-991A0058FD45}</c15:txfldGUID>
                      <c15:f>'SI-6 End-Use Efficiency'!$B$6</c15:f>
                      <c15:dlblFieldTableCache>
                        <c:ptCount val="1"/>
                        <c:pt idx="0">
                          <c:v>Appliance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7A2E-FB41-9794-8D7717AAD546}"/>
                </c:ext>
              </c:extLst>
            </c:dLbl>
            <c:dLbl>
              <c:idx val="2"/>
              <c:layout>
                <c:manualLayout>
                  <c:x val="-1.0063254288451926E-2"/>
                  <c:y val="1.1032656663724626E-2"/>
                </c:manualLayout>
              </c:layout>
              <c:tx>
                <c:strRef>
                  <c:f>'SI-6 End-Use Efficiency'!$B$7</c:f>
                  <c:strCache>
                    <c:ptCount val="1"/>
                    <c:pt idx="0">
                      <c:v>Hot water system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{852778D8-5ACD-9E4E-BCFB-48C2CFD2FF49}</c15:txfldGUID>
                      <c15:f>'SI-6 End-Use Efficiency'!$B$7</c15:f>
                      <c15:dlblFieldTableCache>
                        <c:ptCount val="1"/>
                        <c:pt idx="0">
                          <c:v>Hot water system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7A2E-FB41-9794-8D7717AAD546}"/>
                </c:ext>
              </c:extLst>
            </c:dLbl>
            <c:dLbl>
              <c:idx val="3"/>
              <c:tx>
                <c:strRef>
                  <c:f>'SI-6 End-Use Efficiency'!$B$8</c:f>
                  <c:strCache>
                    <c:ptCount val="1"/>
                    <c:pt idx="0">
                      <c:v>Illuminated space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{CF30867B-CC57-614D-947B-0576F95A4E3F}</c15:txfldGUID>
                      <c15:f>'SI-6 End-Use Efficiency'!$B$8</c15:f>
                      <c15:dlblFieldTableCache>
                        <c:ptCount val="1"/>
                        <c:pt idx="0">
                          <c:v>Illuminated space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A2E-FB41-9794-8D7717AAD546}"/>
                </c:ext>
              </c:extLst>
            </c:dLbl>
            <c:dLbl>
              <c:idx val="4"/>
              <c:layout>
                <c:manualLayout>
                  <c:x val="-1.0063254288452001E-2"/>
                  <c:y val="2.2065313327449248E-3"/>
                </c:manualLayout>
              </c:layout>
              <c:tx>
                <c:strRef>
                  <c:f>'SI-6 End-Use Efficiency'!$B$9</c:f>
                  <c:strCache>
                    <c:ptCount val="1"/>
                    <c:pt idx="0">
                      <c:v>Furnace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{6C6B8DCF-AFA0-E54F-B2AD-3FC8DC0B8B49}</c15:txfldGUID>
                      <c15:f>'SI-6 End-Use Efficiency'!$B$9</c15:f>
                      <c15:dlblFieldTableCache>
                        <c:ptCount val="1"/>
                        <c:pt idx="0">
                          <c:v>Furnace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7A2E-FB41-9794-8D7717AAD546}"/>
                </c:ext>
              </c:extLst>
            </c:dLbl>
            <c:dLbl>
              <c:idx val="5"/>
              <c:tx>
                <c:strRef>
                  <c:f>'SI-6 End-Use Efficiency'!$B$10</c:f>
                  <c:strCache>
                    <c:ptCount val="1"/>
                    <c:pt idx="0">
                      <c:v>Driven system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{9DF6CF4C-19EE-7C42-AF77-107080AB9783}</c15:txfldGUID>
                      <c15:f>'SI-6 End-Use Efficiency'!$B$10</c15:f>
                      <c15:dlblFieldTableCache>
                        <c:ptCount val="1"/>
                        <c:pt idx="0">
                          <c:v>Driven system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7A2E-FB41-9794-8D7717AAD546}"/>
                </c:ext>
              </c:extLst>
            </c:dLbl>
            <c:dLbl>
              <c:idx val="6"/>
              <c:layout>
                <c:manualLayout>
                  <c:x val="-2.4151810292284446E-2"/>
                  <c:y val="-2.8684907325684024E-2"/>
                </c:manualLayout>
              </c:layout>
              <c:tx>
                <c:strRef>
                  <c:f>'SI-6 End-Use Efficiency'!$B$11</c:f>
                  <c:strCache>
                    <c:ptCount val="1"/>
                    <c:pt idx="0">
                      <c:v>Steam system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{1E6CA114-9AE0-3445-B690-7511512602E0}</c15:txfldGUID>
                      <c15:f>'SI-6 End-Use Efficiency'!$B$11</c15:f>
                      <c15:dlblFieldTableCache>
                        <c:ptCount val="1"/>
                        <c:pt idx="0">
                          <c:v>Steam system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7A2E-FB41-9794-8D7717AAD546}"/>
                </c:ext>
              </c:extLst>
            </c:dLbl>
            <c:dLbl>
              <c:idx val="7"/>
              <c:tx>
                <c:strRef>
                  <c:f>'SI-6 End-Use Efficiency'!$B$12</c:f>
                  <c:strCache>
                    <c:ptCount val="1"/>
                    <c:pt idx="0">
                      <c:v>Car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{6E54494C-C059-DA4F-AE89-C80109859577}</c15:txfldGUID>
                      <c15:f>'SI-6 End-Use Efficiency'!$B$12</c15:f>
                      <c15:dlblFieldTableCache>
                        <c:ptCount val="1"/>
                        <c:pt idx="0">
                          <c:v>Car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7A2E-FB41-9794-8D7717AAD546}"/>
                </c:ext>
              </c:extLst>
            </c:dLbl>
            <c:dLbl>
              <c:idx val="8"/>
              <c:tx>
                <c:strRef>
                  <c:f>'SI-6 End-Use Efficiency'!$B$13</c:f>
                  <c:strCache>
                    <c:ptCount val="1"/>
                    <c:pt idx="0">
                      <c:v>Truck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{DD4B0DC5-368B-834D-A8ED-985163123342}</c15:txfldGUID>
                      <c15:f>'SI-6 End-Use Efficiency'!$B$13</c15:f>
                      <c15:dlblFieldTableCache>
                        <c:ptCount val="1"/>
                        <c:pt idx="0">
                          <c:v>Truck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7A2E-FB41-9794-8D7717AAD546}"/>
                </c:ext>
              </c:extLst>
            </c:dLbl>
            <c:dLbl>
              <c:idx val="9"/>
              <c:layout>
                <c:manualLayout>
                  <c:x val="-6.0379525730712598E-3"/>
                  <c:y val="-1.9858781994704366E-2"/>
                </c:manualLayout>
              </c:layout>
              <c:tx>
                <c:strRef>
                  <c:f>'SI-6 End-Use Efficiency'!$B$14</c:f>
                  <c:strCache>
                    <c:ptCount val="1"/>
                    <c:pt idx="0">
                      <c:v>Ship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{05C20342-A8E0-F543-96FE-BEBA7B4431ED}</c15:txfldGUID>
                      <c15:f>'SI-6 End-Use Efficiency'!$B$14</c15:f>
                      <c15:dlblFieldTableCache>
                        <c:ptCount val="1"/>
                        <c:pt idx="0">
                          <c:v>Ship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7A2E-FB41-9794-8D7717AAD546}"/>
                </c:ext>
              </c:extLst>
            </c:dLbl>
            <c:dLbl>
              <c:idx val="10"/>
              <c:tx>
                <c:strRef>
                  <c:f>'SI-6 End-Use Efficiency'!$B$15</c:f>
                  <c:strCache>
                    <c:ptCount val="1"/>
                    <c:pt idx="0">
                      <c:v>Plane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{C09DA0B0-CE24-C547-A112-91C39C94DE5B}</c15:txfldGUID>
                      <c15:f>'SI-6 End-Use Efficiency'!$B$15</c15:f>
                      <c15:dlblFieldTableCache>
                        <c:ptCount val="1"/>
                        <c:pt idx="0">
                          <c:v>Plane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7A2E-FB41-9794-8D7717AAD546}"/>
                </c:ext>
              </c:extLst>
            </c:dLbl>
            <c:dLbl>
              <c:idx val="11"/>
              <c:layout>
                <c:manualLayout>
                  <c:x val="-3.2202413723045928E-2"/>
                  <c:y val="3.3097969991173877E-2"/>
                </c:manualLayout>
              </c:layout>
              <c:tx>
                <c:strRef>
                  <c:f>'SI-6 End-Use Efficiency'!$B$16</c:f>
                  <c:strCache>
                    <c:ptCount val="1"/>
                    <c:pt idx="0">
                      <c:v>Train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105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5810808283753975E-2"/>
                      <c:h val="5.0353045013239187E-2"/>
                    </c:manualLayout>
                  </c15:layout>
                  <c15:dlblFieldTable>
                    <c15:dlblFTEntry>
                      <c15:txfldGUID>{462C579E-F2E2-CD4D-91F3-EB8A856A7E03}</c15:txfldGUID>
                      <c15:f>'SI-6 End-Use Efficiency'!$B$16</c15:f>
                      <c15:dlblFieldTableCache>
                        <c:ptCount val="1"/>
                        <c:pt idx="0">
                          <c:v>Train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7A2E-FB41-9794-8D7717AAD5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50" cmpd="sng">
                <a:solidFill>
                  <a:schemeClr val="accent1"/>
                </a:solidFill>
                <a:prstDash val="dash"/>
              </a:ln>
            </c:spPr>
            <c:trendlineType val="log"/>
            <c:dispRSqr val="0"/>
            <c:dispEq val="0"/>
          </c:trendline>
          <c:xVal>
            <c:numRef>
              <c:f>'SI-6 End-Use Efficiency'!$C$5:$C$16</c:f>
              <c:numCache>
                <c:formatCode>0.0E+00</c:formatCode>
                <c:ptCount val="12"/>
                <c:pt idx="0">
                  <c:v>7500</c:v>
                </c:pt>
                <c:pt idx="1">
                  <c:v>300</c:v>
                </c:pt>
                <c:pt idx="2">
                  <c:v>7500</c:v>
                </c:pt>
                <c:pt idx="3">
                  <c:v>7</c:v>
                </c:pt>
                <c:pt idx="4">
                  <c:v>501818181.81818181</c:v>
                </c:pt>
                <c:pt idx="5">
                  <c:v>20000</c:v>
                </c:pt>
                <c:pt idx="6">
                  <c:v>4181818181.8181815</c:v>
                </c:pt>
                <c:pt idx="7">
                  <c:v>20000</c:v>
                </c:pt>
                <c:pt idx="8">
                  <c:v>30000</c:v>
                </c:pt>
                <c:pt idx="9">
                  <c:v>16727272.727272727</c:v>
                </c:pt>
                <c:pt idx="10">
                  <c:v>35000000</c:v>
                </c:pt>
                <c:pt idx="11">
                  <c:v>434909090.90909088</c:v>
                </c:pt>
              </c:numCache>
            </c:numRef>
          </c:xVal>
          <c:yVal>
            <c:numRef>
              <c:f>'SI-6 End-Use Efficiency'!$D$5:$D$16</c:f>
              <c:numCache>
                <c:formatCode>0%</c:formatCode>
                <c:ptCount val="12"/>
                <c:pt idx="0">
                  <c:v>0.98</c:v>
                </c:pt>
                <c:pt idx="1">
                  <c:v>0.67</c:v>
                </c:pt>
                <c:pt idx="2">
                  <c:v>0.8</c:v>
                </c:pt>
                <c:pt idx="3">
                  <c:v>0.95</c:v>
                </c:pt>
                <c:pt idx="4">
                  <c:v>0.62</c:v>
                </c:pt>
                <c:pt idx="5">
                  <c:v>0.59</c:v>
                </c:pt>
                <c:pt idx="6">
                  <c:v>0.66</c:v>
                </c:pt>
                <c:pt idx="7">
                  <c:v>0.91</c:v>
                </c:pt>
                <c:pt idx="8">
                  <c:v>0.54</c:v>
                </c:pt>
                <c:pt idx="9">
                  <c:v>0.63</c:v>
                </c:pt>
                <c:pt idx="10">
                  <c:v>0.46</c:v>
                </c:pt>
                <c:pt idx="11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A2E-FB41-9794-8D7717AAD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13464"/>
        <c:axId val="2101519128"/>
      </c:scatterChart>
      <c:valAx>
        <c:axId val="2101513464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Unit investment</a:t>
                </a:r>
                <a:r>
                  <a:rPr lang="en-US" sz="1400" b="0" baseline="0"/>
                  <a:t> cost</a:t>
                </a:r>
                <a:r>
                  <a:rPr lang="en-US" sz="1400" b="0"/>
                  <a:t> (2005$)</a:t>
                </a:r>
              </a:p>
            </c:rich>
          </c:tx>
          <c:layout>
            <c:manualLayout>
              <c:xMode val="edge"/>
              <c:yMode val="edge"/>
              <c:x val="0.3800596378559658"/>
              <c:y val="0.95113874625935568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01519128"/>
        <c:crossesAt val="0"/>
        <c:crossBetween val="midCat"/>
      </c:valAx>
      <c:valAx>
        <c:axId val="210151912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400" b="0"/>
                  <a:t>Available</a:t>
                </a:r>
                <a:r>
                  <a:rPr lang="en-US" sz="1400" b="0" baseline="0"/>
                  <a:t> efficiency savings (%)</a:t>
                </a:r>
                <a:endParaRPr lang="en-US" sz="1400" b="0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01513464"/>
        <c:crossesAt val="0.01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Inequality</a:t>
            </a:r>
            <a:r>
              <a:rPr lang="en-GB" sz="1600" baseline="0"/>
              <a:t> of access to end-use technologies</a:t>
            </a:r>
            <a:br>
              <a:rPr lang="en-GB" sz="1600" baseline="0"/>
            </a:br>
            <a:r>
              <a:rPr lang="en-GB" sz="1600" baseline="0"/>
              <a:t>and infrastructures for raising living stanards</a:t>
            </a:r>
            <a:endParaRPr lang="en-GB" sz="1600"/>
          </a:p>
        </c:rich>
      </c:tx>
      <c:layout>
        <c:manualLayout>
          <c:xMode val="edge"/>
          <c:yMode val="edge"/>
          <c:x val="0.2152458601441456"/>
          <c:y val="1.2011665942716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92201809654194"/>
          <c:y val="0.14317115547615256"/>
          <c:w val="0.76818264202413122"/>
          <c:h val="0.74151701156674255"/>
        </c:manualLayout>
      </c:layout>
      <c:scatterChart>
        <c:scatterStyle val="lineMarker"/>
        <c:varyColors val="0"/>
        <c:ser>
          <c:idx val="0"/>
          <c:order val="0"/>
          <c:tx>
            <c:v>infrastructures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882005890643202"/>
                  <c:y val="9.9242488514433291E-2"/>
                </c:manualLayout>
              </c:layout>
              <c:numFmt formatCode="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'SI-7 Access'!$N$6:$N$10</c:f>
                <c:numCache>
                  <c:formatCode>General</c:formatCode>
                  <c:ptCount val="5"/>
                  <c:pt idx="0">
                    <c:v>87.5</c:v>
                  </c:pt>
                  <c:pt idx="1">
                    <c:v>25</c:v>
                  </c:pt>
                  <c:pt idx="2">
                    <c:v>700</c:v>
                  </c:pt>
                  <c:pt idx="3">
                    <c:v>80</c:v>
                  </c:pt>
                  <c:pt idx="4">
                    <c:v>765</c:v>
                  </c:pt>
                </c:numCache>
              </c:numRef>
            </c:plus>
            <c:minus>
              <c:numRef>
                <c:f>'SI-7 Access'!$L$6:$L$10</c:f>
                <c:numCache>
                  <c:formatCode>General</c:formatCode>
                  <c:ptCount val="5"/>
                  <c:pt idx="0">
                    <c:v>87.5</c:v>
                  </c:pt>
                  <c:pt idx="1">
                    <c:v>25</c:v>
                  </c:pt>
                  <c:pt idx="2">
                    <c:v>700</c:v>
                  </c:pt>
                  <c:pt idx="3">
                    <c:v>80</c:v>
                  </c:pt>
                  <c:pt idx="4">
                    <c:v>765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'SI-7 Access'!$C$6:$C$10</c:f>
              <c:numCache>
                <c:formatCode>0</c:formatCode>
                <c:ptCount val="5"/>
                <c:pt idx="0">
                  <c:v>127.5</c:v>
                </c:pt>
                <c:pt idx="1">
                  <c:v>50</c:v>
                </c:pt>
                <c:pt idx="2">
                  <c:v>2780</c:v>
                </c:pt>
                <c:pt idx="3">
                  <c:v>160</c:v>
                </c:pt>
                <c:pt idx="4">
                  <c:v>2935</c:v>
                </c:pt>
              </c:numCache>
            </c:numRef>
          </c:xVal>
          <c:yVal>
            <c:numRef>
              <c:f>'SI-7 Access'!$D$6:$D$10</c:f>
              <c:numCache>
                <c:formatCode>0.00</c:formatCode>
                <c:ptCount val="5"/>
                <c:pt idx="0">
                  <c:v>8.0162665372819131E-2</c:v>
                </c:pt>
                <c:pt idx="1">
                  <c:v>9.419003859947872E-2</c:v>
                </c:pt>
                <c:pt idx="2">
                  <c:v>9.419003859947872E-2</c:v>
                </c:pt>
                <c:pt idx="3">
                  <c:v>0.31485086340900714</c:v>
                </c:pt>
                <c:pt idx="4">
                  <c:v>0.64416471841596246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57-344D-8238-A00160C27C41}"/>
            </c:ext>
          </c:extLst>
        </c:ser>
        <c:ser>
          <c:idx val="1"/>
          <c:order val="1"/>
          <c:tx>
            <c:v>end-use technologies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5140939560662734E-2"/>
                  <c:y val="-1.1139926130672389E-2"/>
                </c:manualLayout>
              </c:layout>
              <c:numFmt formatCode="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'SI-7 Access'!$N$12:$N$17</c:f>
                <c:numCache>
                  <c:formatCode>General</c:formatCode>
                  <c:ptCount val="6"/>
                  <c:pt idx="0">
                    <c:v>38.5</c:v>
                  </c:pt>
                  <c:pt idx="1">
                    <c:v>25</c:v>
                  </c:pt>
                  <c:pt idx="2">
                    <c:v>20</c:v>
                  </c:pt>
                  <c:pt idx="3">
                    <c:v>200</c:v>
                  </c:pt>
                  <c:pt idx="4">
                    <c:v>250</c:v>
                  </c:pt>
                  <c:pt idx="5">
                    <c:v>600</c:v>
                  </c:pt>
                </c:numCache>
              </c:numRef>
            </c:plus>
            <c:minus>
              <c:numRef>
                <c:f>'SI-7 Access'!$L$12:$L$17</c:f>
                <c:numCache>
                  <c:formatCode>General</c:formatCode>
                  <c:ptCount val="6"/>
                  <c:pt idx="0">
                    <c:v>38.5</c:v>
                  </c:pt>
                  <c:pt idx="1">
                    <c:v>25</c:v>
                  </c:pt>
                  <c:pt idx="2">
                    <c:v>20</c:v>
                  </c:pt>
                  <c:pt idx="3">
                    <c:v>200</c:v>
                  </c:pt>
                  <c:pt idx="4">
                    <c:v>250</c:v>
                  </c:pt>
                  <c:pt idx="5">
                    <c:v>600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'SI-7 Access'!$C$12:$C$17</c:f>
              <c:numCache>
                <c:formatCode>0</c:formatCode>
                <c:ptCount val="6"/>
                <c:pt idx="0">
                  <c:v>71.5</c:v>
                </c:pt>
                <c:pt idx="1">
                  <c:v>75</c:v>
                </c:pt>
                <c:pt idx="2">
                  <c:v>220</c:v>
                </c:pt>
                <c:pt idx="3">
                  <c:v>500</c:v>
                </c:pt>
                <c:pt idx="4">
                  <c:v>750</c:v>
                </c:pt>
                <c:pt idx="5">
                  <c:v>2400</c:v>
                </c:pt>
              </c:numCache>
            </c:numRef>
          </c:xVal>
          <c:yVal>
            <c:numRef>
              <c:f>'SI-7 Access'!$D$12:$D$17</c:f>
              <c:numCache>
                <c:formatCode>0.00</c:formatCode>
                <c:ptCount val="6"/>
                <c:pt idx="0">
                  <c:v>0.22427859559269914</c:v>
                </c:pt>
                <c:pt idx="1">
                  <c:v>0.54112517730218412</c:v>
                </c:pt>
                <c:pt idx="2">
                  <c:v>0.31569589776516005</c:v>
                </c:pt>
                <c:pt idx="3">
                  <c:v>0.65696239135185119</c:v>
                </c:pt>
                <c:pt idx="4">
                  <c:v>0.68295091020315413</c:v>
                </c:pt>
                <c:pt idx="5">
                  <c:v>0.77225599315272753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57-344D-8238-A00160C2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413823"/>
        <c:axId val="971415503"/>
      </c:scatterChart>
      <c:valAx>
        <c:axId val="971413823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Cost per additional unit ($2014)</a:t>
                </a:r>
              </a:p>
            </c:rich>
          </c:tx>
          <c:layout>
            <c:manualLayout>
              <c:xMode val="edge"/>
              <c:yMode val="edge"/>
              <c:x val="0.39583292800601821"/>
              <c:y val="0.95787319379544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15503"/>
        <c:crosses val="autoZero"/>
        <c:crossBetween val="midCat"/>
      </c:valAx>
      <c:valAx>
        <c:axId val="9714155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Gini coefficient accounting</a:t>
                </a:r>
                <a:r>
                  <a:rPr lang="en-GB" sz="1200" baseline="0"/>
                  <a:t> for non-access</a:t>
                </a:r>
              </a:p>
              <a:p>
                <a:pPr>
                  <a:defRPr sz="1200"/>
                </a:pPr>
                <a:r>
                  <a:rPr lang="en-GB" sz="1200"/>
                  <a:t>(0 = equality, 1=inequality)</a:t>
                </a:r>
              </a:p>
            </c:rich>
          </c:tx>
          <c:layout>
            <c:manualLayout>
              <c:xMode val="edge"/>
              <c:yMode val="edge"/>
              <c:x val="1.3459768149362518E-2"/>
              <c:y val="0.25128268466885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13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0839199912893028"/>
          <c:y val="0.16986156988914367"/>
          <c:w val="0.3054495446851605"/>
          <c:h val="0.10659712657462851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Inequality</a:t>
            </a:r>
            <a:r>
              <a:rPr lang="en-GB" sz="1600" baseline="0"/>
              <a:t> of access to end-use technologies</a:t>
            </a:r>
            <a:br>
              <a:rPr lang="en-GB" sz="1600" baseline="0"/>
            </a:br>
            <a:r>
              <a:rPr lang="en-GB" sz="1600" baseline="0"/>
              <a:t>and infrastructures for raising living stanards</a:t>
            </a:r>
            <a:endParaRPr lang="en-GB" sz="1600"/>
          </a:p>
        </c:rich>
      </c:tx>
      <c:layout>
        <c:manualLayout>
          <c:xMode val="edge"/>
          <c:yMode val="edge"/>
          <c:x val="0.2152458601441456"/>
          <c:y val="1.2011665942716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92201809654194"/>
          <c:y val="0.14317115547615256"/>
          <c:w val="0.76818264202413122"/>
          <c:h val="0.74151701156674255"/>
        </c:manualLayout>
      </c:layout>
      <c:scatterChart>
        <c:scatterStyle val="lineMarker"/>
        <c:varyColors val="0"/>
        <c:ser>
          <c:idx val="0"/>
          <c:order val="0"/>
          <c:tx>
            <c:v>infrastructures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strRef>
                  <c:f>'SI-7 Access'!$B$6</c:f>
                  <c:strCache>
                    <c:ptCount val="1"/>
                    <c:pt idx="0">
                      <c:v>Improved water source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{27F7A0DE-D9B5-7A4B-9381-F08B4485D55F}</c15:txfldGUID>
                      <c15:f>'SI-7 Access'!$B$6</c15:f>
                      <c15:dlblFieldTableCache>
                        <c:ptCount val="1"/>
                        <c:pt idx="0">
                          <c:v>Improved water source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6568-0048-9758-528FA8229BC5}"/>
                </c:ext>
              </c:extLst>
            </c:dLbl>
            <c:dLbl>
              <c:idx val="1"/>
              <c:layout>
                <c:manualLayout>
                  <c:x val="-0.20008935373839615"/>
                  <c:y val="-2.412464272100652E-2"/>
                </c:manualLayout>
              </c:layout>
              <c:tx>
                <c:strRef>
                  <c:f>'SI-7 Access'!$B$7</c:f>
                  <c:strCache>
                    <c:ptCount val="1"/>
                    <c:pt idx="0">
                      <c:v>Access to electricity (solar lantern)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{3319FC18-CC75-1C4A-92D4-8C1691A38428}</c15:txfldGUID>
                      <c15:f>'SI-7 Access'!$B$7</c15:f>
                      <c15:dlblFieldTableCache>
                        <c:ptCount val="1"/>
                        <c:pt idx="0">
                          <c:v>Access to electricity (solar lantern)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568-0048-9758-528FA8229BC5}"/>
                </c:ext>
              </c:extLst>
            </c:dLbl>
            <c:dLbl>
              <c:idx val="2"/>
              <c:layout>
                <c:manualLayout>
                  <c:x val="-3.5730241738999392E-2"/>
                  <c:y val="-6.1651864731460955E-2"/>
                </c:manualLayout>
              </c:layout>
              <c:tx>
                <c:strRef>
                  <c:f>'SI-7 Access'!$B$8</c:f>
                  <c:strCache>
                    <c:ptCount val="1"/>
                    <c:pt idx="0">
                      <c:v>Access to electricity (grid or microgrid)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{E9AF2C74-3474-884E-AFA0-4412EF1A2E54}</c15:txfldGUID>
                      <c15:f>'SI-7 Access'!$B$8</c15:f>
                      <c15:dlblFieldTableCache>
                        <c:ptCount val="1"/>
                        <c:pt idx="0">
                          <c:v>Access to electricity (grid or microgrid)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568-0048-9758-528FA8229BC5}"/>
                </c:ext>
              </c:extLst>
            </c:dLbl>
            <c:dLbl>
              <c:idx val="3"/>
              <c:layout>
                <c:manualLayout>
                  <c:x val="-0.19532532150652954"/>
                  <c:y val="-1.8763611005227217E-2"/>
                </c:manualLayout>
              </c:layout>
              <c:tx>
                <c:strRef>
                  <c:f>'SI-7 Access'!$B$9</c:f>
                  <c:strCache>
                    <c:ptCount val="1"/>
                    <c:pt idx="0">
                      <c:v>Improved sanitation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{C3461FE1-FE19-A04A-98E3-FBD74935AEAE}</c15:txfldGUID>
                      <c15:f>'SI-7 Access'!$B$9</c15:f>
                      <c15:dlblFieldTableCache>
                        <c:ptCount val="1"/>
                        <c:pt idx="0">
                          <c:v>Improved sanitation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568-0048-9758-528FA8229BC5}"/>
                </c:ext>
              </c:extLst>
            </c:dLbl>
            <c:dLbl>
              <c:idx val="4"/>
              <c:tx>
                <c:strRef>
                  <c:f>'SI-7 Access'!$B$10</c:f>
                  <c:strCache>
                    <c:ptCount val="1"/>
                    <c:pt idx="0">
                      <c:v>Access to broadband internet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{8E708A56-7913-0040-A732-BB98D21D160F}</c15:txfldGUID>
                      <c15:f>'SI-7 Access'!$B$10</c15:f>
                      <c15:dlblFieldTableCache>
                        <c:ptCount val="1"/>
                        <c:pt idx="0">
                          <c:v>Access to broadband internet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568-0048-9758-528FA8229B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'SI-7 Access'!$C$6:$C$10</c:f>
              <c:numCache>
                <c:formatCode>0</c:formatCode>
                <c:ptCount val="5"/>
                <c:pt idx="0">
                  <c:v>127.5</c:v>
                </c:pt>
                <c:pt idx="1">
                  <c:v>50</c:v>
                </c:pt>
                <c:pt idx="2">
                  <c:v>2780</c:v>
                </c:pt>
                <c:pt idx="3">
                  <c:v>160</c:v>
                </c:pt>
                <c:pt idx="4">
                  <c:v>2935</c:v>
                </c:pt>
              </c:numCache>
            </c:numRef>
          </c:xVal>
          <c:yVal>
            <c:numRef>
              <c:f>'SI-7 Access'!$D$6:$D$10</c:f>
              <c:numCache>
                <c:formatCode>0.00</c:formatCode>
                <c:ptCount val="5"/>
                <c:pt idx="0">
                  <c:v>8.0162665372819131E-2</c:v>
                </c:pt>
                <c:pt idx="1">
                  <c:v>9.419003859947872E-2</c:v>
                </c:pt>
                <c:pt idx="2">
                  <c:v>9.419003859947872E-2</c:v>
                </c:pt>
                <c:pt idx="3">
                  <c:v>0.31485086340900714</c:v>
                </c:pt>
                <c:pt idx="4">
                  <c:v>0.64416471841596246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68-0048-9758-528FA8229BC5}"/>
            </c:ext>
          </c:extLst>
        </c:ser>
        <c:ser>
          <c:idx val="1"/>
          <c:order val="1"/>
          <c:tx>
            <c:v>end-use technologies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strRef>
                  <c:f>'SI-7 Access'!$B$12</c:f>
                  <c:strCache>
                    <c:ptCount val="1"/>
                    <c:pt idx="0">
                      <c:v>Mobile phones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{71E101F0-D5CB-174B-B686-044A83185385}</c15:txfldGUID>
                      <c15:f>'SI-7 Access'!$B$12</c15:f>
                      <c15:dlblFieldTableCache>
                        <c:ptCount val="1"/>
                        <c:pt idx="0">
                          <c:v>Mobile phones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6568-0048-9758-528FA8229BC5}"/>
                </c:ext>
              </c:extLst>
            </c:dLbl>
            <c:dLbl>
              <c:idx val="1"/>
              <c:layout>
                <c:manualLayout>
                  <c:x val="-7.146048347799866E-2"/>
                  <c:y val="-4.2888253726233734E-2"/>
                </c:manualLayout>
              </c:layout>
              <c:tx>
                <c:strRef>
                  <c:f>'SI-7 Access'!$B$13</c:f>
                  <c:strCache>
                    <c:ptCount val="1"/>
                    <c:pt idx="0">
                      <c:v>Bicycles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{55BCC03E-540C-4C45-AFDF-51B1E978D662}</c15:txfldGUID>
                      <c15:f>'SI-7 Access'!$B$13</c15:f>
                      <c15:dlblFieldTableCache>
                        <c:ptCount val="1"/>
                        <c:pt idx="0">
                          <c:v>Bicycles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6568-0048-9758-528FA8229BC5}"/>
                </c:ext>
              </c:extLst>
            </c:dLbl>
            <c:dLbl>
              <c:idx val="2"/>
              <c:tx>
                <c:strRef>
                  <c:f>'SI-7 Access'!$B$14</c:f>
                  <c:strCache>
                    <c:ptCount val="1"/>
                    <c:pt idx="0">
                      <c:v>TVs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{49BCB2D0-1027-A149-AD12-599D78C88946}</c15:txfldGUID>
                      <c15:f>'SI-7 Access'!$B$14</c15:f>
                      <c15:dlblFieldTableCache>
                        <c:ptCount val="1"/>
                        <c:pt idx="0">
                          <c:v>TVs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6568-0048-9758-528FA8229BC5}"/>
                </c:ext>
              </c:extLst>
            </c:dLbl>
            <c:dLbl>
              <c:idx val="3"/>
              <c:layout>
                <c:manualLayout>
                  <c:x val="-0.15483104753566365"/>
                  <c:y val="2.6805158578895533E-3"/>
                </c:manualLayout>
              </c:layout>
              <c:tx>
                <c:strRef>
                  <c:f>'SI-7 Access'!$B$15</c:f>
                  <c:strCache>
                    <c:ptCount val="1"/>
                    <c:pt idx="0">
                      <c:v>Mopeds &amp; scooters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{184EC1F2-6AF8-C442-847F-4B5AE6B30A2F}</c15:txfldGUID>
                      <c15:f>'SI-7 Access'!$B$15</c15:f>
                      <c15:dlblFieldTableCache>
                        <c:ptCount val="1"/>
                        <c:pt idx="0">
                          <c:v>Mopeds &amp; scooters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6568-0048-9758-528FA8229BC5}"/>
                </c:ext>
              </c:extLst>
            </c:dLbl>
            <c:dLbl>
              <c:idx val="4"/>
              <c:layout>
                <c:manualLayout>
                  <c:x val="-9.0516612405464908E-2"/>
                  <c:y val="-5.3610317157792096E-2"/>
                </c:manualLayout>
              </c:layout>
              <c:tx>
                <c:strRef>
                  <c:f>'SI-7 Access'!$B$16</c:f>
                  <c:strCache>
                    <c:ptCount val="1"/>
                    <c:pt idx="0">
                      <c:v>Personal computers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{147FB253-CC46-1342-8BB1-9C2DBDBA65ED}</c15:txfldGUID>
                      <c15:f>'SI-7 Access'!$B$16</c15:f>
                      <c15:dlblFieldTableCache>
                        <c:ptCount val="1"/>
                        <c:pt idx="0">
                          <c:v>Personal computers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6568-0048-9758-528FA8229BC5}"/>
                </c:ext>
              </c:extLst>
            </c:dLbl>
            <c:dLbl>
              <c:idx val="5"/>
              <c:tx>
                <c:strRef>
                  <c:f>'SI-7 Access'!$B$17</c:f>
                  <c:strCache>
                    <c:ptCount val="1"/>
                    <c:pt idx="0">
                      <c:v>Cars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{85B3039D-AC9F-964C-9050-7586D07F7C0B}</c15:txfldGUID>
                      <c15:f>'SI-7 Access'!$B$17</c15:f>
                      <c15:dlblFieldTableCache>
                        <c:ptCount val="1"/>
                        <c:pt idx="0">
                          <c:v>Cars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6568-0048-9758-528FA8229B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'SI-7 Access'!$C$12:$C$17</c:f>
              <c:numCache>
                <c:formatCode>0</c:formatCode>
                <c:ptCount val="6"/>
                <c:pt idx="0">
                  <c:v>71.5</c:v>
                </c:pt>
                <c:pt idx="1">
                  <c:v>75</c:v>
                </c:pt>
                <c:pt idx="2">
                  <c:v>220</c:v>
                </c:pt>
                <c:pt idx="3">
                  <c:v>500</c:v>
                </c:pt>
                <c:pt idx="4">
                  <c:v>750</c:v>
                </c:pt>
                <c:pt idx="5">
                  <c:v>2400</c:v>
                </c:pt>
              </c:numCache>
            </c:numRef>
          </c:xVal>
          <c:yVal>
            <c:numRef>
              <c:f>'SI-7 Access'!$D$12:$D$17</c:f>
              <c:numCache>
                <c:formatCode>0.00</c:formatCode>
                <c:ptCount val="6"/>
                <c:pt idx="0">
                  <c:v>0.22427859559269914</c:v>
                </c:pt>
                <c:pt idx="1">
                  <c:v>0.54112517730218412</c:v>
                </c:pt>
                <c:pt idx="2">
                  <c:v>0.31569589776516005</c:v>
                </c:pt>
                <c:pt idx="3">
                  <c:v>0.65696239135185119</c:v>
                </c:pt>
                <c:pt idx="4">
                  <c:v>0.68295091020315413</c:v>
                </c:pt>
                <c:pt idx="5">
                  <c:v>0.77225599315272753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568-0048-9758-528FA8229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413823"/>
        <c:axId val="971415503"/>
      </c:scatterChart>
      <c:valAx>
        <c:axId val="971413823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Cost per additional unit ($2014)</a:t>
                </a:r>
              </a:p>
            </c:rich>
          </c:tx>
          <c:layout>
            <c:manualLayout>
              <c:xMode val="edge"/>
              <c:yMode val="edge"/>
              <c:x val="0.39583292800601821"/>
              <c:y val="0.95787319379544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15503"/>
        <c:crosses val="autoZero"/>
        <c:crossBetween val="midCat"/>
      </c:valAx>
      <c:valAx>
        <c:axId val="9714155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Gini coefficient accounting</a:t>
                </a:r>
                <a:r>
                  <a:rPr lang="en-GB" sz="1200" baseline="0"/>
                  <a:t> for non-access</a:t>
                </a:r>
              </a:p>
              <a:p>
                <a:pPr>
                  <a:defRPr sz="1200"/>
                </a:pPr>
                <a:r>
                  <a:rPr lang="en-GB" sz="1200"/>
                  <a:t>(0 = equality, 1=inequality)</a:t>
                </a:r>
              </a:p>
            </c:rich>
          </c:tx>
          <c:layout>
            <c:manualLayout>
              <c:xMode val="edge"/>
              <c:yMode val="edge"/>
              <c:x val="1.3459768149362518E-2"/>
              <c:y val="0.25128268466885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13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839199912893028"/>
          <c:y val="0.16986156988914367"/>
          <c:w val="0.3054495446851605"/>
          <c:h val="0.10659712657462851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Employment effects of energy facilities (person.yrs/GWh)</a:t>
            </a:r>
          </a:p>
          <a:p>
            <a:pPr>
              <a:defRPr sz="1600"/>
            </a:pPr>
            <a:r>
              <a:rPr lang="en-US" sz="1600" baseline="0"/>
              <a:t>vs. granularity (average unit size)</a:t>
            </a:r>
            <a:endParaRPr lang="en-US" sz="1600"/>
          </a:p>
        </c:rich>
      </c:tx>
      <c:layout>
        <c:manualLayout>
          <c:xMode val="edge"/>
          <c:yMode val="edge"/>
          <c:x val="0.13783854107573729"/>
          <c:y val="2.06422018348623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99308530342032"/>
          <c:y val="0.15066947193527414"/>
          <c:w val="0.76062598803391646"/>
          <c:h val="0.72671043126489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'SI-8 Employment'!$D$4</c:f>
              <c:strCache>
                <c:ptCount val="1"/>
                <c:pt idx="0">
                  <c:v>Average Jobs Created (person.years/GWh)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1133525456292027"/>
                  <c:y val="-4.5871559633027525E-3"/>
                </c:manualLayout>
              </c:layout>
              <c:tx>
                <c:strRef>
                  <c:f>'SI-8 Employment'!$B$5</c:f>
                  <c:strCache>
                    <c:ptCount val="1"/>
                    <c:pt idx="0">
                      <c:v>Efficiency (e.g., car)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{A19380FB-B9F7-164F-9C27-36A8C24E2C20}</c15:txfldGUID>
                      <c15:f>'SI-8 Employment'!$B$5</c15:f>
                      <c15:dlblFieldTableCache>
                        <c:ptCount val="1"/>
                        <c:pt idx="0">
                          <c:v>Efficiency (e.g., car)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EA80-D140-8E33-3CE673C12CD9}"/>
                </c:ext>
              </c:extLst>
            </c:dLbl>
            <c:dLbl>
              <c:idx val="1"/>
              <c:tx>
                <c:strRef>
                  <c:f>'SI-8 Employment'!$B$6</c:f>
                  <c:strCache>
                    <c:ptCount val="1"/>
                    <c:pt idx="0">
                      <c:v>Solar PV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{44465FC3-DD9F-2143-8B6E-8366A44E701F}</c15:txfldGUID>
                      <c15:f>'SI-8 Employment'!$B$6</c15:f>
                      <c15:dlblFieldTableCache>
                        <c:ptCount val="1"/>
                        <c:pt idx="0">
                          <c:v>Solar PV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A80-D140-8E33-3CE673C12CD9}"/>
                </c:ext>
              </c:extLst>
            </c:dLbl>
            <c:dLbl>
              <c:idx val="2"/>
              <c:layout>
                <c:manualLayout>
                  <c:x val="-0.14601344860710849"/>
                  <c:y val="-2.2935779816514604E-3"/>
                </c:manualLayout>
              </c:layout>
              <c:tx>
                <c:strRef>
                  <c:f>'SI-8 Employment'!$B$7</c:f>
                  <c:strCache>
                    <c:ptCount val="1"/>
                    <c:pt idx="0">
                      <c:v>Wind power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{149F4CAB-8B94-E448-8CD9-BEE219B9475A}</c15:txfldGUID>
                      <c15:f>'SI-8 Employment'!$B$7</c15:f>
                      <c15:dlblFieldTableCache>
                        <c:ptCount val="1"/>
                        <c:pt idx="0">
                          <c:v>Wind power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EA80-D140-8E33-3CE673C12CD9}"/>
                </c:ext>
              </c:extLst>
            </c:dLbl>
            <c:dLbl>
              <c:idx val="3"/>
              <c:tx>
                <c:strRef>
                  <c:f>'SI-8 Employment'!$B$8</c:f>
                  <c:strCache>
                    <c:ptCount val="1"/>
                    <c:pt idx="0">
                      <c:v>Other renewables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{433A4818-E155-9B41-BE04-3D02BCBA6EB9}</c15:txfldGUID>
                      <c15:f>'SI-8 Employment'!$B$8</c15:f>
                      <c15:dlblFieldTableCache>
                        <c:ptCount val="1"/>
                        <c:pt idx="0">
                          <c:v>Other renewables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A80-D140-8E33-3CE673C12CD9}"/>
                </c:ext>
              </c:extLst>
            </c:dLbl>
            <c:dLbl>
              <c:idx val="4"/>
              <c:layout>
                <c:manualLayout>
                  <c:x val="-0.1633045148895293"/>
                  <c:y val="7.7981651376146793E-2"/>
                </c:manualLayout>
              </c:layout>
              <c:tx>
                <c:strRef>
                  <c:f>'SI-8 Employment'!$B$9</c:f>
                  <c:strCache>
                    <c:ptCount val="1"/>
                    <c:pt idx="0">
                      <c:v>Fossil-fuel power inc. CCS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{C8B2BB27-64F0-4541-AF03-6D2D335E0247}</c15:txfldGUID>
                      <c15:f>'SI-8 Employment'!$B$9</c15:f>
                      <c15:dlblFieldTableCache>
                        <c:ptCount val="1"/>
                        <c:pt idx="0">
                          <c:v>Fossil-fuel power inc. CCS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EA80-D140-8E33-3CE673C12CD9}"/>
                </c:ext>
              </c:extLst>
            </c:dLbl>
            <c:dLbl>
              <c:idx val="5"/>
              <c:layout>
                <c:manualLayout>
                  <c:x val="-2.8818443804034581E-2"/>
                  <c:y val="-3.2110091743119268E-2"/>
                </c:manualLayout>
              </c:layout>
              <c:tx>
                <c:strRef>
                  <c:f>'SI-8 Employment'!$B$10</c:f>
                  <c:strCache>
                    <c:ptCount val="1"/>
                    <c:pt idx="0">
                      <c:v>Nuclear power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{D986B660-44E0-3644-9CD5-71D6FB25F728}</c15:txfldGUID>
                      <c15:f>'SI-8 Employment'!$B$10</c15:f>
                      <c15:dlblFieldTableCache>
                        <c:ptCount val="1"/>
                        <c:pt idx="0">
                          <c:v>Nuclear power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A80-D140-8E33-3CE673C12C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3815533762371046"/>
                  <c:y val="4.3019820798262283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'SI-8 Employment'!$N$5:$N$10</c:f>
                <c:numCache>
                  <c:formatCode>General</c:formatCode>
                  <c:ptCount val="6"/>
                  <c:pt idx="0">
                    <c:v>3.7749999999999995</c:v>
                  </c:pt>
                  <c:pt idx="1">
                    <c:v>0.78500000000000014</c:v>
                  </c:pt>
                  <c:pt idx="2">
                    <c:v>0.49833333333333329</c:v>
                  </c:pt>
                  <c:pt idx="3">
                    <c:v>0.77500000000000024</c:v>
                  </c:pt>
                  <c:pt idx="4">
                    <c:v>0.185</c:v>
                  </c:pt>
                  <c:pt idx="5">
                    <c:v>0</c:v>
                  </c:pt>
                </c:numCache>
              </c:numRef>
            </c:plus>
            <c:minus>
              <c:numRef>
                <c:f>'SI-8 Employment'!$M$5:$M$10</c:f>
                <c:numCache>
                  <c:formatCode>General</c:formatCode>
                  <c:ptCount val="6"/>
                  <c:pt idx="0">
                    <c:v>0.48899999999999999</c:v>
                  </c:pt>
                  <c:pt idx="1">
                    <c:v>1.8316666666666666</c:v>
                  </c:pt>
                  <c:pt idx="2">
                    <c:v>0.16166666666666668</c:v>
                  </c:pt>
                  <c:pt idx="3">
                    <c:v>0.31833333333333325</c:v>
                  </c:pt>
                  <c:pt idx="4">
                    <c:v>4.5000000000000012E-2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'SI-8 Employment'!$C$5:$C$10</c:f>
              <c:numCache>
                <c:formatCode>0.0E+00</c:formatCode>
                <c:ptCount val="6"/>
                <c:pt idx="0">
                  <c:v>0.14000000000000001</c:v>
                </c:pt>
                <c:pt idx="1">
                  <c:v>5.0227499999999994E-3</c:v>
                </c:pt>
                <c:pt idx="2">
                  <c:v>0.72589999999999999</c:v>
                </c:pt>
                <c:pt idx="3">
                  <c:v>20</c:v>
                </c:pt>
                <c:pt idx="4">
                  <c:v>144.21395000000001</c:v>
                </c:pt>
                <c:pt idx="5">
                  <c:v>1101.0550000000001</c:v>
                </c:pt>
              </c:numCache>
            </c:numRef>
          </c:xVal>
          <c:yVal>
            <c:numRef>
              <c:f>'SI-8 Employment'!$D$5:$D$10</c:f>
              <c:numCache>
                <c:formatCode>0.00</c:formatCode>
                <c:ptCount val="6"/>
                <c:pt idx="0">
                  <c:v>0.49</c:v>
                </c:pt>
                <c:pt idx="1">
                  <c:v>2.6850000000000001</c:v>
                </c:pt>
                <c:pt idx="2">
                  <c:v>0.28500000000000003</c:v>
                </c:pt>
                <c:pt idx="3">
                  <c:v>0.45499999999999996</c:v>
                </c:pt>
                <c:pt idx="4">
                  <c:v>0.13</c:v>
                </c:pt>
                <c:pt idx="5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80-D140-8E33-3CE673C12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829519"/>
        <c:axId val="1776831199"/>
      </c:scatterChart>
      <c:valAx>
        <c:axId val="17768295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unit size </a:t>
                </a:r>
                <a:r>
                  <a:rPr lang="en-US" sz="1200" baseline="0"/>
                  <a:t>(MW)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3305452812634732"/>
              <c:y val="0.9424559344072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31199"/>
        <c:crossesAt val="1.0000000000000002E-2"/>
        <c:crossBetween val="midCat"/>
      </c:valAx>
      <c:valAx>
        <c:axId val="1776831199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Direct+indirect employment effect over lifetime of facility (person.years/GWh)</a:t>
                </a:r>
              </a:p>
            </c:rich>
          </c:tx>
          <c:layout>
            <c:manualLayout>
              <c:xMode val="edge"/>
              <c:yMode val="edge"/>
              <c:x val="1.4475271411338963E-2"/>
              <c:y val="0.16746585735963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29519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000000"/>
                </a:solidFill>
              </a:rPr>
              <a:t>Granularity</a:t>
            </a:r>
            <a:r>
              <a:rPr lang="en-US" sz="1600" baseline="0">
                <a:solidFill>
                  <a:srgbClr val="000000"/>
                </a:solidFill>
              </a:rPr>
              <a:t> metrics: unit size vs investment cost</a:t>
            </a:r>
            <a:br>
              <a:rPr lang="en-US" sz="1600" baseline="0">
                <a:solidFill>
                  <a:srgbClr val="000000"/>
                </a:solidFill>
              </a:rPr>
            </a:br>
            <a:r>
              <a:rPr lang="en-US" sz="1600" i="1" baseline="0">
                <a:solidFill>
                  <a:srgbClr val="000000"/>
                </a:solidFill>
              </a:rPr>
              <a:t>30 technologies</a:t>
            </a:r>
            <a:endParaRPr lang="en-US" sz="1600" i="1">
              <a:solidFill>
                <a:srgbClr val="000000"/>
              </a:solidFill>
            </a:endParaRPr>
          </a:p>
        </c:rich>
      </c:tx>
      <c:layout>
        <c:manualLayout>
          <c:xMode val="edge"/>
          <c:yMode val="edge"/>
          <c:x val="0.17041446978866101"/>
          <c:y val="1.0538130622285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738668304759799"/>
          <c:y val="0.12999978946481999"/>
          <c:w val="0.77760149662143296"/>
          <c:h val="0.74894466316710395"/>
        </c:manualLayout>
      </c:layout>
      <c:scatterChart>
        <c:scatterStyle val="lineMarker"/>
        <c:varyColors val="0"/>
        <c:ser>
          <c:idx val="0"/>
          <c:order val="0"/>
          <c:tx>
            <c:v>granularity metrics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556-6D47-BBE0-0EA126B0AF4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3556-6D47-BBE0-0EA126B0AF40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2-3556-6D47-BBE0-0EA126B0AF40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3-3556-6D47-BBE0-0EA126B0AF40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4-3556-6D47-BBE0-0EA126B0AF40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5-3556-6D47-BBE0-0EA126B0AF40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6-3556-6D47-BBE0-0EA126B0AF40}"/>
              </c:ext>
            </c:extLst>
          </c:dPt>
          <c:trendline>
            <c:spPr>
              <a:ln w="19050">
                <a:solidFill>
                  <a:schemeClr val="tx1"/>
                </a:solidFill>
                <a:prstDash val="sysDash"/>
              </a:ln>
            </c:spPr>
            <c:trendlineType val="power"/>
            <c:dispRSqr val="1"/>
            <c:dispEq val="1"/>
            <c:trendlineLbl>
              <c:layout>
                <c:manualLayout>
                  <c:x val="7.544570656831609E-2"/>
                  <c:y val="0.10447383482559379"/>
                </c:manualLayout>
              </c:layout>
              <c:numFmt formatCode="0.00" sourceLinked="0"/>
              <c:txPr>
                <a:bodyPr/>
                <a:lstStyle/>
                <a:p>
                  <a:pPr>
                    <a:defRPr sz="1200" b="1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'SI-0 Granularity Metrics'!$E$5:$E$34</c:f>
              <c:numCache>
                <c:formatCode>0.0E+00</c:formatCode>
                <c:ptCount val="30"/>
                <c:pt idx="0">
                  <c:v>91</c:v>
                </c:pt>
                <c:pt idx="1">
                  <c:v>489</c:v>
                </c:pt>
                <c:pt idx="2">
                  <c:v>553</c:v>
                </c:pt>
                <c:pt idx="3">
                  <c:v>0.1</c:v>
                </c:pt>
                <c:pt idx="4">
                  <c:v>140</c:v>
                </c:pt>
                <c:pt idx="5">
                  <c:v>37</c:v>
                </c:pt>
                <c:pt idx="6">
                  <c:v>2.2999999999999998</c:v>
                </c:pt>
                <c:pt idx="7">
                  <c:v>86000</c:v>
                </c:pt>
                <c:pt idx="8">
                  <c:v>0.38800000000000001</c:v>
                </c:pt>
                <c:pt idx="9">
                  <c:v>4.4999999999999997E-3</c:v>
                </c:pt>
                <c:pt idx="10">
                  <c:v>1.7999999999999999E-2</c:v>
                </c:pt>
                <c:pt idx="11">
                  <c:v>0.2</c:v>
                </c:pt>
                <c:pt idx="12">
                  <c:v>2.2999999999999998</c:v>
                </c:pt>
                <c:pt idx="13">
                  <c:v>3</c:v>
                </c:pt>
                <c:pt idx="14">
                  <c:v>0.75</c:v>
                </c:pt>
                <c:pt idx="15">
                  <c:v>52791.989208633087</c:v>
                </c:pt>
                <c:pt idx="16">
                  <c:v>1410</c:v>
                </c:pt>
                <c:pt idx="17">
                  <c:v>1516000</c:v>
                </c:pt>
                <c:pt idx="18">
                  <c:v>467000</c:v>
                </c:pt>
                <c:pt idx="19">
                  <c:v>10288000</c:v>
                </c:pt>
                <c:pt idx="20">
                  <c:v>76000</c:v>
                </c:pt>
                <c:pt idx="21">
                  <c:v>5.6</c:v>
                </c:pt>
                <c:pt idx="22">
                  <c:v>8</c:v>
                </c:pt>
                <c:pt idx="23">
                  <c:v>14</c:v>
                </c:pt>
                <c:pt idx="24">
                  <c:v>10</c:v>
                </c:pt>
                <c:pt idx="25">
                  <c:v>5</c:v>
                </c:pt>
                <c:pt idx="26">
                  <c:v>0.7</c:v>
                </c:pt>
                <c:pt idx="27">
                  <c:v>0.06</c:v>
                </c:pt>
                <c:pt idx="28">
                  <c:v>58000</c:v>
                </c:pt>
                <c:pt idx="29">
                  <c:v>70</c:v>
                </c:pt>
              </c:numCache>
            </c:numRef>
          </c:xVal>
          <c:yVal>
            <c:numRef>
              <c:f>'SI-0 Granularity Metrics'!$F$5:$F$34</c:f>
              <c:numCache>
                <c:formatCode>0.0E+00</c:formatCode>
                <c:ptCount val="30"/>
                <c:pt idx="0">
                  <c:v>133547.12468746604</c:v>
                </c:pt>
                <c:pt idx="1">
                  <c:v>1183350</c:v>
                </c:pt>
                <c:pt idx="2">
                  <c:v>519395.58647679101</c:v>
                </c:pt>
                <c:pt idx="3">
                  <c:v>584.30264159147737</c:v>
                </c:pt>
                <c:pt idx="4">
                  <c:v>55853.897162735084</c:v>
                </c:pt>
                <c:pt idx="5">
                  <c:v>3826.2322472848791</c:v>
                </c:pt>
                <c:pt idx="6">
                  <c:v>1766.4887940234794</c:v>
                </c:pt>
                <c:pt idx="7">
                  <c:v>65189048.239895694</c:v>
                </c:pt>
                <c:pt idx="8">
                  <c:v>306.21589303185135</c:v>
                </c:pt>
                <c:pt idx="9">
                  <c:v>67.869333623219916</c:v>
                </c:pt>
                <c:pt idx="10">
                  <c:v>3.0819806862543659</c:v>
                </c:pt>
                <c:pt idx="11">
                  <c:v>8992.8057553956842</c:v>
                </c:pt>
                <c:pt idx="12">
                  <c:v>656.89742294087932</c:v>
                </c:pt>
                <c:pt idx="13">
                  <c:v>171.9479243429133</c:v>
                </c:pt>
                <c:pt idx="14">
                  <c:v>332.88043478260869</c:v>
                </c:pt>
                <c:pt idx="15">
                  <c:v>124158017.89424524</c:v>
                </c:pt>
                <c:pt idx="16">
                  <c:v>4828242.2002391573</c:v>
                </c:pt>
                <c:pt idx="17">
                  <c:v>2327131357.6533852</c:v>
                </c:pt>
                <c:pt idx="18">
                  <c:v>968444351.17168808</c:v>
                </c:pt>
                <c:pt idx="19">
                  <c:v>1928020565.5526993</c:v>
                </c:pt>
                <c:pt idx="20">
                  <c:v>226879159.76832983</c:v>
                </c:pt>
                <c:pt idx="21">
                  <c:v>16408</c:v>
                </c:pt>
                <c:pt idx="22">
                  <c:v>10560</c:v>
                </c:pt>
                <c:pt idx="23">
                  <c:v>9800</c:v>
                </c:pt>
                <c:pt idx="24">
                  <c:v>5900</c:v>
                </c:pt>
                <c:pt idx="25">
                  <c:v>8250</c:v>
                </c:pt>
                <c:pt idx="26">
                  <c:v>13440</c:v>
                </c:pt>
                <c:pt idx="27">
                  <c:v>120</c:v>
                </c:pt>
                <c:pt idx="28">
                  <c:v>101000000</c:v>
                </c:pt>
                <c:pt idx="29">
                  <c:v>703170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56-6D47-BBE0-0EA126B0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52720"/>
        <c:axId val="2049115536"/>
      </c:scatterChart>
      <c:valAx>
        <c:axId val="21021527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Average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unit size (kW)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5963408581665401"/>
              <c:y val="0.939037353562227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15536"/>
        <c:crosses val="autoZero"/>
        <c:crossBetween val="midCat"/>
      </c:valAx>
      <c:valAx>
        <c:axId val="2049115536"/>
        <c:scaling>
          <c:logBase val="10"/>
          <c:orientation val="minMax"/>
          <c:max val="1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rgbClr val="000000"/>
                    </a:solidFill>
                  </a:rPr>
                  <a:t>Unit investment cost </a:t>
                </a:r>
                <a:r>
                  <a:rPr lang="en-US" sz="1200" baseline="0">
                    <a:solidFill>
                      <a:srgbClr val="000000"/>
                    </a:solidFill>
                  </a:rPr>
                  <a:t>(2009$)</a:t>
                </a:r>
                <a:endParaRPr lang="en-US" sz="1200">
                  <a:solidFill>
                    <a:srgbClr val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41843971631206E-2"/>
              <c:y val="0.268947944006999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52720"/>
        <c:crossesAt val="1E-3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Benefit : cost ratios from R&amp;D investments</a:t>
            </a:r>
          </a:p>
          <a:p>
            <a:pPr>
              <a:defRPr sz="1800"/>
            </a:pPr>
            <a:r>
              <a:rPr lang="en-US" sz="1600" baseline="0"/>
              <a:t>vs. granularity (unit investment costs)</a:t>
            </a:r>
            <a:endParaRPr lang="en-US" sz="1600"/>
          </a:p>
        </c:rich>
      </c:tx>
      <c:layout>
        <c:manualLayout>
          <c:xMode val="edge"/>
          <c:yMode val="edge"/>
          <c:x val="0.26205814461091087"/>
          <c:y val="2.9358173474793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7053841038666"/>
          <c:y val="0.15263391653602607"/>
          <c:w val="0.7905338318816566"/>
          <c:h val="0.718615000213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'SI-9 Social RoI'!$D$4</c:f>
              <c:strCache>
                <c:ptCount val="1"/>
                <c:pt idx="0">
                  <c:v>Economic B:C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('SI-9 Social RoI'!$F$5:$F$10,'SI-9 Social RoI'!$F$11:$F$19)</c:f>
              <c:numCache>
                <c:formatCode>0.0E+00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</c:v>
                </c:pt>
                <c:pt idx="4">
                  <c:v>10000000</c:v>
                </c:pt>
                <c:pt idx="5">
                  <c:v>100000000</c:v>
                </c:pt>
                <c:pt idx="6">
                  <c:v>10000</c:v>
                </c:pt>
                <c:pt idx="7">
                  <c:v>1000000</c:v>
                </c:pt>
                <c:pt idx="8">
                  <c:v>100000</c:v>
                </c:pt>
                <c:pt idx="9">
                  <c:v>10000000</c:v>
                </c:pt>
                <c:pt idx="10">
                  <c:v>10000000</c:v>
                </c:pt>
                <c:pt idx="11">
                  <c:v>100000</c:v>
                </c:pt>
                <c:pt idx="12">
                  <c:v>10000000</c:v>
                </c:pt>
                <c:pt idx="13">
                  <c:v>10000000</c:v>
                </c:pt>
                <c:pt idx="14">
                  <c:v>10000000</c:v>
                </c:pt>
              </c:numCache>
            </c:numRef>
          </c:xVal>
          <c:yVal>
            <c:numRef>
              <c:f>('SI-9 Social RoI'!$D$5:$D$10,'SI-9 Social RoI'!$D$11:$D$19)</c:f>
              <c:numCache>
                <c:formatCode>0</c:formatCode>
                <c:ptCount val="15"/>
                <c:pt idx="0">
                  <c:v>2500</c:v>
                </c:pt>
                <c:pt idx="1">
                  <c:v>3500</c:v>
                </c:pt>
                <c:pt idx="2">
                  <c:v>2000</c:v>
                </c:pt>
                <c:pt idx="3">
                  <c:v>12.5</c:v>
                </c:pt>
                <c:pt idx="4">
                  <c:v>150</c:v>
                </c:pt>
                <c:pt idx="5" formatCode="0.0">
                  <c:v>1.1235955056179776</c:v>
                </c:pt>
                <c:pt idx="6" formatCode="0.0">
                  <c:v>2.8571428571428572</c:v>
                </c:pt>
                <c:pt idx="7" formatCode="0.0">
                  <c:v>23.076923076923077</c:v>
                </c:pt>
                <c:pt idx="8" formatCode="0.0">
                  <c:v>9.0909090909090917</c:v>
                </c:pt>
                <c:pt idx="9" formatCode="0.0">
                  <c:v>5</c:v>
                </c:pt>
                <c:pt idx="10" formatCode="0.0">
                  <c:v>4.2105263157894735</c:v>
                </c:pt>
                <c:pt idx="11" formatCode="0.0">
                  <c:v>3.5294117647058818</c:v>
                </c:pt>
                <c:pt idx="12" formatCode="0.0">
                  <c:v>3.4117647058823528</c:v>
                </c:pt>
                <c:pt idx="13" formatCode="0.0">
                  <c:v>1.8867924528301885</c:v>
                </c:pt>
                <c:pt idx="14" formatCode="0.0">
                  <c:v>0.61538461538461542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8-0D4E-8C4C-1907B5C79BAF}"/>
            </c:ext>
          </c:extLst>
        </c:ser>
        <c:ser>
          <c:idx val="1"/>
          <c:order val="1"/>
          <c:tx>
            <c:strRef>
              <c:f>'SI-9 Social RoI'!$E$4</c:f>
              <c:strCache>
                <c:ptCount val="1"/>
                <c:pt idx="0">
                  <c:v>Total B:C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734162046472384"/>
                  <c:y val="-3.2395250826306204E-2"/>
                </c:manualLayout>
              </c:layout>
              <c:tx>
                <c:strRef>
                  <c:f>'SI-9 Social RoI'!$C$5</c:f>
                  <c:strCache>
                    <c:ptCount val="1"/>
                    <c:pt idx="0">
                      <c:v>lamp ballasts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{702468BB-7388-4F46-9304-199ED712A745}</c15:txfldGUID>
                      <c15:f>'SI-9 Social RoI'!$C$5</c15:f>
                      <c15:dlblFieldTableCache>
                        <c:ptCount val="1"/>
                        <c:pt idx="0">
                          <c:v>lamp ballasts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908-0D4E-8C4C-1907B5C79BAF}"/>
                </c:ext>
              </c:extLst>
            </c:dLbl>
            <c:dLbl>
              <c:idx val="1"/>
              <c:tx>
                <c:strRef>
                  <c:f>'SI-9 Social RoI'!$C$6</c:f>
                  <c:strCache>
                    <c:ptCount val="1"/>
                    <c:pt idx="0">
                      <c:v>fridge compressors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{BF01A969-A3EA-1045-A30B-D982F62FE4A2}</c15:txfldGUID>
                      <c15:f>'SI-9 Social RoI'!$C$6</c15:f>
                      <c15:dlblFieldTableCache>
                        <c:ptCount val="1"/>
                        <c:pt idx="0">
                          <c:v>fridge compressors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908-0D4E-8C4C-1907B5C79BAF}"/>
                </c:ext>
              </c:extLst>
            </c:dLbl>
            <c:dLbl>
              <c:idx val="2"/>
              <c:tx>
                <c:strRef>
                  <c:f>'SI-9 Social RoI'!$C$7</c:f>
                  <c:strCache>
                    <c:ptCount val="1"/>
                    <c:pt idx="0">
                      <c:v>e-glass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{418D4B35-9422-A34C-8DC0-146EF042C7D9}</c15:txfldGUID>
                      <c15:f>'SI-9 Social RoI'!$C$7</c15:f>
                      <c15:dlblFieldTableCache>
                        <c:ptCount val="1"/>
                        <c:pt idx="0">
                          <c:v>e-glass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908-0D4E-8C4C-1907B5C79BAF}"/>
                </c:ext>
              </c:extLst>
            </c:dLbl>
            <c:dLbl>
              <c:idx val="3"/>
              <c:tx>
                <c:strRef>
                  <c:f>'SI-9 Social RoI'!$C$8</c:f>
                  <c:strCache>
                    <c:ptCount val="1"/>
                    <c:pt idx="0">
                      <c:v>foam casting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{D21B0896-D738-E84D-9BFD-FD199DDF3B86}</c15:txfldGUID>
                      <c15:f>'SI-9 Social RoI'!$C$8</c15:f>
                      <c15:dlblFieldTableCache>
                        <c:ptCount val="1"/>
                        <c:pt idx="0">
                          <c:v>foam casting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908-0D4E-8C4C-1907B5C79BAF}"/>
                </c:ext>
              </c:extLst>
            </c:dLbl>
            <c:dLbl>
              <c:idx val="4"/>
              <c:tx>
                <c:strRef>
                  <c:f>'SI-9 Social RoI'!$C$9</c:f>
                  <c:strCache>
                    <c:ptCount val="1"/>
                    <c:pt idx="0">
                      <c:v>glass furnaces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{766E5449-5656-F04A-A043-628C8316D27C}</c15:txfldGUID>
                      <c15:f>'SI-9 Social RoI'!$C$9</c15:f>
                      <c15:dlblFieldTableCache>
                        <c:ptCount val="1"/>
                        <c:pt idx="0">
                          <c:v>glass furnaces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908-0D4E-8C4C-1907B5C79BAF}"/>
                </c:ext>
              </c:extLst>
            </c:dLbl>
            <c:dLbl>
              <c:idx val="5"/>
              <c:layout>
                <c:manualLayout>
                  <c:x val="-7.5499538924315783E-8"/>
                  <c:y val="-4.5895861927900856E-2"/>
                </c:manualLayout>
              </c:layout>
              <c:tx>
                <c:strRef>
                  <c:f>'SI-9 Social RoI'!$C$10</c:f>
                  <c:strCache>
                    <c:ptCount val="1"/>
                    <c:pt idx="0">
                      <c:v>advanced turbines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625026405963737"/>
                      <c:h val="6.9830553923301147E-2"/>
                    </c:manualLayout>
                  </c15:layout>
                  <c15:dlblFieldTable>
                    <c15:dlblFTEntry>
                      <c15:txfldGUID>{341E8307-AAA1-A84B-BA32-38DAA1280CFB}</c15:txfldGUID>
                      <c15:f>'SI-9 Social RoI'!$C$10</c15:f>
                      <c15:dlblFieldTableCache>
                        <c:ptCount val="1"/>
                        <c:pt idx="0">
                          <c:v>advanced turbines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9908-0D4E-8C4C-1907B5C79BAF}"/>
                </c:ext>
              </c:extLst>
            </c:dLbl>
            <c:dLbl>
              <c:idx val="6"/>
              <c:tx>
                <c:strRef>
                  <c:f>'SI-9 Social RoI'!$C$11</c:f>
                  <c:strCache>
                    <c:ptCount val="1"/>
                    <c:pt idx="0">
                      <c:v>seismic imaging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{DDEB9B93-4B47-A146-BFA1-9A6DA331016E}</c15:txfldGUID>
                      <c15:f>'SI-9 Social RoI'!$C$11</c15:f>
                      <c15:dlblFieldTableCache>
                        <c:ptCount val="1"/>
                        <c:pt idx="0">
                          <c:v>seismic imaging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9908-0D4E-8C4C-1907B5C79BAF}"/>
                </c:ext>
              </c:extLst>
            </c:dLbl>
            <c:dLbl>
              <c:idx val="7"/>
              <c:tx>
                <c:strRef>
                  <c:f>'SI-9 Social RoI'!$C$12</c:f>
                  <c:strCache>
                    <c:ptCount val="1"/>
                    <c:pt idx="0">
                      <c:v>pollution controls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{9BAD1E3B-43BD-D44A-875D-6F7A391C939B}</c15:txfldGUID>
                      <c15:f>'SI-9 Social RoI'!$C$12</c15:f>
                      <c15:dlblFieldTableCache>
                        <c:ptCount val="1"/>
                        <c:pt idx="0">
                          <c:v>pollution controls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9908-0D4E-8C4C-1907B5C79BAF}"/>
                </c:ext>
              </c:extLst>
            </c:dLbl>
            <c:dLbl>
              <c:idx val="8"/>
              <c:tx>
                <c:strRef>
                  <c:f>'SI-9 Social RoI'!$C$13</c:f>
                  <c:strCache>
                    <c:ptCount val="1"/>
                    <c:pt idx="0">
                      <c:v>drilling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{9BAE04DB-7FF0-9A48-A162-43B7EEF98826}</c15:txfldGUID>
                      <c15:f>'SI-9 Social RoI'!$C$13</c15:f>
                      <c15:dlblFieldTableCache>
                        <c:ptCount val="1"/>
                        <c:pt idx="0">
                          <c:v>drilling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9908-0D4E-8C4C-1907B5C79BAF}"/>
                </c:ext>
              </c:extLst>
            </c:dLbl>
            <c:dLbl>
              <c:idx val="9"/>
              <c:layout>
                <c:manualLayout>
                  <c:x val="-6.306838884134934E-2"/>
                  <c:y val="-4.3319369426995581E-2"/>
                </c:manualLayout>
              </c:layout>
              <c:tx>
                <c:strRef>
                  <c:f>'SI-9 Social RoI'!$C$14</c:f>
                  <c:strCache>
                    <c:ptCount val="1"/>
                    <c:pt idx="0">
                      <c:v>coal-bed methane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{3B1CCB53-365C-A346-BD6B-0D4B906A5B54}</c15:txfldGUID>
                      <c15:f>'SI-9 Social RoI'!$C$14</c15:f>
                      <c15:dlblFieldTableCache>
                        <c:ptCount val="1"/>
                        <c:pt idx="0">
                          <c:v>coal-bed methane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9908-0D4E-8C4C-1907B5C79BAF}"/>
                </c:ext>
              </c:extLst>
            </c:dLbl>
            <c:dLbl>
              <c:idx val="10"/>
              <c:layout>
                <c:manualLayout>
                  <c:x val="-0.11889667389801251"/>
                  <c:y val="4.5895861927900015E-3"/>
                </c:manualLayout>
              </c:layout>
              <c:tx>
                <c:strRef>
                  <c:f>'SI-9 Social RoI'!$C$15</c:f>
                  <c:strCache>
                    <c:ptCount val="1"/>
                    <c:pt idx="0">
                      <c:v>gas sands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{F7B6760B-C447-7C42-B018-109F10EEAC61}</c15:txfldGUID>
                      <c15:f>'SI-9 Social RoI'!$C$15</c15:f>
                      <c15:dlblFieldTableCache>
                        <c:ptCount val="1"/>
                        <c:pt idx="0">
                          <c:v>gas sands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9908-0D4E-8C4C-1907B5C79BAF}"/>
                </c:ext>
              </c:extLst>
            </c:dLbl>
            <c:dLbl>
              <c:idx val="11"/>
              <c:layout>
                <c:manualLayout>
                  <c:x val="-0.11697898560933495"/>
                  <c:y val="-2.0653137867555467E-2"/>
                </c:manualLayout>
              </c:layout>
              <c:tx>
                <c:strRef>
                  <c:f>'SI-9 Social RoI'!$C$16</c:f>
                  <c:strCache>
                    <c:ptCount val="1"/>
                    <c:pt idx="0">
                      <c:v>gas shales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{BE8A4C18-F185-B443-9375-8155B5A3268E}</c15:txfldGUID>
                      <c15:f>'SI-9 Social RoI'!$C$16</c15:f>
                      <c15:dlblFieldTableCache>
                        <c:ptCount val="1"/>
                        <c:pt idx="0">
                          <c:v>gas shales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9908-0D4E-8C4C-1907B5C79BAF}"/>
                </c:ext>
              </c:extLst>
            </c:dLbl>
            <c:dLbl>
              <c:idx val="12"/>
              <c:tx>
                <c:strRef>
                  <c:f>'SI-9 Social RoI'!$C$17</c:f>
                  <c:strCache>
                    <c:ptCount val="1"/>
                    <c:pt idx="0">
                      <c:v>EOR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{E80F8BAA-DF66-A841-B90B-917D6A24B327}</c15:txfldGUID>
                      <c15:f>'SI-9 Social RoI'!$C$17</c15:f>
                      <c15:dlblFieldTableCache>
                        <c:ptCount val="1"/>
                        <c:pt idx="0">
                          <c:v>EOR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9908-0D4E-8C4C-1907B5C79BAF}"/>
                </c:ext>
              </c:extLst>
            </c:dLbl>
            <c:dLbl>
              <c:idx val="13"/>
              <c:layout>
                <c:manualLayout>
                  <c:x val="-7.6707531547104982E-2"/>
                  <c:y val="4.5895861927900856E-3"/>
                </c:manualLayout>
              </c:layout>
              <c:tx>
                <c:strRef>
                  <c:f>'SI-9 Social RoI'!$C$18</c:f>
                  <c:strCache>
                    <c:ptCount val="1"/>
                    <c:pt idx="0">
                      <c:v>FGD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{69DF6C26-EB88-7049-B465-81115F78CBA6}</c15:txfldGUID>
                      <c15:f>'SI-9 Social RoI'!$C$18</c15:f>
                      <c15:dlblFieldTableCache>
                        <c:ptCount val="1"/>
                        <c:pt idx="0">
                          <c:v>FGD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9908-0D4E-8C4C-1907B5C79BAF}"/>
                </c:ext>
              </c:extLst>
            </c:dLbl>
            <c:dLbl>
              <c:idx val="14"/>
              <c:tx>
                <c:strRef>
                  <c:f>'SI-9 Social RoI'!$C$19</c:f>
                  <c:strCache>
                    <c:ptCount val="1"/>
                    <c:pt idx="0">
                      <c:v>AFB coal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{508AECA5-0F9F-3047-906A-80DF6F32CD1C}</c15:txfldGUID>
                      <c15:f>'SI-9 Social RoI'!$C$19</c15:f>
                      <c15:dlblFieldTableCache>
                        <c:ptCount val="1"/>
                        <c:pt idx="0">
                          <c:v>AFB coal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9908-0D4E-8C4C-1907B5C79B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('SI-9 Social RoI'!$F$5:$F$10,'SI-9 Social RoI'!$F$11:$F$19)</c:f>
              <c:numCache>
                <c:formatCode>0.0E+00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</c:v>
                </c:pt>
                <c:pt idx="4">
                  <c:v>10000000</c:v>
                </c:pt>
                <c:pt idx="5">
                  <c:v>100000000</c:v>
                </c:pt>
                <c:pt idx="6">
                  <c:v>10000</c:v>
                </c:pt>
                <c:pt idx="7">
                  <c:v>1000000</c:v>
                </c:pt>
                <c:pt idx="8">
                  <c:v>100000</c:v>
                </c:pt>
                <c:pt idx="9">
                  <c:v>10000000</c:v>
                </c:pt>
                <c:pt idx="10">
                  <c:v>10000000</c:v>
                </c:pt>
                <c:pt idx="11">
                  <c:v>100000</c:v>
                </c:pt>
                <c:pt idx="12">
                  <c:v>10000000</c:v>
                </c:pt>
                <c:pt idx="13">
                  <c:v>10000000</c:v>
                </c:pt>
                <c:pt idx="14">
                  <c:v>10000000</c:v>
                </c:pt>
              </c:numCache>
            </c:numRef>
          </c:xVal>
          <c:yVal>
            <c:numRef>
              <c:f>('SI-9 Social RoI'!$E$5:$E$10,'SI-9 Social RoI'!$E$11:$E$19)</c:f>
              <c:numCache>
                <c:formatCode>0</c:formatCode>
                <c:ptCount val="15"/>
                <c:pt idx="0">
                  <c:v>4216.666666666667</c:v>
                </c:pt>
                <c:pt idx="1">
                  <c:v>6050</c:v>
                </c:pt>
                <c:pt idx="2">
                  <c:v>2300</c:v>
                </c:pt>
                <c:pt idx="3">
                  <c:v>25</c:v>
                </c:pt>
                <c:pt idx="4">
                  <c:v>250</c:v>
                </c:pt>
                <c:pt idx="5" formatCode="0.0">
                  <c:v>1.6853932584269666</c:v>
                </c:pt>
                <c:pt idx="6" formatCode="0.0">
                  <c:v>32</c:v>
                </c:pt>
                <c:pt idx="7" formatCode="0.0">
                  <c:v>484.61538461538458</c:v>
                </c:pt>
                <c:pt idx="8" formatCode="0.0">
                  <c:v>9.0909090909090917</c:v>
                </c:pt>
                <c:pt idx="9" formatCode="0.0">
                  <c:v>5</c:v>
                </c:pt>
                <c:pt idx="10" formatCode="0.0">
                  <c:v>4.2105263157894735</c:v>
                </c:pt>
                <c:pt idx="11" formatCode="0.0">
                  <c:v>3.5294117647058818</c:v>
                </c:pt>
                <c:pt idx="12" formatCode="0.0">
                  <c:v>32.551764705882348</c:v>
                </c:pt>
                <c:pt idx="13" formatCode="0.0">
                  <c:v>2.2641509433962264</c:v>
                </c:pt>
                <c:pt idx="14" formatCode="0.0">
                  <c:v>0.61538461538461542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908-0D4E-8C4C-1907B5C79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748463"/>
        <c:axId val="1817750143"/>
      </c:scatterChart>
      <c:valAx>
        <c:axId val="18177484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Unit investment cost (1999</a:t>
                </a:r>
                <a:r>
                  <a:rPr lang="en-US" sz="1200" baseline="0"/>
                  <a:t>$ o.m.)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4704021453566331"/>
              <c:y val="0.94117827337319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750143"/>
        <c:crossesAt val="0.1"/>
        <c:crossBetween val="midCat"/>
      </c:valAx>
      <c:valAx>
        <c:axId val="18177501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Benefit : cost</a:t>
                </a:r>
                <a:r>
                  <a:rPr lang="en-US" sz="1200" baseline="0"/>
                  <a:t> ratio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8.3155745254447858E-3"/>
              <c:y val="0.37681540545097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748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7909585427271"/>
          <c:y val="0.18327306950984867"/>
          <c:w val="0.25297805540004775"/>
          <c:h val="0.11008936292879792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Benefit : cost ratios from R&amp;D investments</a:t>
            </a:r>
          </a:p>
          <a:p>
            <a:pPr>
              <a:defRPr sz="1600"/>
            </a:pPr>
            <a:r>
              <a:rPr lang="en-US" sz="1600" baseline="0"/>
              <a:t>vs. granularity (unit investment costs)</a:t>
            </a:r>
            <a:endParaRPr lang="en-US" sz="1600"/>
          </a:p>
        </c:rich>
      </c:tx>
      <c:layout>
        <c:manualLayout>
          <c:xMode val="edge"/>
          <c:yMode val="edge"/>
          <c:x val="0.2754819626316542"/>
          <c:y val="2.7063380378398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7053841038666"/>
          <c:y val="0.14804433034323597"/>
          <c:w val="0.7905338318816566"/>
          <c:h val="0.72320458640600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'SI-9 Social RoI'!$D$4</c:f>
              <c:strCache>
                <c:ptCount val="1"/>
                <c:pt idx="0">
                  <c:v>Economic B:C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5349251052123823"/>
                  <c:y val="-2.6871123696936974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('SI-9 Social RoI'!$F$5:$F$10,'SI-9 Social RoI'!$F$11:$F$19)</c:f>
              <c:numCache>
                <c:formatCode>0.0E+00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</c:v>
                </c:pt>
                <c:pt idx="4">
                  <c:v>10000000</c:v>
                </c:pt>
                <c:pt idx="5">
                  <c:v>100000000</c:v>
                </c:pt>
                <c:pt idx="6">
                  <c:v>10000</c:v>
                </c:pt>
                <c:pt idx="7">
                  <c:v>1000000</c:v>
                </c:pt>
                <c:pt idx="8">
                  <c:v>100000</c:v>
                </c:pt>
                <c:pt idx="9">
                  <c:v>10000000</c:v>
                </c:pt>
                <c:pt idx="10">
                  <c:v>10000000</c:v>
                </c:pt>
                <c:pt idx="11">
                  <c:v>100000</c:v>
                </c:pt>
                <c:pt idx="12">
                  <c:v>10000000</c:v>
                </c:pt>
                <c:pt idx="13">
                  <c:v>10000000</c:v>
                </c:pt>
                <c:pt idx="14">
                  <c:v>10000000</c:v>
                </c:pt>
              </c:numCache>
            </c:numRef>
          </c:xVal>
          <c:yVal>
            <c:numRef>
              <c:f>('SI-9 Social RoI'!$D$5:$D$10,'SI-9 Social RoI'!$D$11:$D$19)</c:f>
              <c:numCache>
                <c:formatCode>0</c:formatCode>
                <c:ptCount val="15"/>
                <c:pt idx="0">
                  <c:v>2500</c:v>
                </c:pt>
                <c:pt idx="1">
                  <c:v>3500</c:v>
                </c:pt>
                <c:pt idx="2">
                  <c:v>2000</c:v>
                </c:pt>
                <c:pt idx="3">
                  <c:v>12.5</c:v>
                </c:pt>
                <c:pt idx="4">
                  <c:v>150</c:v>
                </c:pt>
                <c:pt idx="5" formatCode="0.0">
                  <c:v>1.1235955056179776</c:v>
                </c:pt>
                <c:pt idx="6" formatCode="0.0">
                  <c:v>2.8571428571428572</c:v>
                </c:pt>
                <c:pt idx="7" formatCode="0.0">
                  <c:v>23.076923076923077</c:v>
                </c:pt>
                <c:pt idx="8" formatCode="0.0">
                  <c:v>9.0909090909090917</c:v>
                </c:pt>
                <c:pt idx="9" formatCode="0.0">
                  <c:v>5</c:v>
                </c:pt>
                <c:pt idx="10" formatCode="0.0">
                  <c:v>4.2105263157894735</c:v>
                </c:pt>
                <c:pt idx="11" formatCode="0.0">
                  <c:v>3.5294117647058818</c:v>
                </c:pt>
                <c:pt idx="12" formatCode="0.0">
                  <c:v>3.4117647058823528</c:v>
                </c:pt>
                <c:pt idx="13" formatCode="0.0">
                  <c:v>1.8867924528301885</c:v>
                </c:pt>
                <c:pt idx="14" formatCode="0.0">
                  <c:v>0.61538461538461542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0-064C-9241-4F0B5353B047}"/>
            </c:ext>
          </c:extLst>
        </c:ser>
        <c:ser>
          <c:idx val="1"/>
          <c:order val="1"/>
          <c:tx>
            <c:strRef>
              <c:f>'SI-9 Social RoI'!$E$4</c:f>
              <c:strCache>
                <c:ptCount val="1"/>
                <c:pt idx="0">
                  <c:v>Total B:C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2336991587992372"/>
                  <c:y val="-0.27114371765154849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('SI-9 Social RoI'!$F$5:$F$10,'SI-9 Social RoI'!$F$11:$F$19)</c:f>
              <c:numCache>
                <c:formatCode>0.0E+00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</c:v>
                </c:pt>
                <c:pt idx="4">
                  <c:v>10000000</c:v>
                </c:pt>
                <c:pt idx="5">
                  <c:v>100000000</c:v>
                </c:pt>
                <c:pt idx="6">
                  <c:v>10000</c:v>
                </c:pt>
                <c:pt idx="7">
                  <c:v>1000000</c:v>
                </c:pt>
                <c:pt idx="8">
                  <c:v>100000</c:v>
                </c:pt>
                <c:pt idx="9">
                  <c:v>10000000</c:v>
                </c:pt>
                <c:pt idx="10">
                  <c:v>10000000</c:v>
                </c:pt>
                <c:pt idx="11">
                  <c:v>100000</c:v>
                </c:pt>
                <c:pt idx="12">
                  <c:v>10000000</c:v>
                </c:pt>
                <c:pt idx="13">
                  <c:v>10000000</c:v>
                </c:pt>
                <c:pt idx="14">
                  <c:v>10000000</c:v>
                </c:pt>
              </c:numCache>
            </c:numRef>
          </c:xVal>
          <c:yVal>
            <c:numRef>
              <c:f>('SI-9 Social RoI'!$E$5:$E$10,'SI-9 Social RoI'!$E$11:$E$19)</c:f>
              <c:numCache>
                <c:formatCode>0</c:formatCode>
                <c:ptCount val="15"/>
                <c:pt idx="0">
                  <c:v>4216.666666666667</c:v>
                </c:pt>
                <c:pt idx="1">
                  <c:v>6050</c:v>
                </c:pt>
                <c:pt idx="2">
                  <c:v>2300</c:v>
                </c:pt>
                <c:pt idx="3">
                  <c:v>25</c:v>
                </c:pt>
                <c:pt idx="4">
                  <c:v>250</c:v>
                </c:pt>
                <c:pt idx="5" formatCode="0.0">
                  <c:v>1.6853932584269666</c:v>
                </c:pt>
                <c:pt idx="6" formatCode="0.0">
                  <c:v>32</c:v>
                </c:pt>
                <c:pt idx="7" formatCode="0.0">
                  <c:v>484.61538461538458</c:v>
                </c:pt>
                <c:pt idx="8" formatCode="0.0">
                  <c:v>9.0909090909090917</c:v>
                </c:pt>
                <c:pt idx="9" formatCode="0.0">
                  <c:v>5</c:v>
                </c:pt>
                <c:pt idx="10" formatCode="0.0">
                  <c:v>4.2105263157894735</c:v>
                </c:pt>
                <c:pt idx="11" formatCode="0.0">
                  <c:v>3.5294117647058818</c:v>
                </c:pt>
                <c:pt idx="12" formatCode="0.0">
                  <c:v>32.551764705882348</c:v>
                </c:pt>
                <c:pt idx="13" formatCode="0.0">
                  <c:v>2.2641509433962264</c:v>
                </c:pt>
                <c:pt idx="14" formatCode="0.0">
                  <c:v>0.61538461538461542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50-064C-9241-4F0B5353B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748463"/>
        <c:axId val="1817750143"/>
      </c:scatterChart>
      <c:valAx>
        <c:axId val="18177484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Unit investment cost (order of magnitude</a:t>
                </a:r>
                <a:r>
                  <a:rPr lang="en-US" sz="1200" baseline="0"/>
                  <a:t> estimate in </a:t>
                </a:r>
                <a:r>
                  <a:rPr lang="en-US" sz="1200"/>
                  <a:t>1999</a:t>
                </a:r>
                <a:r>
                  <a:rPr lang="en-US" sz="1200" baseline="0"/>
                  <a:t>$)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22309071660160126"/>
              <c:y val="0.94591764003433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750143"/>
        <c:crossesAt val="0.1"/>
        <c:crossBetween val="midCat"/>
      </c:valAx>
      <c:valAx>
        <c:axId val="18177501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Benefit : cost</a:t>
                </a:r>
                <a:r>
                  <a:rPr lang="en-US" sz="1200" baseline="0"/>
                  <a:t> ratio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8.3155745254447858E-3"/>
              <c:y val="0.37681540545097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748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6526146924820728"/>
          <c:y val="0.18327301822029579"/>
          <c:w val="0.25681349363999439"/>
          <c:h val="0.11926852837629109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Diffusion speed</a:t>
            </a:r>
            <a:r>
              <a:rPr lang="en-US" sz="1600" b="1" baseline="0"/>
              <a:t> (</a:t>
            </a:r>
            <a:r>
              <a:rPr lang="el-GR" sz="1600" b="1" i="1" baseline="0">
                <a:latin typeface="Calibri" panose="020F0502020204030204" pitchFamily="34" charset="0"/>
              </a:rPr>
              <a:t>Δ</a:t>
            </a:r>
            <a:r>
              <a:rPr lang="en-US" sz="1600" b="1" i="1" baseline="0">
                <a:latin typeface="Calibri" panose="020F0502020204030204" pitchFamily="34" charset="0"/>
              </a:rPr>
              <a:t>t</a:t>
            </a:r>
            <a:r>
              <a:rPr lang="en-US" sz="1600" b="1" baseline="0">
                <a:latin typeface="Calibri" panose="020F0502020204030204" pitchFamily="34" charset="0"/>
              </a:rPr>
              <a:t>)</a:t>
            </a:r>
            <a:br>
              <a:rPr lang="en-US" sz="1600" b="1" baseline="0">
                <a:latin typeface="Calibri" panose="020F0502020204030204" pitchFamily="34" charset="0"/>
              </a:rPr>
            </a:br>
            <a:r>
              <a:rPr lang="en-US" sz="1600" b="1" baseline="0">
                <a:latin typeface="Calibri" panose="020F0502020204030204" pitchFamily="34" charset="0"/>
              </a:rPr>
              <a:t>vs. granularity (unit investment size)</a:t>
            </a:r>
            <a:endParaRPr lang="en-US" sz="1600" b="1"/>
          </a:p>
        </c:rich>
      </c:tx>
      <c:layout>
        <c:manualLayout>
          <c:xMode val="edge"/>
          <c:yMode val="edge"/>
          <c:x val="0.28476104800754137"/>
          <c:y val="1.143230875679241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943066256503"/>
          <c:y val="0.12668100358422901"/>
          <c:w val="0.85321592865408002"/>
          <c:h val="0.74599768577314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'SI-1 Diffusion Speed'!$D$4</c:f>
              <c:strCache>
                <c:ptCount val="1"/>
                <c:pt idx="0">
                  <c:v>∆t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pPr>
                <a:noFill/>
                <a:ln w="1905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B68-F948-BB51-CFBE73794F3F}"/>
              </c:ext>
            </c:extLst>
          </c:dPt>
          <c:dPt>
            <c:idx val="5"/>
            <c:marker>
              <c:spPr>
                <a:noFill/>
                <a:ln w="1905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B68-F948-BB51-CFBE73794F3F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2-4B68-F948-BB51-CFBE73794F3F}"/>
              </c:ext>
            </c:extLst>
          </c:dPt>
          <c:dPt>
            <c:idx val="22"/>
            <c:marker>
              <c:spPr>
                <a:noFill/>
                <a:ln w="1905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B68-F948-BB51-CFBE73794F3F}"/>
              </c:ext>
            </c:extLst>
          </c:dPt>
          <c:dLbls>
            <c:dLbl>
              <c:idx val="0"/>
              <c:layout>
                <c:manualLayout>
                  <c:x val="-7.5614366729678641E-3"/>
                  <c:y val="-9.5238095238095247E-3"/>
                </c:manualLayout>
              </c:layout>
              <c:tx>
                <c:strRef>
                  <c:f>'SI-1 Diffusion Speed'!$B$5</c:f>
                  <c:strCache>
                    <c:ptCount val="1"/>
                    <c:pt idx="0">
                      <c:v>refinery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{8964337D-1CCD-9942-ADB7-8D6CCEF4DAB6}</c15:txfldGUID>
                      <c15:f>'SI-1 Diffusion Speed'!$B$5</c15:f>
                      <c15:dlblFieldTableCache>
                        <c:ptCount val="1"/>
                        <c:pt idx="0">
                          <c:v>refinery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4B68-F948-BB51-CFBE73794F3F}"/>
                </c:ext>
              </c:extLst>
            </c:dLbl>
            <c:dLbl>
              <c:idx val="1"/>
              <c:layout>
                <c:manualLayout>
                  <c:x val="-9.4517958412099687E-3"/>
                  <c:y val="-1.6666666666666753E-2"/>
                </c:manualLayout>
              </c:layout>
              <c:tx>
                <c:strRef>
                  <c:f>'SI-1 Diffusion Speed'!$B$6</c:f>
                  <c:strCache>
                    <c:ptCount val="1"/>
                    <c:pt idx="0">
                      <c:v>coal power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{ED0C8852-7674-5644-8911-FE3E0F8CE92F}</c15:txfldGUID>
                      <c15:f>'SI-1 Diffusion Speed'!$B$6</c15:f>
                      <c15:dlblFieldTableCache>
                        <c:ptCount val="1"/>
                        <c:pt idx="0">
                          <c:v>coal power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4B68-F948-BB51-CFBE73794F3F}"/>
                </c:ext>
              </c:extLst>
            </c:dLbl>
            <c:dLbl>
              <c:idx val="2"/>
              <c:layout>
                <c:manualLayout>
                  <c:x val="-0.14933837429111538"/>
                  <c:y val="-2.3809523809523898E-2"/>
                </c:manualLayout>
              </c:layout>
              <c:tx>
                <c:strRef>
                  <c:f>'SI-1 Diffusion Speed'!$B$7</c:f>
                  <c:strCache>
                    <c:ptCount val="1"/>
                    <c:pt idx="0">
                      <c:v>natural gas power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{52EEFD05-BB74-9D45-9122-7E25EACE6224}</c15:txfldGUID>
                      <c15:f>'SI-1 Diffusion Speed'!$B$7</c15:f>
                      <c15:dlblFieldTableCache>
                        <c:ptCount val="1"/>
                        <c:pt idx="0">
                          <c:v>natural gas power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4B68-F948-BB51-CFBE73794F3F}"/>
                </c:ext>
              </c:extLst>
            </c:dLbl>
            <c:dLbl>
              <c:idx val="3"/>
              <c:tx>
                <c:strRef>
                  <c:f>'SI-1 Diffusion Speed'!$B$8</c:f>
                  <c:strCache>
                    <c:ptCount val="1"/>
                    <c:pt idx="0">
                      <c:v>hydropower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{9A9CD11C-9FF7-DE43-BA6B-381F41438793}</c15:txfldGUID>
                      <c15:f>'SI-1 Diffusion Speed'!$B$8</c15:f>
                      <c15:dlblFieldTableCache>
                        <c:ptCount val="1"/>
                        <c:pt idx="0">
                          <c:v>hydropower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4B68-F948-BB51-CFBE73794F3F}"/>
                </c:ext>
              </c:extLst>
            </c:dLbl>
            <c:dLbl>
              <c:idx val="4"/>
              <c:tx>
                <c:strRef>
                  <c:f>'SI-1 Diffusion Speed'!$B$9</c:f>
                  <c:strCache>
                    <c:ptCount val="1"/>
                    <c:pt idx="0">
                      <c:v>nuclear power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{446C514F-36E8-3340-86DA-2DF64864B7DD}</c15:txfldGUID>
                      <c15:f>'SI-1 Diffusion Speed'!$B$9</c15:f>
                      <c15:dlblFieldTableCache>
                        <c:ptCount val="1"/>
                        <c:pt idx="0">
                          <c:v>nuclear power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4B68-F948-BB51-CFBE73794F3F}"/>
                </c:ext>
              </c:extLst>
            </c:dLbl>
            <c:dLbl>
              <c:idx val="5"/>
              <c:tx>
                <c:strRef>
                  <c:f>'SI-1 Diffusion Speed'!$B$10</c:f>
                  <c:strCache>
                    <c:ptCount val="1"/>
                    <c:pt idx="0">
                      <c:v>cars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{DAAECF44-7C83-4342-88D1-F1F82F3667D3}</c15:txfldGUID>
                      <c15:f>'SI-1 Diffusion Speed'!$B$10</c15:f>
                      <c15:dlblFieldTableCache>
                        <c:ptCount val="1"/>
                        <c:pt idx="0">
                          <c:v>cars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B68-F948-BB51-CFBE73794F3F}"/>
                </c:ext>
              </c:extLst>
            </c:dLbl>
            <c:dLbl>
              <c:idx val="6"/>
              <c:tx>
                <c:strRef>
                  <c:f>'SI-1 Diffusion Speed'!$B$11</c:f>
                  <c:strCache>
                    <c:ptCount val="1"/>
                    <c:pt idx="0">
                      <c:v>cfls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{34BF4E6D-6984-7041-9182-373B992AB527}</c15:txfldGUID>
                      <c15:f>'SI-1 Diffusion Speed'!$B$11</c15:f>
                      <c15:dlblFieldTableCache>
                        <c:ptCount val="1"/>
                        <c:pt idx="0">
                          <c:v>cfls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4B68-F948-BB51-CFBE73794F3F}"/>
                </c:ext>
              </c:extLst>
            </c:dLbl>
            <c:dLbl>
              <c:idx val="7"/>
              <c:tx>
                <c:strRef>
                  <c:f>'SI-1 Diffusion Speed'!$B$12</c:f>
                  <c:strCache>
                    <c:ptCount val="1"/>
                    <c:pt idx="0">
                      <c:v>fridges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{3B1919C5-2232-DC4D-8770-5478235AFE90}</c15:txfldGUID>
                      <c15:f>'SI-1 Diffusion Speed'!$B$12</c15:f>
                      <c15:dlblFieldTableCache>
                        <c:ptCount val="1"/>
                        <c:pt idx="0">
                          <c:v>fridges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4B68-F948-BB51-CFBE73794F3F}"/>
                </c:ext>
              </c:extLst>
            </c:dLbl>
            <c:dLbl>
              <c:idx val="8"/>
              <c:layout>
                <c:manualLayout>
                  <c:x val="-8.3175803402646506E-2"/>
                  <c:y val="-4.7619047619047623E-3"/>
                </c:manualLayout>
              </c:layout>
              <c:tx>
                <c:strRef>
                  <c:f>'SI-1 Diffusion Speed'!$B$13</c:f>
                  <c:strCache>
                    <c:ptCount val="1"/>
                    <c:pt idx="0">
                      <c:v>dryers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{E9BED64C-16DF-1345-99FE-B43922EDC6B6}</c15:txfldGUID>
                      <c15:f>'SI-1 Diffusion Speed'!$B$13</c15:f>
                      <c15:dlblFieldTableCache>
                        <c:ptCount val="1"/>
                        <c:pt idx="0">
                          <c:v>dryers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4B68-F948-BB51-CFBE73794F3F}"/>
                </c:ext>
              </c:extLst>
            </c:dLbl>
            <c:dLbl>
              <c:idx val="9"/>
              <c:tx>
                <c:strRef>
                  <c:f>'SI-1 Diffusion Speed'!$B$14</c:f>
                  <c:strCache>
                    <c:ptCount val="1"/>
                    <c:pt idx="0">
                      <c:v>synthetic rubber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{E1A88284-D293-7B46-9737-7403CA9CEACE}</c15:txfldGUID>
                      <c15:f>'SI-1 Diffusion Speed'!$B$14</c15:f>
                      <c15:dlblFieldTableCache>
                        <c:ptCount val="1"/>
                        <c:pt idx="0">
                          <c:v>synthetic rubber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4B68-F948-BB51-CFBE73794F3F}"/>
                </c:ext>
              </c:extLst>
            </c:dLbl>
            <c:dLbl>
              <c:idx val="10"/>
              <c:layout>
                <c:manualLayout>
                  <c:x val="-1.890359168241966E-3"/>
                  <c:y val="-3.0952380952380908E-2"/>
                </c:manualLayout>
              </c:layout>
              <c:tx>
                <c:strRef>
                  <c:f>'SI-1 Diffusion Speed'!$B$15</c:f>
                  <c:strCache>
                    <c:ptCount val="1"/>
                    <c:pt idx="0">
                      <c:v>synthetic fibers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{DBA10F1A-C281-1345-8304-68E2F6B253F3}</c15:txfldGUID>
                      <c15:f>'SI-1 Diffusion Speed'!$B$15</c15:f>
                      <c15:dlblFieldTableCache>
                        <c:ptCount val="1"/>
                        <c:pt idx="0">
                          <c:v>synthetic fibers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4B68-F948-BB51-CFBE73794F3F}"/>
                </c:ext>
              </c:extLst>
            </c:dLbl>
            <c:dLbl>
              <c:idx val="11"/>
              <c:layout>
                <c:manualLayout>
                  <c:x val="-9.4517958412098299E-2"/>
                  <c:y val="1.6666666666666666E-2"/>
                </c:manualLayout>
              </c:layout>
              <c:tx>
                <c:strRef>
                  <c:f>'SI-1 Diffusion Speed'!$B$16</c:f>
                  <c:strCache>
                    <c:ptCount val="1"/>
                    <c:pt idx="0">
                      <c:v>plastic leather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{7AF239D1-2006-1B46-9272-92D10CCDBF60}</c15:txfldGUID>
                      <c15:f>'SI-1 Diffusion Speed'!$B$16</c15:f>
                      <c15:dlblFieldTableCache>
                        <c:ptCount val="1"/>
                        <c:pt idx="0">
                          <c:v>plastic leather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4B68-F948-BB51-CFBE73794F3F}"/>
                </c:ext>
              </c:extLst>
            </c:dLbl>
            <c:dLbl>
              <c:idx val="12"/>
              <c:tx>
                <c:strRef>
                  <c:f>'SI-1 Diffusion Speed'!$B$17</c:f>
                  <c:strCache>
                    <c:ptCount val="1"/>
                    <c:pt idx="0">
                      <c:v>electric arc steel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{BD9EAB07-F501-CE4E-892F-457E70A76908}</c15:txfldGUID>
                      <c15:f>'SI-1 Diffusion Speed'!$B$17</c15:f>
                      <c15:dlblFieldTableCache>
                        <c:ptCount val="1"/>
                        <c:pt idx="0">
                          <c:v>electric arc steel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4B68-F948-BB51-CFBE73794F3F}"/>
                </c:ext>
              </c:extLst>
            </c:dLbl>
            <c:dLbl>
              <c:idx val="13"/>
              <c:tx>
                <c:strRef>
                  <c:f>'SI-1 Diffusion Speed'!$B$18</c:f>
                  <c:strCache>
                    <c:ptCount val="1"/>
                    <c:pt idx="0">
                      <c:v>H20 soluble paint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{C25AE558-7252-DC48-86F8-5B8829DAD105}</c15:txfldGUID>
                      <c15:f>'SI-1 Diffusion Speed'!$B$18</c15:f>
                      <c15:dlblFieldTableCache>
                        <c:ptCount val="1"/>
                        <c:pt idx="0">
                          <c:v>H20 soluble paint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4B68-F948-BB51-CFBE73794F3F}"/>
                </c:ext>
              </c:extLst>
            </c:dLbl>
            <c:dLbl>
              <c:idx val="14"/>
              <c:layout>
                <c:manualLayout>
                  <c:x val="-0.13988657844990549"/>
                  <c:y val="2.1428571428571429E-2"/>
                </c:manualLayout>
              </c:layout>
              <c:tx>
                <c:strRef>
                  <c:f>'SI-1 Diffusion Speed'!$B$19</c:f>
                  <c:strCache>
                    <c:ptCount val="1"/>
                    <c:pt idx="0">
                      <c:v>SO4 turpentine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{FE9DF1F2-1E38-C145-B062-C1BD9A2D224A}</c15:txfldGUID>
                      <c15:f>'SI-1 Diffusion Speed'!$B$19</c15:f>
                      <c15:dlblFieldTableCache>
                        <c:ptCount val="1"/>
                        <c:pt idx="0">
                          <c:v>SO4 turpentine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4B68-F948-BB51-CFBE73794F3F}"/>
                </c:ext>
              </c:extLst>
            </c:dLbl>
            <c:dLbl>
              <c:idx val="15"/>
              <c:layout>
                <c:manualLayout>
                  <c:x val="-1.3232514177693762E-2"/>
                  <c:y val="-1.9047619047619049E-2"/>
                </c:manualLayout>
              </c:layout>
              <c:tx>
                <c:strRef>
                  <c:f>'SI-1 Diffusion Speed'!$B$20</c:f>
                  <c:strCache>
                    <c:ptCount val="1"/>
                    <c:pt idx="0">
                      <c:v>TI02 paint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{6A2399AE-A239-3644-9A07-972E9A2EC5FF}</c15:txfldGUID>
                      <c15:f>'SI-1 Diffusion Speed'!$B$20</c15:f>
                      <c15:dlblFieldTableCache>
                        <c:ptCount val="1"/>
                        <c:pt idx="0">
                          <c:v>TI02 paint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4B68-F948-BB51-CFBE73794F3F}"/>
                </c:ext>
              </c:extLst>
            </c:dLbl>
            <c:dLbl>
              <c:idx val="16"/>
              <c:layout>
                <c:manualLayout>
                  <c:x val="-0.12098298676748589"/>
                  <c:y val="1.666666666666658E-2"/>
                </c:manualLayout>
              </c:layout>
              <c:tx>
                <c:strRef>
                  <c:f>'SI-1 Diffusion Speed'!$B$21</c:f>
                  <c:strCache>
                    <c:ptCount val="1"/>
                    <c:pt idx="0">
                      <c:v>organic pesticides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{C133548A-8C75-904E-92C7-13D5C83A2C23}</c15:txfldGUID>
                      <c15:f>'SI-1 Diffusion Speed'!$B$21</c15:f>
                      <c15:dlblFieldTableCache>
                        <c:ptCount val="1"/>
                        <c:pt idx="0">
                          <c:v>organic pesticides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4B68-F948-BB51-CFBE73794F3F}"/>
                </c:ext>
              </c:extLst>
            </c:dLbl>
            <c:dLbl>
              <c:idx val="17"/>
              <c:tx>
                <c:strRef>
                  <c:f>'SI-1 Diffusion Speed'!$B$22</c:f>
                  <c:strCache>
                    <c:ptCount val="1"/>
                    <c:pt idx="0">
                      <c:v>synthetic tires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{E9AE45D1-84EA-384E-BF1F-9DC15DE04E15}</c15:txfldGUID>
                      <c15:f>'SI-1 Diffusion Speed'!$B$22</c15:f>
                      <c15:dlblFieldTableCache>
                        <c:ptCount val="1"/>
                        <c:pt idx="0">
                          <c:v>synthetic tires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4B68-F948-BB51-CFBE73794F3F}"/>
                </c:ext>
              </c:extLst>
            </c:dLbl>
            <c:dLbl>
              <c:idx val="18"/>
              <c:tx>
                <c:strRef>
                  <c:f>'SI-1 Diffusion Speed'!$B$23</c:f>
                  <c:strCache>
                    <c:ptCount val="1"/>
                    <c:pt idx="0">
                      <c:v>wide strip steel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{C00568D2-BD7A-5342-A69B-FC9F0DD31035}</c15:txfldGUID>
                      <c15:f>'SI-1 Diffusion Speed'!$B$23</c15:f>
                      <c15:dlblFieldTableCache>
                        <c:ptCount val="1"/>
                        <c:pt idx="0">
                          <c:v>wide strip steel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4B68-F948-BB51-CFBE73794F3F}"/>
                </c:ext>
              </c:extLst>
            </c:dLbl>
            <c:dLbl>
              <c:idx val="19"/>
              <c:layout>
                <c:manualLayout>
                  <c:x val="-0.12476370510396975"/>
                  <c:y val="-2.3809523809523812E-3"/>
                </c:manualLayout>
              </c:layout>
              <c:tx>
                <c:strRef>
                  <c:f>'SI-1 Diffusion Speed'!$B$24</c:f>
                  <c:strCache>
                    <c:ptCount val="1"/>
                    <c:pt idx="0">
                      <c:v>margarine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{DC1E733B-ED66-8449-92DB-7A10681BF552}</c15:txfldGUID>
                      <c15:f>'SI-1 Diffusion Speed'!$B$24</c15:f>
                      <c15:dlblFieldTableCache>
                        <c:ptCount val="1"/>
                        <c:pt idx="0">
                          <c:v>margarine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4B68-F948-BB51-CFBE73794F3F}"/>
                </c:ext>
              </c:extLst>
            </c:dLbl>
            <c:dLbl>
              <c:idx val="20"/>
              <c:tx>
                <c:strRef>
                  <c:f>'SI-1 Diffusion Speed'!$B$25</c:f>
                  <c:strCache>
                    <c:ptCount val="1"/>
                    <c:pt idx="0">
                      <c:v>plastic flooring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{7C3E293B-7C97-A947-860A-66C48CA5EAC2}</c15:txfldGUID>
                      <c15:f>'SI-1 Diffusion Speed'!$B$25</c15:f>
                      <c15:dlblFieldTableCache>
                        <c:ptCount val="1"/>
                        <c:pt idx="0">
                          <c:v>plastic flooring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4B68-F948-BB51-CFBE73794F3F}"/>
                </c:ext>
              </c:extLst>
            </c:dLbl>
            <c:dLbl>
              <c:idx val="21"/>
              <c:layout>
                <c:manualLayout>
                  <c:x val="-9.4517958412098993E-3"/>
                  <c:y val="-9.5238095238095247E-3"/>
                </c:manualLayout>
              </c:layout>
              <c:tx>
                <c:strRef>
                  <c:f>'SI-1 Diffusion Speed'!$B$26</c:f>
                  <c:strCache>
                    <c:ptCount val="1"/>
                    <c:pt idx="0">
                      <c:v>plastic boating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{9917BE47-7F91-9541-AB11-0DBBC0B9F5B7}</c15:txfldGUID>
                      <c15:f>'SI-1 Diffusion Speed'!$B$26</c15:f>
                      <c15:dlblFieldTableCache>
                        <c:ptCount val="1"/>
                        <c:pt idx="0">
                          <c:v>plastic boating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4B68-F948-BB51-CFBE73794F3F}"/>
                </c:ext>
              </c:extLst>
            </c:dLbl>
            <c:dLbl>
              <c:idx val="22"/>
              <c:tx>
                <c:strRef>
                  <c:f>'SI-1 Diffusion Speed'!$B$27</c:f>
                  <c:strCache>
                    <c:ptCount val="1"/>
                    <c:pt idx="0">
                      <c:v>detergent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{E910411C-C8DA-BC4C-B500-47DD923E4662}</c15:txfldGUID>
                      <c15:f>'SI-1 Diffusion Speed'!$B$27</c15:f>
                      <c15:dlblFieldTableCache>
                        <c:ptCount val="1"/>
                        <c:pt idx="0">
                          <c:v>detergent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B68-F948-BB51-CFBE73794F3F}"/>
                </c:ext>
              </c:extLst>
            </c:dLbl>
            <c:dLbl>
              <c:idx val="23"/>
              <c:tx>
                <c:strRef>
                  <c:f>'SI-1 Diffusion Speed'!$B$28</c:f>
                  <c:strCache>
                    <c:ptCount val="1"/>
                    <c:pt idx="0">
                      <c:v>colour tvs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{D88E66FE-1316-ED4B-97A0-99C9573366EE}</c15:txfldGUID>
                      <c15:f>'SI-1 Diffusion Speed'!$B$28</c15:f>
                      <c15:dlblFieldTableCache>
                        <c:ptCount val="1"/>
                        <c:pt idx="0">
                          <c:v>colour tvs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4B68-F948-BB51-CFBE73794F3F}"/>
                </c:ext>
              </c:extLst>
            </c:dLbl>
            <c:dLbl>
              <c:idx val="24"/>
              <c:tx>
                <c:strRef>
                  <c:f>'SI-1 Diffusion Speed'!$B$29</c:f>
                  <c:strCache>
                    <c:ptCount val="1"/>
                    <c:pt idx="0">
                      <c:v>b&amp;w tvs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{0AB4A7B9-1145-9E41-814A-5367A53211E4}</c15:txfldGUID>
                      <c15:f>'SI-1 Diffusion Speed'!$B$29</c15:f>
                      <c15:dlblFieldTableCache>
                        <c:ptCount val="1"/>
                        <c:pt idx="0">
                          <c:v>b&amp;w tvs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4B68-F948-BB51-CFBE73794F3F}"/>
                </c:ext>
              </c:extLst>
            </c:dLbl>
            <c:dLbl>
              <c:idx val="25"/>
              <c:layout>
                <c:manualLayout>
                  <c:x val="-0.10396975425330812"/>
                  <c:y val="-9.5238095238095247E-3"/>
                </c:manualLayout>
              </c:layout>
              <c:tx>
                <c:strRef>
                  <c:f>'SI-1 Diffusion Speed'!$B$30</c:f>
                  <c:strCache>
                    <c:ptCount val="1"/>
                    <c:pt idx="0">
                      <c:v>disposers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{D0CB84C4-E697-EE4A-AF34-3DF6A06795BF}</c15:txfldGUID>
                      <c15:f>'SI-1 Diffusion Speed'!$B$30</c15:f>
                      <c15:dlblFieldTableCache>
                        <c:ptCount val="1"/>
                        <c:pt idx="0">
                          <c:v>disposers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4B68-F948-BB51-CFBE73794F3F}"/>
                </c:ext>
              </c:extLst>
            </c:dLbl>
            <c:dLbl>
              <c:idx val="26"/>
              <c:layout>
                <c:manualLayout>
                  <c:x val="-7.5614366729678988E-3"/>
                  <c:y val="-4.7619047619047623E-3"/>
                </c:manualLayout>
              </c:layout>
              <c:tx>
                <c:strRef>
                  <c:f>'SI-1 Diffusion Speed'!$B$31</c:f>
                  <c:strCache>
                    <c:ptCount val="1"/>
                    <c:pt idx="0">
                      <c:v>dishwashers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{3F4EE975-A5E7-1B45-BA97-4256D464C07C}</c15:txfldGUID>
                      <c15:f>'SI-1 Diffusion Speed'!$B$31</c15:f>
                      <c15:dlblFieldTableCache>
                        <c:ptCount val="1"/>
                        <c:pt idx="0">
                          <c:v>dishwashers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4B68-F948-BB51-CFBE73794F3F}"/>
                </c:ext>
              </c:extLst>
            </c:dLbl>
            <c:dLbl>
              <c:idx val="27"/>
              <c:tx>
                <c:strRef>
                  <c:f>'SI-1 Diffusion Speed'!$B$32</c:f>
                  <c:strCache>
                    <c:ptCount val="1"/>
                    <c:pt idx="0">
                      <c:v>washers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{00D07B35-47A5-FF41-9134-244B17D141DB}</c15:txfldGUID>
                      <c15:f>'SI-1 Diffusion Speed'!$B$32</c15:f>
                      <c15:dlblFieldTableCache>
                        <c:ptCount val="1"/>
                        <c:pt idx="0">
                          <c:v>washers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4B68-F948-BB51-CFBE73794F3F}"/>
                </c:ext>
              </c:extLst>
            </c:dLbl>
            <c:dLbl>
              <c:idx val="28"/>
              <c:layout>
                <c:manualLayout>
                  <c:x val="-0.12854442344045369"/>
                  <c:y val="7.1428571428570559E-3"/>
                </c:manualLayout>
              </c:layout>
              <c:tx>
                <c:strRef>
                  <c:f>'SI-1 Diffusion Speed'!$B$33</c:f>
                  <c:strCache>
                    <c:ptCount val="1"/>
                    <c:pt idx="0">
                      <c:v>vacuums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{0FA1D4E4-587F-7E4D-8AF4-FC1E7ACA7AF6}</c15:txfldGUID>
                      <c15:f>'SI-1 Diffusion Speed'!$B$33</c15:f>
                      <c15:dlblFieldTableCache>
                        <c:ptCount val="1"/>
                        <c:pt idx="0">
                          <c:v>vacuums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4B68-F948-BB51-CFBE73794F3F}"/>
                </c:ext>
              </c:extLst>
            </c:dLbl>
            <c:dLbl>
              <c:idx val="29"/>
              <c:tx>
                <c:strRef>
                  <c:f>'SI-1 Diffusion Speed'!$B$34</c:f>
                  <c:strCache>
                    <c:ptCount val="1"/>
                    <c:pt idx="0">
                      <c:v>canals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{12F9FB33-692E-BA46-9069-90D80D446F8F}</c15:txfldGUID>
                      <c15:f>'SI-1 Diffusion Speed'!$B$34</c15:f>
                      <c15:dlblFieldTableCache>
                        <c:ptCount val="1"/>
                        <c:pt idx="0">
                          <c:v>canals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4B68-F948-BB51-CFBE73794F3F}"/>
                </c:ext>
              </c:extLst>
            </c:dLbl>
            <c:dLbl>
              <c:idx val="30"/>
              <c:layout>
                <c:manualLayout>
                  <c:x val="-5.6710775047260362E-3"/>
                  <c:y val="-9.523809523809568E-3"/>
                </c:manualLayout>
              </c:layout>
              <c:tx>
                <c:strRef>
                  <c:f>'SI-1 Diffusion Speed'!$B$35</c:f>
                  <c:strCache>
                    <c:ptCount val="1"/>
                    <c:pt idx="0">
                      <c:v>roads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{DC18A547-BFDA-F247-BD61-9F0EE2BF502A}</c15:txfldGUID>
                      <c15:f>'SI-1 Diffusion Speed'!$B$35</c15:f>
                      <c15:dlblFieldTableCache>
                        <c:ptCount val="1"/>
                        <c:pt idx="0">
                          <c:v>roads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4B68-F948-BB51-CFBE73794F3F}"/>
                </c:ext>
              </c:extLst>
            </c:dLbl>
            <c:dLbl>
              <c:idx val="31"/>
              <c:layout>
                <c:manualLayout>
                  <c:x val="0"/>
                  <c:y val="-1.9047619047619049E-2"/>
                </c:manualLayout>
              </c:layout>
              <c:tx>
                <c:strRef>
                  <c:f>'SI-1 Diffusion Speed'!$B$36</c:f>
                  <c:strCache>
                    <c:ptCount val="1"/>
                    <c:pt idx="0">
                      <c:v>railways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{666AFAF3-4E0D-2C4F-BAA8-1299024747BB}</c15:txfldGUID>
                      <c15:f>'SI-1 Diffusion Speed'!$B$36</c15:f>
                      <c15:dlblFieldTableCache>
                        <c:ptCount val="1"/>
                        <c:pt idx="0">
                          <c:v>railways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4B68-F948-BB51-CFBE73794F3F}"/>
                </c:ext>
              </c:extLst>
            </c:dLbl>
            <c:dLbl>
              <c:idx val="32"/>
              <c:layout>
                <c:manualLayout>
                  <c:x val="-1.7013232514177693E-2"/>
                  <c:y val="9.5238095238095247E-3"/>
                </c:manualLayout>
              </c:layout>
              <c:tx>
                <c:strRef>
                  <c:f>'SI-1 Diffusion Speed'!$B$37</c:f>
                  <c:strCache>
                    <c:ptCount val="1"/>
                    <c:pt idx="0">
                      <c:v>oil pipelines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{EA713506-60A9-5C4A-866B-17A864B092B2}</c15:txfldGUID>
                      <c15:f>'SI-1 Diffusion Speed'!$B$37</c15:f>
                      <c15:dlblFieldTableCache>
                        <c:ptCount val="1"/>
                        <c:pt idx="0">
                          <c:v>oil pipelines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4B68-F948-BB51-CFBE73794F3F}"/>
                </c:ext>
              </c:extLst>
            </c:dLbl>
            <c:dLbl>
              <c:idx val="33"/>
              <c:layout>
                <c:manualLayout>
                  <c:x val="-3.2136105860113423E-2"/>
                  <c:y val="1.9047619047619049E-2"/>
                </c:manualLayout>
              </c:layout>
              <c:tx>
                <c:strRef>
                  <c:f>'SI-1 Diffusion Speed'!$B$38</c:f>
                  <c:strCache>
                    <c:ptCount val="1"/>
                    <c:pt idx="0">
                      <c:v>gas pipelines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{C224A437-CF1D-5449-B4EF-AD1A89190480}</c15:txfldGUID>
                      <c15:f>'SI-1 Diffusion Speed'!$B$38</c15:f>
                      <c15:dlblFieldTableCache>
                        <c:ptCount val="1"/>
                        <c:pt idx="0">
                          <c:v>gas pipelines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4B68-F948-BB51-CFBE73794F3F}"/>
                </c:ext>
              </c:extLst>
            </c:dLbl>
            <c:dLbl>
              <c:idx val="34"/>
              <c:layout>
                <c:manualLayout>
                  <c:x val="-0.11342155009451796"/>
                  <c:y val="-2.3809523809523812E-3"/>
                </c:manualLayout>
              </c:layout>
              <c:tx>
                <c:strRef>
                  <c:f>'SI-1 Diffusion Speed'!$B$39</c:f>
                  <c:strCache>
                    <c:ptCount val="1"/>
                    <c:pt idx="0">
                      <c:v>cellphones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{B2554921-9457-D94F-9165-DDF0417D5FCF}</c15:txfldGUID>
                      <c15:f>'SI-1 Diffusion Speed'!$B$39</c15:f>
                      <c15:dlblFieldTableCache>
                        <c:ptCount val="1"/>
                        <c:pt idx="0">
                          <c:v>cellphones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4B68-F948-BB51-CFBE73794F3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'SI-1 Diffusion Speed'!$C$5:$C$39</c:f>
              <c:numCache>
                <c:formatCode>0.00E+00</c:formatCode>
                <c:ptCount val="35"/>
                <c:pt idx="0">
                  <c:v>1928020565.5526993</c:v>
                </c:pt>
                <c:pt idx="1">
                  <c:v>968444351.17168808</c:v>
                </c:pt>
                <c:pt idx="2">
                  <c:v>226879159.76832983</c:v>
                </c:pt>
                <c:pt idx="3">
                  <c:v>124158017.89424524</c:v>
                </c:pt>
                <c:pt idx="4">
                  <c:v>2327131357.6533852</c:v>
                </c:pt>
                <c:pt idx="5">
                  <c:v>10981.818181818182</c:v>
                </c:pt>
                <c:pt idx="6">
                  <c:v>3.0819806862543659</c:v>
                </c:pt>
                <c:pt idx="7">
                  <c:v>8992.8057553956842</c:v>
                </c:pt>
                <c:pt idx="8">
                  <c:v>656.89742294087932</c:v>
                </c:pt>
                <c:pt idx="9">
                  <c:v>19180604.572656136</c:v>
                </c:pt>
                <c:pt idx="10">
                  <c:v>20301624.129930396</c:v>
                </c:pt>
                <c:pt idx="11">
                  <c:v>20301624.129930396</c:v>
                </c:pt>
                <c:pt idx="12">
                  <c:v>37897928.246589191</c:v>
                </c:pt>
                <c:pt idx="13">
                  <c:v>3984063.7450199211</c:v>
                </c:pt>
                <c:pt idx="14">
                  <c:v>2386020.5002355552</c:v>
                </c:pt>
                <c:pt idx="15">
                  <c:v>385604.11311053985</c:v>
                </c:pt>
                <c:pt idx="16">
                  <c:v>602409.63855421706</c:v>
                </c:pt>
                <c:pt idx="17">
                  <c:v>19180604.572656136</c:v>
                </c:pt>
                <c:pt idx="18">
                  <c:v>8865093.0783977415</c:v>
                </c:pt>
                <c:pt idx="19">
                  <c:v>659630.60686015827</c:v>
                </c:pt>
                <c:pt idx="20">
                  <c:v>20301624.129930403</c:v>
                </c:pt>
                <c:pt idx="21">
                  <c:v>3120124.8049921999</c:v>
                </c:pt>
                <c:pt idx="22">
                  <c:v>1019021.7391304348</c:v>
                </c:pt>
                <c:pt idx="23">
                  <c:v>1461.9883040935674</c:v>
                </c:pt>
                <c:pt idx="24">
                  <c:v>668.002672010688</c:v>
                </c:pt>
                <c:pt idx="25">
                  <c:v>171.9479243429133</c:v>
                </c:pt>
                <c:pt idx="26">
                  <c:v>675.98017124830994</c:v>
                </c:pt>
                <c:pt idx="27">
                  <c:v>1766.4887940234794</c:v>
                </c:pt>
                <c:pt idx="28">
                  <c:v>332.88043478260869</c:v>
                </c:pt>
                <c:pt idx="29">
                  <c:v>1560364464.6924829</c:v>
                </c:pt>
                <c:pt idx="30">
                  <c:v>113661684782.60869</c:v>
                </c:pt>
                <c:pt idx="31">
                  <c:v>189327354260.08969</c:v>
                </c:pt>
                <c:pt idx="32">
                  <c:v>9628297362.1103115</c:v>
                </c:pt>
                <c:pt idx="33">
                  <c:v>159306875349.35718</c:v>
                </c:pt>
                <c:pt idx="34">
                  <c:v>117.59172154280337</c:v>
                </c:pt>
              </c:numCache>
            </c:numRef>
          </c:xVal>
          <c:yVal>
            <c:numRef>
              <c:f>'SI-1 Diffusion Speed'!$D$5:$D$39</c:f>
              <c:numCache>
                <c:formatCode>0</c:formatCode>
                <c:ptCount val="35"/>
                <c:pt idx="0">
                  <c:v>54.2620258295902</c:v>
                </c:pt>
                <c:pt idx="1">
                  <c:v>33.2468193006126</c:v>
                </c:pt>
                <c:pt idx="2">
                  <c:v>29.948824017871999</c:v>
                </c:pt>
                <c:pt idx="3">
                  <c:v>51.681968524180903</c:v>
                </c:pt>
                <c:pt idx="4">
                  <c:v>19.815861009964401</c:v>
                </c:pt>
                <c:pt idx="5">
                  <c:v>69.963862745339398</c:v>
                </c:pt>
                <c:pt idx="6">
                  <c:v>9.1092707136564801</c:v>
                </c:pt>
                <c:pt idx="7">
                  <c:v>21.5206018277425</c:v>
                </c:pt>
                <c:pt idx="8">
                  <c:v>27.055414722359501</c:v>
                </c:pt>
                <c:pt idx="9">
                  <c:v>58</c:v>
                </c:pt>
                <c:pt idx="10">
                  <c:v>58</c:v>
                </c:pt>
                <c:pt idx="11">
                  <c:v>57</c:v>
                </c:pt>
                <c:pt idx="12">
                  <c:v>47</c:v>
                </c:pt>
                <c:pt idx="13">
                  <c:v>43</c:v>
                </c:pt>
                <c:pt idx="14">
                  <c:v>42</c:v>
                </c:pt>
                <c:pt idx="15">
                  <c:v>26</c:v>
                </c:pt>
                <c:pt idx="16">
                  <c:v>19</c:v>
                </c:pt>
                <c:pt idx="17">
                  <c:v>17.5</c:v>
                </c:pt>
                <c:pt idx="18">
                  <c:v>12.92</c:v>
                </c:pt>
                <c:pt idx="19">
                  <c:v>56</c:v>
                </c:pt>
                <c:pt idx="20">
                  <c:v>25</c:v>
                </c:pt>
                <c:pt idx="21">
                  <c:v>20</c:v>
                </c:pt>
                <c:pt idx="22">
                  <c:v>8.75</c:v>
                </c:pt>
                <c:pt idx="23">
                  <c:v>9.9499999999999993</c:v>
                </c:pt>
                <c:pt idx="24">
                  <c:v>17.09</c:v>
                </c:pt>
                <c:pt idx="25">
                  <c:v>36.01</c:v>
                </c:pt>
                <c:pt idx="26">
                  <c:v>33.840000000000003</c:v>
                </c:pt>
                <c:pt idx="27">
                  <c:v>45.07</c:v>
                </c:pt>
                <c:pt idx="28">
                  <c:v>33.07</c:v>
                </c:pt>
                <c:pt idx="29">
                  <c:v>31</c:v>
                </c:pt>
                <c:pt idx="30">
                  <c:v>64</c:v>
                </c:pt>
                <c:pt idx="31">
                  <c:v>55</c:v>
                </c:pt>
                <c:pt idx="32">
                  <c:v>62</c:v>
                </c:pt>
                <c:pt idx="33">
                  <c:v>55</c:v>
                </c:pt>
                <c:pt idx="3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4B68-F948-BB51-CFBE73794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60936"/>
        <c:axId val="-2104367512"/>
      </c:scatterChart>
      <c:valAx>
        <c:axId val="-2104360936"/>
        <c:scaling>
          <c:logBase val="10"/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Unit investment size (2009$) at difusion</a:t>
                </a:r>
                <a:r>
                  <a:rPr lang="en-US" sz="1100" b="1" baseline="0"/>
                  <a:t> midpoint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26801278041164095"/>
              <c:y val="0.933574148002972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67512"/>
        <c:crosses val="autoZero"/>
        <c:crossBetween val="midCat"/>
      </c:valAx>
      <c:valAx>
        <c:axId val="-210436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100" b="1">
                    <a:latin typeface="Calibri" panose="020F0502020204030204" pitchFamily="34" charset="0"/>
                  </a:rPr>
                  <a:t>Δ</a:t>
                </a:r>
                <a:r>
                  <a:rPr lang="en-US" sz="1100" b="1"/>
                  <a:t>t (years)</a:t>
                </a:r>
              </a:p>
            </c:rich>
          </c:tx>
          <c:layout>
            <c:manualLayout>
              <c:xMode val="edge"/>
              <c:yMode val="edge"/>
              <c:x val="1.94443974073133E-2"/>
              <c:y val="0.4096994327321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6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Diffusion speed</a:t>
            </a:r>
            <a:r>
              <a:rPr lang="en-US" sz="1600" b="1" baseline="0"/>
              <a:t> (</a:t>
            </a:r>
            <a:r>
              <a:rPr lang="el-GR" sz="1600" b="1" i="1" baseline="0">
                <a:latin typeface="Calibri" panose="020F0502020204030204" pitchFamily="34" charset="0"/>
              </a:rPr>
              <a:t>Δ</a:t>
            </a:r>
            <a:r>
              <a:rPr lang="en-US" sz="1600" b="1" i="1" baseline="0">
                <a:latin typeface="Calibri" panose="020F0502020204030204" pitchFamily="34" charset="0"/>
              </a:rPr>
              <a:t>t</a:t>
            </a:r>
            <a:r>
              <a:rPr lang="en-US" sz="1600" b="1" baseline="0">
                <a:latin typeface="Calibri" panose="020F0502020204030204" pitchFamily="34" charset="0"/>
              </a:rPr>
              <a:t>)</a:t>
            </a:r>
            <a:br>
              <a:rPr lang="en-US" sz="1600" b="1" baseline="0">
                <a:latin typeface="Calibri" panose="020F0502020204030204" pitchFamily="34" charset="0"/>
              </a:rPr>
            </a:br>
            <a:r>
              <a:rPr lang="en-US" sz="1600" b="1" baseline="0">
                <a:latin typeface="Calibri" panose="020F0502020204030204" pitchFamily="34" charset="0"/>
              </a:rPr>
              <a:t>vs. granularity (unit investment size)</a:t>
            </a:r>
            <a:endParaRPr lang="en-US" sz="1600" b="1"/>
          </a:p>
        </c:rich>
      </c:tx>
      <c:layout>
        <c:manualLayout>
          <c:xMode val="edge"/>
          <c:yMode val="edge"/>
          <c:x val="0.28476104800754137"/>
          <c:y val="1.143230875679241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943066256503"/>
          <c:y val="0.12668100358422901"/>
          <c:w val="0.85321592865408002"/>
          <c:h val="0.74599768577314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'SI-1 Diffusion Speed'!$D$4</c:f>
              <c:strCache>
                <c:ptCount val="1"/>
                <c:pt idx="0">
                  <c:v>∆t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pPr>
                <a:solidFill>
                  <a:schemeClr val="accent1"/>
                </a:solidFill>
                <a:ln w="1905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398-5E46-ACCE-61CF4EB4F21F}"/>
              </c:ext>
            </c:extLst>
          </c:dPt>
          <c:dPt>
            <c:idx val="5"/>
            <c:marker>
              <c:spPr>
                <a:solidFill>
                  <a:schemeClr val="accent1"/>
                </a:solidFill>
                <a:ln w="1905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398-5E46-ACCE-61CF4EB4F21F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2-F398-5E46-ACCE-61CF4EB4F21F}"/>
              </c:ext>
            </c:extLst>
          </c:dPt>
          <c:dPt>
            <c:idx val="22"/>
            <c:marker>
              <c:spPr>
                <a:solidFill>
                  <a:schemeClr val="accent1"/>
                </a:solidFill>
                <a:ln w="1905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398-5E46-ACCE-61CF4EB4F21F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'SI-1 Diffusion Speed'!$C$5:$C$39</c:f>
              <c:numCache>
                <c:formatCode>0.00E+00</c:formatCode>
                <c:ptCount val="35"/>
                <c:pt idx="0">
                  <c:v>1928020565.5526993</c:v>
                </c:pt>
                <c:pt idx="1">
                  <c:v>968444351.17168808</c:v>
                </c:pt>
                <c:pt idx="2">
                  <c:v>226879159.76832983</c:v>
                </c:pt>
                <c:pt idx="3">
                  <c:v>124158017.89424524</c:v>
                </c:pt>
                <c:pt idx="4">
                  <c:v>2327131357.6533852</c:v>
                </c:pt>
                <c:pt idx="5">
                  <c:v>10981.818181818182</c:v>
                </c:pt>
                <c:pt idx="6">
                  <c:v>3.0819806862543659</c:v>
                </c:pt>
                <c:pt idx="7">
                  <c:v>8992.8057553956842</c:v>
                </c:pt>
                <c:pt idx="8">
                  <c:v>656.89742294087932</c:v>
                </c:pt>
                <c:pt idx="9">
                  <c:v>19180604.572656136</c:v>
                </c:pt>
                <c:pt idx="10">
                  <c:v>20301624.129930396</c:v>
                </c:pt>
                <c:pt idx="11">
                  <c:v>20301624.129930396</c:v>
                </c:pt>
                <c:pt idx="12">
                  <c:v>37897928.246589191</c:v>
                </c:pt>
                <c:pt idx="13">
                  <c:v>3984063.7450199211</c:v>
                </c:pt>
                <c:pt idx="14">
                  <c:v>2386020.5002355552</c:v>
                </c:pt>
                <c:pt idx="15">
                  <c:v>385604.11311053985</c:v>
                </c:pt>
                <c:pt idx="16">
                  <c:v>602409.63855421706</c:v>
                </c:pt>
                <c:pt idx="17">
                  <c:v>19180604.572656136</c:v>
                </c:pt>
                <c:pt idx="18">
                  <c:v>8865093.0783977415</c:v>
                </c:pt>
                <c:pt idx="19">
                  <c:v>659630.60686015827</c:v>
                </c:pt>
                <c:pt idx="20">
                  <c:v>20301624.129930403</c:v>
                </c:pt>
                <c:pt idx="21">
                  <c:v>3120124.8049921999</c:v>
                </c:pt>
                <c:pt idx="22">
                  <c:v>1019021.7391304348</c:v>
                </c:pt>
                <c:pt idx="23">
                  <c:v>1461.9883040935674</c:v>
                </c:pt>
                <c:pt idx="24">
                  <c:v>668.002672010688</c:v>
                </c:pt>
                <c:pt idx="25">
                  <c:v>171.9479243429133</c:v>
                </c:pt>
                <c:pt idx="26">
                  <c:v>675.98017124830994</c:v>
                </c:pt>
                <c:pt idx="27">
                  <c:v>1766.4887940234794</c:v>
                </c:pt>
                <c:pt idx="28">
                  <c:v>332.88043478260869</c:v>
                </c:pt>
                <c:pt idx="29">
                  <c:v>1560364464.6924829</c:v>
                </c:pt>
                <c:pt idx="30">
                  <c:v>113661684782.60869</c:v>
                </c:pt>
                <c:pt idx="31">
                  <c:v>189327354260.08969</c:v>
                </c:pt>
                <c:pt idx="32">
                  <c:v>9628297362.1103115</c:v>
                </c:pt>
                <c:pt idx="33">
                  <c:v>159306875349.35718</c:v>
                </c:pt>
                <c:pt idx="34">
                  <c:v>117.59172154280337</c:v>
                </c:pt>
              </c:numCache>
            </c:numRef>
          </c:xVal>
          <c:yVal>
            <c:numRef>
              <c:f>'SI-1 Diffusion Speed'!$D$5:$D$39</c:f>
              <c:numCache>
                <c:formatCode>0</c:formatCode>
                <c:ptCount val="35"/>
                <c:pt idx="0">
                  <c:v>54.2620258295902</c:v>
                </c:pt>
                <c:pt idx="1">
                  <c:v>33.2468193006126</c:v>
                </c:pt>
                <c:pt idx="2">
                  <c:v>29.948824017871999</c:v>
                </c:pt>
                <c:pt idx="3">
                  <c:v>51.681968524180903</c:v>
                </c:pt>
                <c:pt idx="4">
                  <c:v>19.815861009964401</c:v>
                </c:pt>
                <c:pt idx="5">
                  <c:v>69.963862745339398</c:v>
                </c:pt>
                <c:pt idx="6">
                  <c:v>9.1092707136564801</c:v>
                </c:pt>
                <c:pt idx="7">
                  <c:v>21.5206018277425</c:v>
                </c:pt>
                <c:pt idx="8">
                  <c:v>27.055414722359501</c:v>
                </c:pt>
                <c:pt idx="9">
                  <c:v>58</c:v>
                </c:pt>
                <c:pt idx="10">
                  <c:v>58</c:v>
                </c:pt>
                <c:pt idx="11">
                  <c:v>57</c:v>
                </c:pt>
                <c:pt idx="12">
                  <c:v>47</c:v>
                </c:pt>
                <c:pt idx="13">
                  <c:v>43</c:v>
                </c:pt>
                <c:pt idx="14">
                  <c:v>42</c:v>
                </c:pt>
                <c:pt idx="15">
                  <c:v>26</c:v>
                </c:pt>
                <c:pt idx="16">
                  <c:v>19</c:v>
                </c:pt>
                <c:pt idx="17">
                  <c:v>17.5</c:v>
                </c:pt>
                <c:pt idx="18">
                  <c:v>12.92</c:v>
                </c:pt>
                <c:pt idx="19">
                  <c:v>56</c:v>
                </c:pt>
                <c:pt idx="20">
                  <c:v>25</c:v>
                </c:pt>
                <c:pt idx="21">
                  <c:v>20</c:v>
                </c:pt>
                <c:pt idx="22">
                  <c:v>8.75</c:v>
                </c:pt>
                <c:pt idx="23">
                  <c:v>9.9499999999999993</c:v>
                </c:pt>
                <c:pt idx="24">
                  <c:v>17.09</c:v>
                </c:pt>
                <c:pt idx="25">
                  <c:v>36.01</c:v>
                </c:pt>
                <c:pt idx="26">
                  <c:v>33.840000000000003</c:v>
                </c:pt>
                <c:pt idx="27">
                  <c:v>45.07</c:v>
                </c:pt>
                <c:pt idx="28">
                  <c:v>33.07</c:v>
                </c:pt>
                <c:pt idx="29">
                  <c:v>31</c:v>
                </c:pt>
                <c:pt idx="30">
                  <c:v>64</c:v>
                </c:pt>
                <c:pt idx="31">
                  <c:v>55</c:v>
                </c:pt>
                <c:pt idx="32">
                  <c:v>62</c:v>
                </c:pt>
                <c:pt idx="33">
                  <c:v>55</c:v>
                </c:pt>
                <c:pt idx="3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398-5E46-ACCE-61CF4EB4F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60936"/>
        <c:axId val="-2104367512"/>
      </c:scatterChart>
      <c:valAx>
        <c:axId val="-2104360936"/>
        <c:scaling>
          <c:logBase val="10"/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Unit investment size (2009$) at difusion</a:t>
                </a:r>
                <a:r>
                  <a:rPr lang="en-US" sz="1100" b="1" baseline="0"/>
                  <a:t> midpoint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26801278041164095"/>
              <c:y val="0.933574148002972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67512"/>
        <c:crosses val="autoZero"/>
        <c:crossBetween val="midCat"/>
      </c:valAx>
      <c:valAx>
        <c:axId val="-210436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100" b="1">
                    <a:latin typeface="Calibri" panose="020F0502020204030204" pitchFamily="34" charset="0"/>
                  </a:rPr>
                  <a:t>Δ</a:t>
                </a:r>
                <a:r>
                  <a:rPr lang="en-US" sz="1100" b="1"/>
                  <a:t>t (years)</a:t>
                </a:r>
              </a:p>
            </c:rich>
          </c:tx>
          <c:layout>
            <c:manualLayout>
              <c:xMode val="edge"/>
              <c:yMode val="edge"/>
              <c:x val="1.94443974073133E-2"/>
              <c:y val="0.4096994327321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6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Conventional learning rates (%)</a:t>
            </a:r>
            <a:br>
              <a:rPr lang="en-US"/>
            </a:br>
            <a:r>
              <a:rPr lang="en-US"/>
              <a:t>vs. cumulative unit numbers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0985737631853"/>
          <c:y val="0.11494255271071249"/>
          <c:w val="0.76054360421928402"/>
          <c:h val="0.78153569379986443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19050">
                <a:solidFill>
                  <a:schemeClr val="accent1"/>
                </a:solidFill>
                <a:prstDash val="sysDash"/>
              </a:ln>
            </c:spPr>
            <c:trendlineType val="log"/>
            <c:dispRSqr val="1"/>
            <c:dispEq val="1"/>
            <c:trendlineLbl>
              <c:layout>
                <c:manualLayout>
                  <c:x val="-7.9111417889119236E-3"/>
                  <c:y val="-3.50325911247849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sz="1100" b="1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'SI-3a Conventional LRs'!$C$5:$C$36</c:f>
              <c:numCache>
                <c:formatCode>0.0E+00</c:formatCode>
                <c:ptCount val="32"/>
                <c:pt idx="0">
                  <c:v>20000000000</c:v>
                </c:pt>
                <c:pt idx="1">
                  <c:v>200000</c:v>
                </c:pt>
                <c:pt idx="2">
                  <c:v>80000</c:v>
                </c:pt>
                <c:pt idx="3">
                  <c:v>50000</c:v>
                </c:pt>
                <c:pt idx="4">
                  <c:v>7000</c:v>
                </c:pt>
                <c:pt idx="5">
                  <c:v>5000</c:v>
                </c:pt>
                <c:pt idx="6">
                  <c:v>60</c:v>
                </c:pt>
                <c:pt idx="7">
                  <c:v>700</c:v>
                </c:pt>
                <c:pt idx="8">
                  <c:v>900</c:v>
                </c:pt>
                <c:pt idx="9">
                  <c:v>600</c:v>
                </c:pt>
                <c:pt idx="10">
                  <c:v>400</c:v>
                </c:pt>
                <c:pt idx="11">
                  <c:v>800</c:v>
                </c:pt>
                <c:pt idx="12">
                  <c:v>200</c:v>
                </c:pt>
                <c:pt idx="13">
                  <c:v>324</c:v>
                </c:pt>
                <c:pt idx="14">
                  <c:v>305.10000000000002</c:v>
                </c:pt>
                <c:pt idx="15">
                  <c:v>9</c:v>
                </c:pt>
                <c:pt idx="16">
                  <c:v>30</c:v>
                </c:pt>
                <c:pt idx="17">
                  <c:v>400</c:v>
                </c:pt>
                <c:pt idx="18">
                  <c:v>1E+18</c:v>
                </c:pt>
                <c:pt idx="19">
                  <c:v>200000000000</c:v>
                </c:pt>
                <c:pt idx="20">
                  <c:v>5000000000</c:v>
                </c:pt>
                <c:pt idx="21">
                  <c:v>2000000000</c:v>
                </c:pt>
                <c:pt idx="22">
                  <c:v>3000000000</c:v>
                </c:pt>
                <c:pt idx="23">
                  <c:v>700000000</c:v>
                </c:pt>
                <c:pt idx="24">
                  <c:v>900000000</c:v>
                </c:pt>
                <c:pt idx="25">
                  <c:v>600000000</c:v>
                </c:pt>
                <c:pt idx="26">
                  <c:v>500000000</c:v>
                </c:pt>
                <c:pt idx="27">
                  <c:v>800000000</c:v>
                </c:pt>
                <c:pt idx="28">
                  <c:v>400000000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2000000</c:v>
                </c:pt>
              </c:numCache>
            </c:numRef>
          </c:xVal>
          <c:yVal>
            <c:numRef>
              <c:f>'SI-3a Conventional LRs'!$E$5:$E$36</c:f>
              <c:numCache>
                <c:formatCode>0%</c:formatCode>
                <c:ptCount val="32"/>
                <c:pt idx="0">
                  <c:v>0.2</c:v>
                </c:pt>
                <c:pt idx="1">
                  <c:v>0.13500000000000001</c:v>
                </c:pt>
                <c:pt idx="2">
                  <c:v>0.1</c:v>
                </c:pt>
                <c:pt idx="3">
                  <c:v>0.125</c:v>
                </c:pt>
                <c:pt idx="4">
                  <c:v>5.5999999999999994E-2</c:v>
                </c:pt>
                <c:pt idx="5">
                  <c:v>1.3999999999999999E-2</c:v>
                </c:pt>
                <c:pt idx="6">
                  <c:v>-0.28000000000000003</c:v>
                </c:pt>
                <c:pt idx="7">
                  <c:v>0.21</c:v>
                </c:pt>
                <c:pt idx="8">
                  <c:v>7.5999999999999998E-2</c:v>
                </c:pt>
                <c:pt idx="9">
                  <c:v>3.5000000000000003E-2</c:v>
                </c:pt>
                <c:pt idx="10">
                  <c:v>3.7000000000000005E-2</c:v>
                </c:pt>
                <c:pt idx="11">
                  <c:v>0.1</c:v>
                </c:pt>
                <c:pt idx="12">
                  <c:v>0.27</c:v>
                </c:pt>
                <c:pt idx="13">
                  <c:v>5.5300000000000002E-2</c:v>
                </c:pt>
                <c:pt idx="14">
                  <c:v>-0.18899999999999997</c:v>
                </c:pt>
                <c:pt idx="15">
                  <c:v>8.0399999999999985E-2</c:v>
                </c:pt>
                <c:pt idx="16">
                  <c:v>0.28600000000000003</c:v>
                </c:pt>
                <c:pt idx="17">
                  <c:v>0.14000000000000001</c:v>
                </c:pt>
                <c:pt idx="18">
                  <c:v>0.4</c:v>
                </c:pt>
                <c:pt idx="19">
                  <c:v>0.2</c:v>
                </c:pt>
                <c:pt idx="20">
                  <c:v>0.115</c:v>
                </c:pt>
                <c:pt idx="21">
                  <c:v>0.33</c:v>
                </c:pt>
                <c:pt idx="22">
                  <c:v>0.09</c:v>
                </c:pt>
                <c:pt idx="23">
                  <c:v>0.27</c:v>
                </c:pt>
                <c:pt idx="24">
                  <c:v>0.1</c:v>
                </c:pt>
                <c:pt idx="25">
                  <c:v>0.08</c:v>
                </c:pt>
                <c:pt idx="26">
                  <c:v>0.3</c:v>
                </c:pt>
                <c:pt idx="27">
                  <c:v>0.16</c:v>
                </c:pt>
                <c:pt idx="28">
                  <c:v>0.28000000000000003</c:v>
                </c:pt>
                <c:pt idx="29">
                  <c:v>0.18100000000000002</c:v>
                </c:pt>
                <c:pt idx="30">
                  <c:v>0.30599999999999999</c:v>
                </c:pt>
                <c:pt idx="31">
                  <c:v>-0.03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&amp; sources'!#REF!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C9A-6C43-AB60-28172A59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881016"/>
        <c:axId val="2084107192"/>
      </c:scatterChart>
      <c:valAx>
        <c:axId val="2047881016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Cumulative</a:t>
                </a:r>
                <a:r>
                  <a:rPr lang="en-US" sz="1200" baseline="0"/>
                  <a:t> Number of Units (#)</a:t>
                </a:r>
                <a:endParaRPr lang="en-US" sz="1200"/>
              </a:p>
            </c:rich>
          </c:tx>
          <c:overlay val="0"/>
        </c:title>
        <c:numFmt formatCode="0.0E+00" sourceLinked="1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en-US"/>
          </a:p>
        </c:txPr>
        <c:crossAx val="2084107192"/>
        <c:crosses val="autoZero"/>
        <c:crossBetween val="midCat"/>
      </c:valAx>
      <c:valAx>
        <c:axId val="2084107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Conventional Learning Rate (as a function of Cumulative Capaoity)</a:t>
                </a:r>
              </a:p>
            </c:rich>
          </c:tx>
          <c:layout>
            <c:manualLayout>
              <c:xMode val="edge"/>
              <c:yMode val="edge"/>
              <c:x val="3.77358490566038E-2"/>
              <c:y val="0.105985937367025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2047881016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Conventional</a:t>
            </a:r>
            <a:r>
              <a:rPr lang="en-US" baseline="0"/>
              <a:t> learning rates (%)</a:t>
            </a:r>
          </a:p>
          <a:p>
            <a:pPr>
              <a:defRPr/>
            </a:pPr>
            <a:r>
              <a:rPr lang="en-US"/>
              <a:t>vs. granularity</a:t>
            </a:r>
            <a:r>
              <a:rPr lang="en-US" baseline="0"/>
              <a:t> (</a:t>
            </a:r>
            <a:r>
              <a:rPr lang="en-US"/>
              <a:t>unit</a:t>
            </a:r>
            <a:r>
              <a:rPr lang="en-US" baseline="0"/>
              <a:t> size)</a:t>
            </a:r>
            <a:endParaRPr lang="en-US"/>
          </a:p>
        </c:rich>
      </c:tx>
      <c:layout>
        <c:manualLayout>
          <c:xMode val="edge"/>
          <c:yMode val="edge"/>
          <c:x val="0.3046272923231751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0985737631853"/>
          <c:y val="0.10831510150882388"/>
          <c:w val="0.76054360421928402"/>
          <c:h val="0.788163163076230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'SI-3a Conventional LRs'!$E$4</c:f>
              <c:strCache>
                <c:ptCount val="1"/>
                <c:pt idx="0">
                  <c:v>Conventional Learning Rates (LR)</c:v>
                </c:pt>
              </c:strCache>
            </c:strRef>
          </c:tx>
          <c:spPr>
            <a:ln w="31750">
              <a:noFill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19050">
                <a:solidFill>
                  <a:schemeClr val="accent1"/>
                </a:solidFill>
                <a:prstDash val="sysDash"/>
              </a:ln>
            </c:spPr>
            <c:trendlineType val="log"/>
            <c:dispRSqr val="1"/>
            <c:dispEq val="1"/>
            <c:trendlineLbl>
              <c:layout>
                <c:manualLayout>
                  <c:x val="-0.48356068322088147"/>
                  <c:y val="-0.27591061276299506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sz="1100" b="1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'SI-3a Conventional LRs'!$D$5:$D$36</c:f>
              <c:numCache>
                <c:formatCode>0.0E+00</c:formatCode>
                <c:ptCount val="32"/>
                <c:pt idx="0">
                  <c:v>1.5040296290154414E-4</c:v>
                </c:pt>
                <c:pt idx="1">
                  <c:v>0.72593604864170302</c:v>
                </c:pt>
                <c:pt idx="2">
                  <c:v>1.217328761485584E-2</c:v>
                </c:pt>
                <c:pt idx="3">
                  <c:v>100</c:v>
                </c:pt>
                <c:pt idx="4">
                  <c:v>500</c:v>
                </c:pt>
                <c:pt idx="5">
                  <c:v>137.64218931029467</c:v>
                </c:pt>
                <c:pt idx="6">
                  <c:v>1214.875432900433</c:v>
                </c:pt>
                <c:pt idx="7">
                  <c:v>115.41515212545558</c:v>
                </c:pt>
                <c:pt idx="8">
                  <c:v>144.21394816011144</c:v>
                </c:pt>
                <c:pt idx="9">
                  <c:v>144.21394816011144</c:v>
                </c:pt>
                <c:pt idx="11">
                  <c:v>66.286703468573563</c:v>
                </c:pt>
                <c:pt idx="12">
                  <c:v>9.5169999999999995</c:v>
                </c:pt>
                <c:pt idx="13">
                  <c:v>987.23465934971205</c:v>
                </c:pt>
                <c:pt idx="14">
                  <c:v>355.42490201020991</c:v>
                </c:pt>
                <c:pt idx="15">
                  <c:v>30.089285714285715</c:v>
                </c:pt>
                <c:pt idx="16">
                  <c:v>27.473998778998784</c:v>
                </c:pt>
                <c:pt idx="17">
                  <c:v>474.13771404109582</c:v>
                </c:pt>
                <c:pt idx="18">
                  <c:v>1.0000000000000001E-9</c:v>
                </c:pt>
                <c:pt idx="19">
                  <c:v>3.2499999999999997E-5</c:v>
                </c:pt>
                <c:pt idx="20">
                  <c:v>0.14000000000000001</c:v>
                </c:pt>
                <c:pt idx="21">
                  <c:v>2.3E-3</c:v>
                </c:pt>
                <c:pt idx="22">
                  <c:v>1.47E-3</c:v>
                </c:pt>
                <c:pt idx="23">
                  <c:v>1.9E-3</c:v>
                </c:pt>
                <c:pt idx="24">
                  <c:v>1.47E-3</c:v>
                </c:pt>
                <c:pt idx="25">
                  <c:v>1.47E-3</c:v>
                </c:pt>
                <c:pt idx="26">
                  <c:v>6.9999999999999999E-6</c:v>
                </c:pt>
                <c:pt idx="27">
                  <c:v>1.6499999999999998E-5</c:v>
                </c:pt>
                <c:pt idx="28">
                  <c:v>2.3E-3</c:v>
                </c:pt>
                <c:pt idx="29">
                  <c:v>9.8000000000000014E-3</c:v>
                </c:pt>
                <c:pt idx="30">
                  <c:v>4.0000000000000001E-3</c:v>
                </c:pt>
                <c:pt idx="31">
                  <c:v>4.4999999999999997E-3</c:v>
                </c:pt>
              </c:numCache>
            </c:numRef>
          </c:xVal>
          <c:yVal>
            <c:numRef>
              <c:f>'SI-3a Conventional LRs'!$E$5:$E$36</c:f>
              <c:numCache>
                <c:formatCode>0%</c:formatCode>
                <c:ptCount val="32"/>
                <c:pt idx="0">
                  <c:v>0.2</c:v>
                </c:pt>
                <c:pt idx="1">
                  <c:v>0.13500000000000001</c:v>
                </c:pt>
                <c:pt idx="2">
                  <c:v>0.1</c:v>
                </c:pt>
                <c:pt idx="3">
                  <c:v>0.125</c:v>
                </c:pt>
                <c:pt idx="4">
                  <c:v>5.5999999999999994E-2</c:v>
                </c:pt>
                <c:pt idx="5">
                  <c:v>1.3999999999999999E-2</c:v>
                </c:pt>
                <c:pt idx="6">
                  <c:v>-0.28000000000000003</c:v>
                </c:pt>
                <c:pt idx="7">
                  <c:v>0.21</c:v>
                </c:pt>
                <c:pt idx="8">
                  <c:v>7.5999999999999998E-2</c:v>
                </c:pt>
                <c:pt idx="9">
                  <c:v>3.5000000000000003E-2</c:v>
                </c:pt>
                <c:pt idx="10">
                  <c:v>3.7000000000000005E-2</c:v>
                </c:pt>
                <c:pt idx="11">
                  <c:v>0.1</c:v>
                </c:pt>
                <c:pt idx="12">
                  <c:v>0.27</c:v>
                </c:pt>
                <c:pt idx="13">
                  <c:v>5.5300000000000002E-2</c:v>
                </c:pt>
                <c:pt idx="14">
                  <c:v>-0.18899999999999997</c:v>
                </c:pt>
                <c:pt idx="15">
                  <c:v>8.0399999999999985E-2</c:v>
                </c:pt>
                <c:pt idx="16">
                  <c:v>0.28600000000000003</c:v>
                </c:pt>
                <c:pt idx="17">
                  <c:v>0.14000000000000001</c:v>
                </c:pt>
                <c:pt idx="18">
                  <c:v>0.4</c:v>
                </c:pt>
                <c:pt idx="19">
                  <c:v>0.2</c:v>
                </c:pt>
                <c:pt idx="20">
                  <c:v>0.115</c:v>
                </c:pt>
                <c:pt idx="21">
                  <c:v>0.33</c:v>
                </c:pt>
                <c:pt idx="22">
                  <c:v>0.09</c:v>
                </c:pt>
                <c:pt idx="23">
                  <c:v>0.27</c:v>
                </c:pt>
                <c:pt idx="24">
                  <c:v>0.1</c:v>
                </c:pt>
                <c:pt idx="25">
                  <c:v>0.08</c:v>
                </c:pt>
                <c:pt idx="26">
                  <c:v>0.3</c:v>
                </c:pt>
                <c:pt idx="27">
                  <c:v>0.16</c:v>
                </c:pt>
                <c:pt idx="28">
                  <c:v>0.28000000000000003</c:v>
                </c:pt>
                <c:pt idx="29">
                  <c:v>0.18100000000000002</c:v>
                </c:pt>
                <c:pt idx="30">
                  <c:v>0.30599999999999999</c:v>
                </c:pt>
                <c:pt idx="31">
                  <c:v>-0.03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9-7243-B4D2-397D9BD14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150056"/>
        <c:axId val="2084156024"/>
      </c:scatterChart>
      <c:valAx>
        <c:axId val="2084150056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</a:t>
                </a:r>
                <a:r>
                  <a:rPr lang="en-US" sz="1200" baseline="0"/>
                  <a:t> unit size (MW)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1080469630139599"/>
              <c:y val="0.9493980054776191"/>
            </c:manualLayout>
          </c:layout>
          <c:overlay val="0"/>
        </c:title>
        <c:numFmt formatCode="0.E+00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en-US"/>
          </a:p>
        </c:txPr>
        <c:crossAx val="2084156024"/>
        <c:crosses val="autoZero"/>
        <c:crossBetween val="midCat"/>
      </c:valAx>
      <c:valAx>
        <c:axId val="2084156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Conventional learning rate (as a function of cumulative capaoity)</a:t>
                </a:r>
              </a:p>
            </c:rich>
          </c:tx>
          <c:layout>
            <c:manualLayout>
              <c:xMode val="edge"/>
              <c:yMode val="edge"/>
              <c:x val="3.9618627420457179E-2"/>
              <c:y val="0.13000553033940027"/>
            </c:manualLayout>
          </c:layout>
          <c:overlay val="0"/>
        </c:title>
        <c:numFmt formatCode="0%" sourceLinked="1"/>
        <c:majorTickMark val="out"/>
        <c:minorTickMark val="none"/>
        <c:tickLblPos val="low"/>
        <c:crossAx val="2084150056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De-scaled 'true' learning rates (%)</a:t>
            </a:r>
          </a:p>
          <a:p>
            <a:pPr>
              <a:defRPr/>
            </a:pPr>
            <a:r>
              <a:rPr lang="en-US"/>
              <a:t>vs. granularity</a:t>
            </a:r>
            <a:r>
              <a:rPr lang="en-US" baseline="0"/>
              <a:t> (</a:t>
            </a:r>
            <a:r>
              <a:rPr lang="en-US"/>
              <a:t>unit size)</a:t>
            </a:r>
          </a:p>
        </c:rich>
      </c:tx>
      <c:layout>
        <c:manualLayout>
          <c:xMode val="edge"/>
          <c:yMode val="edge"/>
          <c:x val="0.2819338879809835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0985737631853"/>
          <c:y val="0.101697520169116"/>
          <c:w val="0.76054360421928402"/>
          <c:h val="0.794780788896402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'SI-3b Descaled LRs'!$D$4</c:f>
              <c:strCache>
                <c:ptCount val="1"/>
                <c:pt idx="0">
                  <c:v>Descaled Learning Rates (LR)</c:v>
                </c:pt>
              </c:strCache>
            </c:strRef>
          </c:tx>
          <c:spPr>
            <a:ln w="31750">
              <a:noFill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19050">
                <a:solidFill>
                  <a:schemeClr val="accent1"/>
                </a:solidFill>
                <a:prstDash val="sysDash"/>
              </a:ln>
            </c:spPr>
            <c:trendlineType val="log"/>
            <c:dispRSqr val="1"/>
            <c:dispEq val="1"/>
            <c:trendlineLbl>
              <c:layout>
                <c:manualLayout>
                  <c:x val="-0.42200721705434302"/>
                  <c:y val="-0.29187820031429423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sz="1100" b="1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'SI-3b Descaled LRs'!$C$5:$C$19</c:f>
              <c:numCache>
                <c:formatCode>0.0E+00</c:formatCode>
                <c:ptCount val="15"/>
                <c:pt idx="0">
                  <c:v>987.23465934971205</c:v>
                </c:pt>
                <c:pt idx="1">
                  <c:v>1214.875432900433</c:v>
                </c:pt>
                <c:pt idx="2">
                  <c:v>474.13771404109582</c:v>
                </c:pt>
                <c:pt idx="3">
                  <c:v>355.42490201020991</c:v>
                </c:pt>
                <c:pt idx="4">
                  <c:v>144.21394816011144</c:v>
                </c:pt>
                <c:pt idx="5">
                  <c:v>137.64218931029467</c:v>
                </c:pt>
                <c:pt idx="6">
                  <c:v>115.41515212545558</c:v>
                </c:pt>
                <c:pt idx="7">
                  <c:v>66.286703468573563</c:v>
                </c:pt>
                <c:pt idx="8">
                  <c:v>30.089285714285715</c:v>
                </c:pt>
                <c:pt idx="9">
                  <c:v>27.473998778998784</c:v>
                </c:pt>
                <c:pt idx="10">
                  <c:v>0.72593604864170302</c:v>
                </c:pt>
                <c:pt idx="11">
                  <c:v>0.28527332680434092</c:v>
                </c:pt>
                <c:pt idx="12">
                  <c:v>1.217328761485584E-2</c:v>
                </c:pt>
                <c:pt idx="13">
                  <c:v>9.8951042207471637E-3</c:v>
                </c:pt>
                <c:pt idx="14">
                  <c:v>1.5040296290154414E-4</c:v>
                </c:pt>
              </c:numCache>
            </c:numRef>
          </c:xVal>
          <c:yVal>
            <c:numRef>
              <c:f>'SI-3b Descaled LRs'!$D$5:$D$19</c:f>
              <c:numCache>
                <c:formatCode>0%</c:formatCode>
                <c:ptCount val="15"/>
                <c:pt idx="0">
                  <c:v>3.3996715150366175E-2</c:v>
                </c:pt>
                <c:pt idx="1">
                  <c:v>-0.34723357686569023</c:v>
                </c:pt>
                <c:pt idx="2">
                  <c:v>-3.8139270543057213E-2</c:v>
                </c:pt>
                <c:pt idx="3">
                  <c:v>-0.22179310167350064</c:v>
                </c:pt>
                <c:pt idx="4">
                  <c:v>0.13546276869213481</c:v>
                </c:pt>
                <c:pt idx="5">
                  <c:v>5.1315684859546074E-2</c:v>
                </c:pt>
                <c:pt idx="6">
                  <c:v>-5.01533393125555E-2</c:v>
                </c:pt>
                <c:pt idx="7">
                  <c:v>-1.3678389497371102E-2</c:v>
                </c:pt>
                <c:pt idx="8">
                  <c:v>2.2614233589194566E-2</c:v>
                </c:pt>
                <c:pt idx="9">
                  <c:v>0.32638321156715489</c:v>
                </c:pt>
                <c:pt idx="10">
                  <c:v>2.4644538472358146E-2</c:v>
                </c:pt>
                <c:pt idx="11">
                  <c:v>0.10559509821739421</c:v>
                </c:pt>
                <c:pt idx="12">
                  <c:v>0.21378270785966835</c:v>
                </c:pt>
                <c:pt idx="13">
                  <c:v>0.18379695384909833</c:v>
                </c:pt>
                <c:pt idx="14">
                  <c:v>0.16491208057163054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E-1441-BCE7-D38B8067F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652408"/>
        <c:axId val="2081646984"/>
      </c:scatterChart>
      <c:valAx>
        <c:axId val="2081652408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</a:t>
                </a:r>
                <a:r>
                  <a:rPr lang="en-US" sz="1200" baseline="0"/>
                  <a:t> unit size (MW)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1135225077997301"/>
              <c:y val="0.95845451081880495"/>
            </c:manualLayout>
          </c:layout>
          <c:overlay val="0"/>
        </c:title>
        <c:numFmt formatCode="0.E+00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en-US"/>
          </a:p>
        </c:txPr>
        <c:crossAx val="2081646984"/>
        <c:crosses val="autoZero"/>
        <c:crossBetween val="midCat"/>
      </c:valAx>
      <c:valAx>
        <c:axId val="2081646984"/>
        <c:scaling>
          <c:orientation val="minMax"/>
          <c:max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Descaled learning rate (as a function of cumulative no. of</a:t>
                </a:r>
                <a:r>
                  <a:rPr lang="en-US" sz="1200" baseline="0"/>
                  <a:t> units</a:t>
                </a:r>
                <a:r>
                  <a:rPr lang="en-US" sz="1200"/>
                  <a:t>)</a:t>
                </a:r>
              </a:p>
            </c:rich>
          </c:tx>
          <c:layout>
            <c:manualLayout>
              <c:xMode val="edge"/>
              <c:yMode val="edge"/>
              <c:x val="3.0188679245283019E-2"/>
              <c:y val="0.1335998829211181"/>
            </c:manualLayout>
          </c:layout>
          <c:overlay val="0"/>
        </c:title>
        <c:numFmt formatCode="0%" sourceLinked="1"/>
        <c:majorTickMark val="out"/>
        <c:minorTickMark val="none"/>
        <c:tickLblPos val="low"/>
        <c:crossAx val="2081652408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De-scaled 'true' learning rates (%)</a:t>
            </a:r>
          </a:p>
          <a:p>
            <a:pPr>
              <a:defRPr/>
            </a:pPr>
            <a:r>
              <a:rPr lang="en-US"/>
              <a:t>vs. granularity</a:t>
            </a:r>
            <a:r>
              <a:rPr lang="en-US" baseline="0"/>
              <a:t> (</a:t>
            </a:r>
            <a:r>
              <a:rPr lang="en-US"/>
              <a:t>unit size)</a:t>
            </a:r>
          </a:p>
        </c:rich>
      </c:tx>
      <c:layout>
        <c:manualLayout>
          <c:xMode val="edge"/>
          <c:yMode val="edge"/>
          <c:x val="0.27816030307532313"/>
          <c:y val="2.078874859277775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0985737631853"/>
          <c:y val="0.101697520169116"/>
          <c:w val="0.76054360421928402"/>
          <c:h val="0.794780788896402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'SI-3b Descaled LRs'!$D$4</c:f>
              <c:strCache>
                <c:ptCount val="1"/>
                <c:pt idx="0">
                  <c:v>Descaled Learning Rates (LR)</c:v>
                </c:pt>
              </c:strCache>
            </c:strRef>
          </c:tx>
          <c:spPr>
            <a:ln w="31750">
              <a:noFill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188679245283019E-2"/>
                  <c:y val="-2.7613890573059314E-2"/>
                </c:manualLayout>
              </c:layout>
              <c:tx>
                <c:strRef>
                  <c:f>'SI-3b Descaled LRs'!$B$5</c:f>
                  <c:strCache>
                    <c:ptCount val="1"/>
                    <c:pt idx="0">
                      <c:v>Nuclear power (OECD)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{8EF06886-2CCB-FB43-8FC8-5533E0033AC4}</c15:txfldGUID>
                      <c15:f>'SI-3b Descaled LRs'!$B$5</c15:f>
                      <c15:dlblFieldTableCache>
                        <c:ptCount val="1"/>
                        <c:pt idx="0">
                          <c:v>Nuclear power (OECD)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2D3A-4943-AA84-C09A5D05BFE4}"/>
                </c:ext>
              </c:extLst>
            </c:dLbl>
            <c:dLbl>
              <c:idx val="1"/>
              <c:layout>
                <c:manualLayout>
                  <c:x val="-0.15283018867924528"/>
                  <c:y val="4.3315800168152912E-3"/>
                </c:manualLayout>
              </c:layout>
              <c:tx>
                <c:strRef>
                  <c:f>'SI-3b Descaled LRs'!$B$6</c:f>
                  <c:strCache>
                    <c:ptCount val="1"/>
                    <c:pt idx="0">
                      <c:v>Nuclear power (France)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{44BE414A-B5F2-5940-84DC-48EECD6A73B6}</c15:txfldGUID>
                      <c15:f>'SI-3b Descaled LRs'!$B$6</c15:f>
                      <c15:dlblFieldTableCache>
                        <c:ptCount val="1"/>
                        <c:pt idx="0">
                          <c:v>Nuclear power (France)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D3A-4943-AA84-C09A5D05BFE4}"/>
                </c:ext>
              </c:extLst>
            </c:dLbl>
            <c:dLbl>
              <c:idx val="2"/>
              <c:layout>
                <c:manualLayout>
                  <c:x val="-1.8867924528301887E-3"/>
                  <c:y val="-6.3724362860906108E-3"/>
                </c:manualLayout>
              </c:layout>
              <c:tx>
                <c:strRef>
                  <c:f>'SI-3b Descaled LRs'!$B$7</c:f>
                  <c:strCache>
                    <c:ptCount val="1"/>
                    <c:pt idx="0">
                      <c:v>LNG production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{7ADD40E4-8805-9A4F-949E-FFBA2BE42353}</c15:txfldGUID>
                      <c15:f>'SI-3b Descaled LRs'!$B$7</c15:f>
                      <c15:dlblFieldTableCache>
                        <c:ptCount val="1"/>
                        <c:pt idx="0">
                          <c:v>LNG production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2D3A-4943-AA84-C09A5D05BFE4}"/>
                </c:ext>
              </c:extLst>
            </c:dLbl>
            <c:dLbl>
              <c:idx val="3"/>
              <c:tx>
                <c:strRef>
                  <c:f>'SI-3b Descaled LRs'!$B$8</c:f>
                  <c:strCache>
                    <c:ptCount val="1"/>
                    <c:pt idx="0">
                      <c:v>FGD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{13E732AC-DDCC-A343-91AD-1E216CAE535F}</c15:txfldGUID>
                      <c15:f>'SI-3b Descaled LRs'!$B$8</c15:f>
                      <c15:dlblFieldTableCache>
                        <c:ptCount val="1"/>
                        <c:pt idx="0">
                          <c:v>FGD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D3A-4943-AA84-C09A5D05BFE4}"/>
                </c:ext>
              </c:extLst>
            </c:dLbl>
            <c:dLbl>
              <c:idx val="4"/>
              <c:tx>
                <c:strRef>
                  <c:f>'SI-3b Descaled LRs'!$B$9</c:f>
                  <c:strCache>
                    <c:ptCount val="1"/>
                    <c:pt idx="0">
                      <c:v>Coal power (US)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{CC8C8ABB-94B7-3544-B63A-17893B038DA9}</c15:txfldGUID>
                      <c15:f>'SI-3b Descaled LRs'!$B$9</c15:f>
                      <c15:dlblFieldTableCache>
                        <c:ptCount val="1"/>
                        <c:pt idx="0">
                          <c:v>Coal power (US)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2D3A-4943-AA84-C09A5D05BFE4}"/>
                </c:ext>
              </c:extLst>
            </c:dLbl>
            <c:dLbl>
              <c:idx val="5"/>
              <c:layout>
                <c:manualLayout>
                  <c:x val="-8.1132075471698109E-2"/>
                  <c:y val="-1.6993163429574961E-2"/>
                </c:manualLayout>
              </c:layout>
              <c:tx>
                <c:strRef>
                  <c:f>'SI-3b Descaled LRs'!$B$10</c:f>
                  <c:strCache>
                    <c:ptCount val="1"/>
                    <c:pt idx="0">
                      <c:v>Hydropower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{25DEBC67-E28A-334F-8612-AD2131FAB219}</c15:txfldGUID>
                      <c15:f>'SI-3b Descaled LRs'!$B$10</c15:f>
                      <c15:dlblFieldTableCache>
                        <c:ptCount val="1"/>
                        <c:pt idx="0">
                          <c:v>Hydropower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2D3A-4943-AA84-C09A5D05BFE4}"/>
                </c:ext>
              </c:extLst>
            </c:dLbl>
            <c:dLbl>
              <c:idx val="6"/>
              <c:layout>
                <c:manualLayout>
                  <c:x val="-9.2452755905511816E-2"/>
                  <c:y val="2.1241454286968702E-2"/>
                </c:manualLayout>
              </c:layout>
              <c:tx>
                <c:strRef>
                  <c:f>'SI-3b Descaled LRs'!$B$11</c:f>
                  <c:strCache>
                    <c:ptCount val="1"/>
                    <c:pt idx="0">
                      <c:v>Ethanol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105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7.2915020056455199E-2"/>
                      <c:h val="4.2100562396771971E-2"/>
                    </c:manualLayout>
                  </c15:layout>
                  <c15:dlblFieldTable>
                    <c15:dlblFTEntry>
                      <c15:txfldGUID>{E006CB8A-A3D1-2E41-87A1-FD48E2211D26}</c15:txfldGUID>
                      <c15:f>'SI-3b Descaled LRs'!$B$11</c15:f>
                      <c15:dlblFieldTableCache>
                        <c:ptCount val="1"/>
                        <c:pt idx="0">
                          <c:v>Ethanol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2D3A-4943-AA84-C09A5D05BFE4}"/>
                </c:ext>
              </c:extLst>
            </c:dLbl>
            <c:dLbl>
              <c:idx val="7"/>
              <c:layout>
                <c:manualLayout>
                  <c:x val="-7.5471698113207544E-2"/>
                  <c:y val="1.486901800087817E-2"/>
                </c:manualLayout>
              </c:layout>
              <c:tx>
                <c:strRef>
                  <c:f>'SI-3b Descaled LRs'!$B$12</c:f>
                  <c:strCache>
                    <c:ptCount val="1"/>
                    <c:pt idx="0">
                      <c:v>CCGT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{8DD33863-F8AA-1240-BD01-0C23D19F82ED}</c15:txfldGUID>
                      <c15:f>'SI-3b Descaled LRs'!$B$12</c15:f>
                      <c15:dlblFieldTableCache>
                        <c:ptCount val="1"/>
                        <c:pt idx="0">
                          <c:v>CCGT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D3A-4943-AA84-C09A5D05BFE4}"/>
                </c:ext>
              </c:extLst>
            </c:dLbl>
            <c:dLbl>
              <c:idx val="8"/>
              <c:tx>
                <c:strRef>
                  <c:f>'SI-3b Descaled LRs'!$B$13</c:f>
                  <c:strCache>
                    <c:ptCount val="1"/>
                    <c:pt idx="0">
                      <c:v>Solar thermal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{8FA8668D-E5EC-0544-B134-0DD50202BD02}</c15:txfldGUID>
                      <c15:f>'SI-3b Descaled LRs'!$B$13</c15:f>
                      <c15:dlblFieldTableCache>
                        <c:ptCount val="1"/>
                        <c:pt idx="0">
                          <c:v>Solar thermal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2D3A-4943-AA84-C09A5D05BFE4}"/>
                </c:ext>
              </c:extLst>
            </c:dLbl>
            <c:dLbl>
              <c:idx val="9"/>
              <c:tx>
                <c:strRef>
                  <c:f>'SI-3b Descaled LRs'!$B$14</c:f>
                  <c:strCache>
                    <c:ptCount val="1"/>
                    <c:pt idx="0">
                      <c:v>Geothermal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{D0F99D5D-7938-CC4D-9CC3-AFFB4F7775F8}</c15:txfldGUID>
                      <c15:f>'SI-3b Descaled LRs'!$B$14</c15:f>
                      <c15:dlblFieldTableCache>
                        <c:ptCount val="1"/>
                        <c:pt idx="0">
                          <c:v>Geothermal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2D3A-4943-AA84-C09A5D05BFE4}"/>
                </c:ext>
              </c:extLst>
            </c:dLbl>
            <c:dLbl>
              <c:idx val="10"/>
              <c:tx>
                <c:strRef>
                  <c:f>'SI-3b Descaled LRs'!$B$15</c:f>
                  <c:strCache>
                    <c:ptCount val="1"/>
                    <c:pt idx="0">
                      <c:v>Wind (US)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{CAA36451-88C1-FB48-9841-9B5B2D9608F1}</c15:txfldGUID>
                      <c15:f>'SI-3b Descaled LRs'!$B$15</c15:f>
                      <c15:dlblFieldTableCache>
                        <c:ptCount val="1"/>
                        <c:pt idx="0">
                          <c:v>Wind (US)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2D3A-4943-AA84-C09A5D05BFE4}"/>
                </c:ext>
              </c:extLst>
            </c:dLbl>
            <c:dLbl>
              <c:idx val="11"/>
              <c:tx>
                <c:strRef>
                  <c:f>'SI-3b Descaled LRs'!$B$16</c:f>
                  <c:strCache>
                    <c:ptCount val="1"/>
                    <c:pt idx="0">
                      <c:v>Wind (Denmark)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{5D30B135-BCC1-CB4C-97B9-AB1BECAEEDAF}</c15:txfldGUID>
                      <c15:f>'SI-3b Descaled LRs'!$B$16</c15:f>
                      <c15:dlblFieldTableCache>
                        <c:ptCount val="1"/>
                        <c:pt idx="0">
                          <c:v>Wind (Denmark)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2D3A-4943-AA84-C09A5D05BFE4}"/>
                </c:ext>
              </c:extLst>
            </c:dLbl>
            <c:dLbl>
              <c:idx val="12"/>
              <c:tx>
                <c:strRef>
                  <c:f>'SI-3b Descaled LRs'!$B$17</c:f>
                  <c:strCache>
                    <c:ptCount val="1"/>
                    <c:pt idx="0">
                      <c:v>Heat pumps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{9917E547-79A0-114E-8316-838E114316B3}</c15:txfldGUID>
                      <c15:f>'SI-3b Descaled LRs'!$B$17</c15:f>
                      <c15:dlblFieldTableCache>
                        <c:ptCount val="1"/>
                        <c:pt idx="0">
                          <c:v>Heat pumps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2D3A-4943-AA84-C09A5D05BFE4}"/>
                </c:ext>
              </c:extLst>
            </c:dLbl>
            <c:dLbl>
              <c:idx val="13"/>
              <c:tx>
                <c:strRef>
                  <c:f>'SI-3b Descaled LRs'!$B$18</c:f>
                  <c:strCache>
                    <c:ptCount val="1"/>
                    <c:pt idx="0">
                      <c:v>Solar PV (Systems)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{16FDC25E-31D3-AE4D-895B-7F2B0D1DE85B}</c15:txfldGUID>
                      <c15:f>'SI-3b Descaled LRs'!$B$18</c15:f>
                      <c15:dlblFieldTableCache>
                        <c:ptCount val="1"/>
                        <c:pt idx="0">
                          <c:v>Solar PV (Systems)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2D3A-4943-AA84-C09A5D05BFE4}"/>
                </c:ext>
              </c:extLst>
            </c:dLbl>
            <c:dLbl>
              <c:idx val="14"/>
              <c:layout>
                <c:manualLayout>
                  <c:x val="-2.4528301886792454E-2"/>
                  <c:y val="2.5489745144362443E-2"/>
                </c:manualLayout>
              </c:layout>
              <c:tx>
                <c:strRef>
                  <c:f>'SI-3b Descaled LRs'!$B$19</c:f>
                  <c:strCache>
                    <c:ptCount val="1"/>
                    <c:pt idx="0">
                      <c:v>Solar PV (Modules)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{5D76CC74-9FD1-1C42-8493-B60055B6E213}</c15:txfldGUID>
                      <c15:f>'SI-3b Descaled LRs'!$B$19</c15:f>
                      <c15:dlblFieldTableCache>
                        <c:ptCount val="1"/>
                        <c:pt idx="0">
                          <c:v>Solar PV (Modules)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2D3A-4943-AA84-C09A5D05BF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trendline>
            <c:spPr>
              <a:ln w="19050">
                <a:solidFill>
                  <a:schemeClr val="accent1"/>
                </a:solidFill>
                <a:prstDash val="sysDash"/>
              </a:ln>
            </c:spPr>
            <c:trendlineType val="log"/>
            <c:dispRSqr val="0"/>
            <c:dispEq val="0"/>
          </c:trendline>
          <c:xVal>
            <c:numRef>
              <c:f>'SI-3b Descaled LRs'!$C$5:$C$19</c:f>
              <c:numCache>
                <c:formatCode>0.0E+00</c:formatCode>
                <c:ptCount val="15"/>
                <c:pt idx="0">
                  <c:v>987.23465934971205</c:v>
                </c:pt>
                <c:pt idx="1">
                  <c:v>1214.875432900433</c:v>
                </c:pt>
                <c:pt idx="2">
                  <c:v>474.13771404109582</c:v>
                </c:pt>
                <c:pt idx="3">
                  <c:v>355.42490201020991</c:v>
                </c:pt>
                <c:pt idx="4">
                  <c:v>144.21394816011144</c:v>
                </c:pt>
                <c:pt idx="5">
                  <c:v>137.64218931029467</c:v>
                </c:pt>
                <c:pt idx="6">
                  <c:v>115.41515212545558</c:v>
                </c:pt>
                <c:pt idx="7">
                  <c:v>66.286703468573563</c:v>
                </c:pt>
                <c:pt idx="8">
                  <c:v>30.089285714285715</c:v>
                </c:pt>
                <c:pt idx="9">
                  <c:v>27.473998778998784</c:v>
                </c:pt>
                <c:pt idx="10">
                  <c:v>0.72593604864170302</c:v>
                </c:pt>
                <c:pt idx="11">
                  <c:v>0.28527332680434092</c:v>
                </c:pt>
                <c:pt idx="12">
                  <c:v>1.217328761485584E-2</c:v>
                </c:pt>
                <c:pt idx="13">
                  <c:v>9.8951042207471637E-3</c:v>
                </c:pt>
                <c:pt idx="14">
                  <c:v>1.5040296290154414E-4</c:v>
                </c:pt>
              </c:numCache>
            </c:numRef>
          </c:xVal>
          <c:yVal>
            <c:numRef>
              <c:f>'SI-3b Descaled LRs'!$D$5:$D$19</c:f>
              <c:numCache>
                <c:formatCode>0%</c:formatCode>
                <c:ptCount val="15"/>
                <c:pt idx="0">
                  <c:v>3.3996715150366175E-2</c:v>
                </c:pt>
                <c:pt idx="1">
                  <c:v>-0.34723357686569023</c:v>
                </c:pt>
                <c:pt idx="2">
                  <c:v>-3.8139270543057213E-2</c:v>
                </c:pt>
                <c:pt idx="3">
                  <c:v>-0.22179310167350064</c:v>
                </c:pt>
                <c:pt idx="4">
                  <c:v>0.13546276869213481</c:v>
                </c:pt>
                <c:pt idx="5">
                  <c:v>5.1315684859546074E-2</c:v>
                </c:pt>
                <c:pt idx="6">
                  <c:v>-5.01533393125555E-2</c:v>
                </c:pt>
                <c:pt idx="7">
                  <c:v>-1.3678389497371102E-2</c:v>
                </c:pt>
                <c:pt idx="8">
                  <c:v>2.2614233589194566E-2</c:v>
                </c:pt>
                <c:pt idx="9">
                  <c:v>0.32638321156715489</c:v>
                </c:pt>
                <c:pt idx="10">
                  <c:v>2.4644538472358146E-2</c:v>
                </c:pt>
                <c:pt idx="11">
                  <c:v>0.10559509821739421</c:v>
                </c:pt>
                <c:pt idx="12">
                  <c:v>0.21378270785966835</c:v>
                </c:pt>
                <c:pt idx="13">
                  <c:v>0.18379695384909833</c:v>
                </c:pt>
                <c:pt idx="14">
                  <c:v>0.16491208057163054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D3A-4943-AA84-C09A5D05B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652408"/>
        <c:axId val="2081646984"/>
      </c:scatterChart>
      <c:valAx>
        <c:axId val="2081652408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</a:t>
                </a:r>
                <a:r>
                  <a:rPr lang="en-US" sz="1200" baseline="0"/>
                  <a:t> unit size (MW)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1135225077997301"/>
              <c:y val="0.95845451081880495"/>
            </c:manualLayout>
          </c:layout>
          <c:overlay val="0"/>
        </c:title>
        <c:numFmt formatCode="0.E+00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en-US"/>
          </a:p>
        </c:txPr>
        <c:crossAx val="2081646984"/>
        <c:crosses val="autoZero"/>
        <c:crossBetween val="midCat"/>
      </c:valAx>
      <c:valAx>
        <c:axId val="2081646984"/>
        <c:scaling>
          <c:orientation val="minMax"/>
          <c:max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Descaled learning rate (as a function of cumulative no. of</a:t>
                </a:r>
                <a:r>
                  <a:rPr lang="en-US" sz="1200" baseline="0"/>
                  <a:t> units</a:t>
                </a:r>
                <a:r>
                  <a:rPr lang="en-US" sz="1200"/>
                  <a:t>)</a:t>
                </a:r>
              </a:p>
            </c:rich>
          </c:tx>
          <c:layout>
            <c:manualLayout>
              <c:xMode val="edge"/>
              <c:yMode val="edge"/>
              <c:x val="3.77358490566038E-2"/>
              <c:y val="0.105985937367025"/>
            </c:manualLayout>
          </c:layout>
          <c:overlay val="0"/>
        </c:title>
        <c:numFmt formatCode="0%" sourceLinked="1"/>
        <c:majorTickMark val="out"/>
        <c:minorTickMark val="none"/>
        <c:tickLblPos val="low"/>
        <c:crossAx val="2081652408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000000"/>
                </a:solidFill>
              </a:rPr>
              <a:t>Average technical lifetime (years)</a:t>
            </a:r>
            <a:br>
              <a:rPr lang="en-US" sz="1600">
                <a:solidFill>
                  <a:srgbClr val="000000"/>
                </a:solidFill>
              </a:rPr>
            </a:br>
            <a:r>
              <a:rPr lang="en-US" sz="1600">
                <a:solidFill>
                  <a:srgbClr val="000000"/>
                </a:solidFill>
              </a:rPr>
              <a:t>vs. granularity (unit investment cost)</a:t>
            </a:r>
          </a:p>
        </c:rich>
      </c:tx>
      <c:layout>
        <c:manualLayout>
          <c:xMode val="edge"/>
          <c:yMode val="edge"/>
          <c:x val="0.2318504867742596"/>
          <c:y val="1.236941607546581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79216693657973"/>
          <c:y val="0.12534049271068839"/>
          <c:w val="0.83514882448204608"/>
          <c:h val="0.75360392141576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'SI-4 Lifetime'!$C$4</c:f>
              <c:strCache>
                <c:ptCount val="1"/>
                <c:pt idx="0">
                  <c:v>Unit Investment Cost at t0 ($2009)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AEF-8E4E-8E86-68BDC13AA50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5AEF-8E4E-8E86-68BDC13AA500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2-5AEF-8E4E-8E86-68BDC13AA500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3-5AEF-8E4E-8E86-68BDC13AA500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4-5AEF-8E4E-8E86-68BDC13AA500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5-5AEF-8E4E-8E86-68BDC13AA500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6-5AEF-8E4E-8E86-68BDC13AA500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8091435379088254E-2"/>
                  <c:y val="0.3216082677165354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'SI-4 Lifetime'!$C$5:$C$25</c:f>
              <c:numCache>
                <c:formatCode>0.0E+00</c:formatCode>
                <c:ptCount val="21"/>
                <c:pt idx="0">
                  <c:v>133547.12468746604</c:v>
                </c:pt>
                <c:pt idx="1">
                  <c:v>1183350</c:v>
                </c:pt>
                <c:pt idx="2">
                  <c:v>519395.58647679101</c:v>
                </c:pt>
                <c:pt idx="3">
                  <c:v>584.30264159147737</c:v>
                </c:pt>
                <c:pt idx="4">
                  <c:v>55853.897162735084</c:v>
                </c:pt>
                <c:pt idx="5">
                  <c:v>3826.2322472848791</c:v>
                </c:pt>
                <c:pt idx="6">
                  <c:v>226879159.76832983</c:v>
                </c:pt>
                <c:pt idx="7">
                  <c:v>1766.4887940234794</c:v>
                </c:pt>
                <c:pt idx="8">
                  <c:v>968444351.17168808</c:v>
                </c:pt>
                <c:pt idx="9">
                  <c:v>1928020565.5526993</c:v>
                </c:pt>
                <c:pt idx="10">
                  <c:v>65189048.239895694</c:v>
                </c:pt>
                <c:pt idx="11">
                  <c:v>2327131357.6533852</c:v>
                </c:pt>
                <c:pt idx="12">
                  <c:v>306.21589303185135</c:v>
                </c:pt>
                <c:pt idx="13">
                  <c:v>4828242.2002391573</c:v>
                </c:pt>
                <c:pt idx="14">
                  <c:v>67.869333623219916</c:v>
                </c:pt>
                <c:pt idx="15">
                  <c:v>3.0819806862543659</c:v>
                </c:pt>
                <c:pt idx="16">
                  <c:v>124158017.89424524</c:v>
                </c:pt>
                <c:pt idx="17">
                  <c:v>8992.8057553956842</c:v>
                </c:pt>
                <c:pt idx="18">
                  <c:v>656.89742294087932</c:v>
                </c:pt>
                <c:pt idx="19">
                  <c:v>171.9479243429133</c:v>
                </c:pt>
                <c:pt idx="20">
                  <c:v>332.88043478260869</c:v>
                </c:pt>
              </c:numCache>
            </c:numRef>
          </c:xVal>
          <c:yVal>
            <c:numRef>
              <c:f>'SI-4 Lifetime'!$D$5:$D$25</c:f>
              <c:numCache>
                <c:formatCode>General</c:formatCode>
                <c:ptCount val="21"/>
                <c:pt idx="0">
                  <c:v>30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12</c:v>
                </c:pt>
                <c:pt idx="8">
                  <c:v>40</c:v>
                </c:pt>
                <c:pt idx="9">
                  <c:v>30</c:v>
                </c:pt>
                <c:pt idx="10">
                  <c:v>25</c:v>
                </c:pt>
                <c:pt idx="11">
                  <c:v>40</c:v>
                </c:pt>
                <c:pt idx="12">
                  <c:v>5</c:v>
                </c:pt>
                <c:pt idx="13">
                  <c:v>25</c:v>
                </c:pt>
                <c:pt idx="14">
                  <c:v>3</c:v>
                </c:pt>
                <c:pt idx="15">
                  <c:v>5</c:v>
                </c:pt>
                <c:pt idx="16">
                  <c:v>50</c:v>
                </c:pt>
                <c:pt idx="17">
                  <c:v>14</c:v>
                </c:pt>
                <c:pt idx="18">
                  <c:v>14</c:v>
                </c:pt>
                <c:pt idx="19">
                  <c:v>12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AEF-8E4E-8E86-68BDC13AA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700648"/>
        <c:axId val="2111942504"/>
      </c:scatterChart>
      <c:valAx>
        <c:axId val="2112700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Unit investment cost (2009$)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208707954058933"/>
              <c:y val="0.947419807256917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42504"/>
        <c:crosses val="autoZero"/>
        <c:crossBetween val="midCat"/>
      </c:valAx>
      <c:valAx>
        <c:axId val="211194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rgbClr val="000000"/>
                    </a:solidFill>
                  </a:rPr>
                  <a:t>Average technical lifetime (years)</a:t>
                </a:r>
              </a:p>
            </c:rich>
          </c:tx>
          <c:layout>
            <c:manualLayout>
              <c:xMode val="edge"/>
              <c:yMode val="edge"/>
              <c:x val="1.41843971631206E-2"/>
              <c:y val="0.2555789717461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006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485422</xdr:colOff>
      <xdr:row>4</xdr:row>
      <xdr:rowOff>18344</xdr:rowOff>
    </xdr:from>
    <xdr:to>
      <xdr:col>23</xdr:col>
      <xdr:colOff>472722</xdr:colOff>
      <xdr:row>32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563FB5-1FE9-8D4D-847C-7371C225A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1410</xdr:colOff>
      <xdr:row>4</xdr:row>
      <xdr:rowOff>12701</xdr:rowOff>
    </xdr:from>
    <xdr:to>
      <xdr:col>15</xdr:col>
      <xdr:colOff>458610</xdr:colOff>
      <xdr:row>32</xdr:row>
      <xdr:rowOff>39513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3581C5A5-0DCA-E74D-A5A3-83081EEC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0.13082</cdr:x>
      <cdr:y>0.82745</cdr:y>
    </cdr:from>
    <cdr:to>
      <cdr:x>0.27976</cdr:x>
      <cdr:y>0.88041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AE468FD-4753-2840-BC4B-78A280271222}"/>
            </a:ext>
          </a:extLst>
        </cdr:cNvPr>
        <cdr:cNvSpPr txBox="1"/>
      </cdr:nvSpPr>
      <cdr:spPr>
        <a:xfrm xmlns:a="http://schemas.openxmlformats.org/drawingml/2006/main">
          <a:off x="825500" y="4762500"/>
          <a:ext cx="9398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>
              <a:solidFill>
                <a:schemeClr val="accent1">
                  <a:lumMod val="75000"/>
                </a:schemeClr>
              </a:solidFill>
            </a:rPr>
            <a:t>granular</a:t>
          </a:r>
        </a:p>
      </cdr:txBody>
    </cdr:sp>
  </cdr:relSizeAnchor>
  <cdr:relSizeAnchor xmlns:cdr="http://schemas.openxmlformats.org/drawingml/2006/chartDrawing">
    <cdr:from>
      <cdr:x>0.84129</cdr:x>
      <cdr:y>0.82524</cdr:y>
    </cdr:from>
    <cdr:to>
      <cdr:x>0.94595</cdr:x>
      <cdr:y>0.88041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3693512-0811-644C-99C6-1F94AE663BCA}"/>
            </a:ext>
          </a:extLst>
        </cdr:cNvPr>
        <cdr:cNvSpPr txBox="1"/>
      </cdr:nvSpPr>
      <cdr:spPr>
        <a:xfrm xmlns:a="http://schemas.openxmlformats.org/drawingml/2006/main">
          <a:off x="5308600" y="4749800"/>
          <a:ext cx="660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>
              <a:solidFill>
                <a:schemeClr val="accent1">
                  <a:lumMod val="75000"/>
                </a:schemeClr>
              </a:solidFill>
            </a:rPr>
            <a:t>lumpy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0.13082</cdr:x>
      <cdr:y>0.82745</cdr:y>
    </cdr:from>
    <cdr:to>
      <cdr:x>0.27976</cdr:x>
      <cdr:y>0.88041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AE468FD-4753-2840-BC4B-78A280271222}"/>
            </a:ext>
          </a:extLst>
        </cdr:cNvPr>
        <cdr:cNvSpPr txBox="1"/>
      </cdr:nvSpPr>
      <cdr:spPr>
        <a:xfrm xmlns:a="http://schemas.openxmlformats.org/drawingml/2006/main">
          <a:off x="825500" y="4762500"/>
          <a:ext cx="9398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>
              <a:solidFill>
                <a:schemeClr val="accent1">
                  <a:lumMod val="75000"/>
                </a:schemeClr>
              </a:solidFill>
            </a:rPr>
            <a:t>granular</a:t>
          </a:r>
        </a:p>
      </cdr:txBody>
    </cdr:sp>
  </cdr:relSizeAnchor>
  <cdr:relSizeAnchor xmlns:cdr="http://schemas.openxmlformats.org/drawingml/2006/chartDrawing">
    <cdr:from>
      <cdr:x>0.84129</cdr:x>
      <cdr:y>0.82524</cdr:y>
    </cdr:from>
    <cdr:to>
      <cdr:x>0.94595</cdr:x>
      <cdr:y>0.88041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3693512-0811-644C-99C6-1F94AE663BCA}"/>
            </a:ext>
          </a:extLst>
        </cdr:cNvPr>
        <cdr:cNvSpPr txBox="1"/>
      </cdr:nvSpPr>
      <cdr:spPr>
        <a:xfrm xmlns:a="http://schemas.openxmlformats.org/drawingml/2006/main">
          <a:off x="5308600" y="4749800"/>
          <a:ext cx="660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>
              <a:solidFill>
                <a:schemeClr val="accent1">
                  <a:lumMod val="75000"/>
                </a:schemeClr>
              </a:solidFill>
            </a:rPr>
            <a:t>lumpy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383382</xdr:colOff>
      <xdr:row>0</xdr:row>
      <xdr:rowOff>189706</xdr:rowOff>
    </xdr:from>
    <xdr:to>
      <xdr:col>14</xdr:col>
      <xdr:colOff>292100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0F061-9E7B-EB4F-9268-AE65F50E0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1</xdr:row>
      <xdr:rowOff>0</xdr:rowOff>
    </xdr:from>
    <xdr:to>
      <xdr:col>20</xdr:col>
      <xdr:colOff>797718</xdr:colOff>
      <xdr:row>22</xdr:row>
      <xdr:rowOff>191294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F894A-4CF6-F742-9FDC-3DB8FD045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222250</xdr:colOff>
      <xdr:row>2</xdr:row>
      <xdr:rowOff>0</xdr:rowOff>
    </xdr:from>
    <xdr:to>
      <xdr:col>17</xdr:col>
      <xdr:colOff>165100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A5570-AB1D-7249-92A4-209940ED6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70343</xdr:colOff>
      <xdr:row>0</xdr:row>
      <xdr:rowOff>177800</xdr:rowOff>
    </xdr:from>
    <xdr:to>
      <xdr:col>29</xdr:col>
      <xdr:colOff>609601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14ECD-4E3F-094F-9EF8-56DCB07AB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12701</xdr:colOff>
      <xdr:row>1</xdr:row>
      <xdr:rowOff>12700</xdr:rowOff>
    </xdr:from>
    <xdr:to>
      <xdr:col>21</xdr:col>
      <xdr:colOff>1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CA0F11-4712-B84C-9CBA-BE75AEBD7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12700</xdr:colOff>
      <xdr:row>4</xdr:row>
      <xdr:rowOff>12700</xdr:rowOff>
    </xdr:from>
    <xdr:to>
      <xdr:col>26</xdr:col>
      <xdr:colOff>0</xdr:colOff>
      <xdr:row>32</xdr:row>
      <xdr:rowOff>12700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DF69684-0F5E-DF47-BD6C-70E1A7C2C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4</xdr:row>
      <xdr:rowOff>0</xdr:rowOff>
    </xdr:from>
    <xdr:to>
      <xdr:col>15</xdr:col>
      <xdr:colOff>444500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1617E-0363-2C4F-9EAA-1AC1B9EDE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28220</xdr:colOff>
      <xdr:row>3</xdr:row>
      <xdr:rowOff>18344</xdr:rowOff>
    </xdr:from>
    <xdr:to>
      <xdr:col>29</xdr:col>
      <xdr:colOff>98778</xdr:colOff>
      <xdr:row>29</xdr:row>
      <xdr:rowOff>183444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778D4-A23C-9D4F-A2E0-D320153A1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3</xdr:row>
      <xdr:rowOff>14112</xdr:rowOff>
    </xdr:from>
    <xdr:to>
      <xdr:col>18</xdr:col>
      <xdr:colOff>649111</xdr:colOff>
      <xdr:row>29</xdr:row>
      <xdr:rowOff>183444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4EDBF8-C63A-8E4B-A1A2-9D9782A72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0.14885</cdr:x>
      <cdr:y>0.8473</cdr:y>
    </cdr:from>
    <cdr:to>
      <cdr:x>0.25577</cdr:x>
      <cdr:y>0.89214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B3B7A5-D70D-9A44-A8C5-6E2553C46E4C}"/>
            </a:ext>
          </a:extLst>
        </cdr:cNvPr>
        <cdr:cNvSpPr txBox="1"/>
      </cdr:nvSpPr>
      <cdr:spPr>
        <a:xfrm xmlns:a="http://schemas.openxmlformats.org/drawingml/2006/main">
          <a:off x="1001887" y="5065889"/>
          <a:ext cx="719668" cy="268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>
              <a:solidFill>
                <a:schemeClr val="accent1"/>
              </a:solidFill>
            </a:rPr>
            <a:t>granular</a:t>
          </a:r>
        </a:p>
      </cdr:txBody>
    </cdr:sp>
  </cdr:relSizeAnchor>
  <cdr:relSizeAnchor xmlns:cdr="http://schemas.openxmlformats.org/drawingml/2006/chartDrawing">
    <cdr:from>
      <cdr:x>0.826</cdr:x>
      <cdr:y>0.84635</cdr:y>
    </cdr:from>
    <cdr:to>
      <cdr:x>0.9174</cdr:x>
      <cdr:y>0.89686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40CF0BC-CB0D-014A-BFE0-0CA6DEE2E709}"/>
            </a:ext>
          </a:extLst>
        </cdr:cNvPr>
        <cdr:cNvSpPr txBox="1"/>
      </cdr:nvSpPr>
      <cdr:spPr>
        <a:xfrm xmlns:a="http://schemas.openxmlformats.org/drawingml/2006/main">
          <a:off x="5559776" y="5060244"/>
          <a:ext cx="615247" cy="301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>
              <a:solidFill>
                <a:schemeClr val="accent1"/>
              </a:solidFill>
            </a:rPr>
            <a:t>lumpy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14110</xdr:colOff>
      <xdr:row>1</xdr:row>
      <xdr:rowOff>14112</xdr:rowOff>
    </xdr:from>
    <xdr:to>
      <xdr:col>18</xdr:col>
      <xdr:colOff>649111</xdr:colOff>
      <xdr:row>28</xdr:row>
      <xdr:rowOff>193319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CA63B-078F-1B4F-B872-EFEC26B35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14110</xdr:colOff>
      <xdr:row>1</xdr:row>
      <xdr:rowOff>14110</xdr:rowOff>
    </xdr:from>
    <xdr:to>
      <xdr:col>28</xdr:col>
      <xdr:colOff>649110</xdr:colOff>
      <xdr:row>28</xdr:row>
      <xdr:rowOff>179207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92035A-C780-9C46-A3DB-954F9D20F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0.1501</cdr:x>
      <cdr:y>0.8473</cdr:y>
    </cdr:from>
    <cdr:to>
      <cdr:x>0.25702</cdr:x>
      <cdr:y>0.89214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CDC1CD0-B62E-FC46-9FBF-8FA73763B1F8}"/>
            </a:ext>
          </a:extLst>
        </cdr:cNvPr>
        <cdr:cNvSpPr txBox="1"/>
      </cdr:nvSpPr>
      <cdr:spPr>
        <a:xfrm xmlns:a="http://schemas.openxmlformats.org/drawingml/2006/main">
          <a:off x="1010355" y="5065889"/>
          <a:ext cx="719668" cy="268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>
              <a:solidFill>
                <a:schemeClr val="accent1"/>
              </a:solidFill>
            </a:rPr>
            <a:t>granular</a:t>
          </a:r>
        </a:p>
      </cdr:txBody>
    </cdr:sp>
  </cdr:relSizeAnchor>
  <cdr:relSizeAnchor xmlns:cdr="http://schemas.openxmlformats.org/drawingml/2006/chartDrawing">
    <cdr:from>
      <cdr:x>0.82725</cdr:x>
      <cdr:y>0.84635</cdr:y>
    </cdr:from>
    <cdr:to>
      <cdr:x>0.91866</cdr:x>
      <cdr:y>0.89686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153732C-933C-B240-BD09-6722C3AC4990}"/>
            </a:ext>
          </a:extLst>
        </cdr:cNvPr>
        <cdr:cNvSpPr txBox="1"/>
      </cdr:nvSpPr>
      <cdr:spPr>
        <a:xfrm xmlns:a="http://schemas.openxmlformats.org/drawingml/2006/main">
          <a:off x="5568244" y="5060244"/>
          <a:ext cx="615247" cy="301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>
              <a:solidFill>
                <a:schemeClr val="accent1"/>
              </a:solidFill>
            </a:rPr>
            <a:t>lumpy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660400</xdr:colOff>
      <xdr:row>25</xdr:row>
      <xdr:rowOff>177800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0B81D56-7215-8446-8A72-A00FB8428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127000</xdr:colOff>
      <xdr:row>3</xdr:row>
      <xdr:rowOff>12700</xdr:rowOff>
    </xdr:from>
    <xdr:to>
      <xdr:col>23</xdr:col>
      <xdr:colOff>114300</xdr:colOff>
      <xdr:row>26</xdr:row>
      <xdr:rowOff>0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BEBEA3D7-F7C4-9745-91B7-BD0AC2EE4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57</xdr:row>
      <xdr:rowOff>12700</xdr:rowOff>
    </xdr:from>
    <xdr:to>
      <xdr:col>4</xdr:col>
      <xdr:colOff>0</xdr:colOff>
      <xdr:row>85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60361-2487-9B43-B65B-04676F154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57</xdr:row>
      <xdr:rowOff>12700</xdr:rowOff>
    </xdr:from>
    <xdr:to>
      <xdr:col>9</xdr:col>
      <xdr:colOff>50800</xdr:colOff>
      <xdr:row>85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E19C7-6ECD-CF49-BE21-13398DCAE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1</xdr:row>
      <xdr:rowOff>0</xdr:rowOff>
    </xdr:from>
    <xdr:to>
      <xdr:col>17</xdr:col>
      <xdr:colOff>203200</xdr:colOff>
      <xdr:row>29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193B0B-AAD5-DC41-A2AF-48286879D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228600</xdr:colOff>
      <xdr:row>1</xdr:row>
      <xdr:rowOff>0</xdr:rowOff>
    </xdr:from>
    <xdr:to>
      <xdr:col>25</xdr:col>
      <xdr:colOff>431800</xdr:colOff>
      <xdr:row>29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691C2A-F23B-C048-86EB-45A63366E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</xdr:row>
      <xdr:rowOff>0</xdr:rowOff>
    </xdr:from>
    <xdr:to>
      <xdr:col>17</xdr:col>
      <xdr:colOff>277586</xdr:colOff>
      <xdr:row>27</xdr:row>
      <xdr:rowOff>167640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AE8A5D3-EBAE-0B4C-9E78-DB299C8B3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27</xdr:col>
      <xdr:colOff>252186</xdr:colOff>
      <xdr:row>27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33EF0E-D319-DB40-A006-5A86ED052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no/Documents/IIASA/Analysis/Scaling%20analysis/Scaling%20data%20-%20synthesis,%20v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sonch/Downloads/scaling%20data%20-%20synthesis,%20v6%20Aug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iewilson/Dropbox/1.1%20Research%20-%20Projects%20Current/IIASA/Formative%20Phase%20(Nuno)/data%20-%20analysis%20(comparisons)%20-%20mac,%20v2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%20Analysis%20&amp;%20Data/1%20Diffusion%20Speed/Granularity_AdoptionEffort_Analysis_8Jan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iewilson_uk/Library/Containers/com.apple.mail/Data/Library/Mail%20Downloads/E9A799B2-D924-4A49-8557-ED9B034E4C60/Granularity_AdoptionEffort_Analysis_29Aug16_C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/Documents%20and%20Settings/wilsonch/Application%20Data/Microsoft/Excel/scaling%20-%20macro%20data%20(from%20comps)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0) Intro"/>
      <sheetName val="(1) Data Summary"/>
      <sheetName val="(2) Time Series Data"/>
      <sheetName val="(3) LogFit Parameters"/>
      <sheetName val="Graphs Knorm-∆t"/>
      <sheetName val="Graphs K-∆t"/>
      <sheetName val="Graphs Other LogFit"/>
      <sheetName val="Growth Rates"/>
      <sheetName val="Graphs Growth Rate"/>
      <sheetName val="Relative Growth Rates"/>
      <sheetName val="Graphs Relative Growth Rates"/>
      <sheetName val="Graphs Time Series"/>
    </sheetNames>
    <sheetDataSet>
      <sheetData sheetId="0"/>
      <sheetData sheetId="1"/>
      <sheetData sheetId="2">
        <row r="5">
          <cell r="A5">
            <v>0</v>
          </cell>
          <cell r="B5" t="str">
            <v>FCC-REFINERIES (1940-2007)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1940</v>
          </cell>
          <cell r="N5">
            <v>1941</v>
          </cell>
          <cell r="O5">
            <v>1942</v>
          </cell>
          <cell r="P5">
            <v>1943</v>
          </cell>
          <cell r="Q5">
            <v>1944</v>
          </cell>
          <cell r="R5">
            <v>1945</v>
          </cell>
          <cell r="S5">
            <v>1946</v>
          </cell>
          <cell r="T5">
            <v>1947</v>
          </cell>
          <cell r="U5">
            <v>1948</v>
          </cell>
          <cell r="V5">
            <v>1949</v>
          </cell>
          <cell r="W5">
            <v>1950</v>
          </cell>
          <cell r="X5">
            <v>1951</v>
          </cell>
          <cell r="Y5">
            <v>1952</v>
          </cell>
          <cell r="Z5">
            <v>1953</v>
          </cell>
          <cell r="AA5">
            <v>1954</v>
          </cell>
          <cell r="AB5">
            <v>1955</v>
          </cell>
          <cell r="AC5">
            <v>1956</v>
          </cell>
          <cell r="AD5">
            <v>1957</v>
          </cell>
          <cell r="AE5">
            <v>1958</v>
          </cell>
          <cell r="AF5">
            <v>1959</v>
          </cell>
          <cell r="AG5">
            <v>1960</v>
          </cell>
          <cell r="AH5">
            <v>1961</v>
          </cell>
          <cell r="AI5">
            <v>1962</v>
          </cell>
          <cell r="AJ5">
            <v>1963</v>
          </cell>
          <cell r="AK5">
            <v>1964</v>
          </cell>
          <cell r="AL5">
            <v>1965</v>
          </cell>
          <cell r="AM5">
            <v>1966</v>
          </cell>
          <cell r="AN5">
            <v>1967</v>
          </cell>
          <cell r="AO5">
            <v>1968</v>
          </cell>
          <cell r="AP5">
            <v>1969</v>
          </cell>
          <cell r="AQ5">
            <v>1970</v>
          </cell>
          <cell r="AR5">
            <v>1971</v>
          </cell>
          <cell r="AS5">
            <v>1972</v>
          </cell>
          <cell r="AT5">
            <v>1973</v>
          </cell>
          <cell r="AU5">
            <v>1974</v>
          </cell>
          <cell r="AV5">
            <v>1975</v>
          </cell>
          <cell r="AW5">
            <v>1976</v>
          </cell>
          <cell r="AX5">
            <v>1977</v>
          </cell>
          <cell r="AY5">
            <v>1978</v>
          </cell>
          <cell r="AZ5">
            <v>1979</v>
          </cell>
          <cell r="BA5">
            <v>1980</v>
          </cell>
          <cell r="BB5">
            <v>1981</v>
          </cell>
          <cell r="BC5">
            <v>1982</v>
          </cell>
          <cell r="BD5">
            <v>1983</v>
          </cell>
          <cell r="BE5">
            <v>1984</v>
          </cell>
          <cell r="BF5">
            <v>1985</v>
          </cell>
          <cell r="BG5">
            <v>1986</v>
          </cell>
          <cell r="BH5">
            <v>1987</v>
          </cell>
          <cell r="BI5">
            <v>1988</v>
          </cell>
          <cell r="BJ5">
            <v>1989</v>
          </cell>
          <cell r="BK5">
            <v>1990</v>
          </cell>
          <cell r="BL5">
            <v>1991</v>
          </cell>
          <cell r="BM5">
            <v>1992</v>
          </cell>
          <cell r="BN5">
            <v>1993</v>
          </cell>
          <cell r="BO5">
            <v>1994</v>
          </cell>
          <cell r="BP5">
            <v>1995</v>
          </cell>
          <cell r="BQ5">
            <v>1996</v>
          </cell>
          <cell r="BR5">
            <v>1997</v>
          </cell>
          <cell r="BS5">
            <v>1998</v>
          </cell>
          <cell r="BT5">
            <v>1999</v>
          </cell>
          <cell r="BU5">
            <v>2000</v>
          </cell>
          <cell r="BV5">
            <v>2001</v>
          </cell>
          <cell r="BW5">
            <v>2002</v>
          </cell>
          <cell r="BX5">
            <v>2003</v>
          </cell>
          <cell r="BY5">
            <v>2004</v>
          </cell>
          <cell r="BZ5">
            <v>2005</v>
          </cell>
          <cell r="CA5">
            <v>2006</v>
          </cell>
          <cell r="CB5">
            <v>2007</v>
          </cell>
          <cell r="CC5">
            <v>0</v>
          </cell>
          <cell r="CD5">
            <v>0</v>
          </cell>
          <cell r="CE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</row>
        <row r="7">
          <cell r="A7" t="str">
            <v>ref_cumcap_core</v>
          </cell>
          <cell r="B7" t="str">
            <v>FCC-Refineries</v>
          </cell>
          <cell r="C7" t="str">
            <v>ref</v>
          </cell>
          <cell r="D7" t="str">
            <v>OECD+FSU</v>
          </cell>
          <cell r="E7" t="str">
            <v>core</v>
          </cell>
          <cell r="F7" t="str">
            <v>Net Total Capacity</v>
          </cell>
          <cell r="G7" t="str">
            <v>MW</v>
          </cell>
          <cell r="H7" t="str">
            <v>cumcap</v>
          </cell>
          <cell r="I7">
            <v>1940</v>
          </cell>
          <cell r="J7">
            <v>2007</v>
          </cell>
          <cell r="K7" t="str">
            <v>use</v>
          </cell>
          <cell r="L7" t="str">
            <v>ref_cumcap_core</v>
          </cell>
          <cell r="M7">
            <v>359316.59207602695</v>
          </cell>
          <cell r="N7">
            <v>386017.75043581193</v>
          </cell>
          <cell r="O7">
            <v>413402.35969924415</v>
          </cell>
          <cell r="P7">
            <v>441571.5877068658</v>
          </cell>
          <cell r="Q7">
            <v>470641.3307974434</v>
          </cell>
          <cell r="R7">
            <v>500744.35830506694</v>
          </cell>
          <cell r="S7">
            <v>532032.7692984452</v>
          </cell>
          <cell r="T7">
            <v>564680.8070255334</v>
          </cell>
          <cell r="U7">
            <v>598888.08314683847</v>
          </cell>
          <cell r="V7">
            <v>634883.27142150188</v>
          </cell>
          <cell r="W7">
            <v>672928.33920099318</v>
          </cell>
          <cell r="X7">
            <v>713323.39503540925</v>
          </cell>
          <cell r="Y7">
            <v>756412.24209949665</v>
          </cell>
          <cell r="Z7">
            <v>802588.74020637455</v>
          </cell>
          <cell r="AA7">
            <v>852304.09414224001</v>
          </cell>
          <cell r="AB7">
            <v>906075.20319420996</v>
          </cell>
          <cell r="AC7">
            <v>964494.22638377687</v>
          </cell>
          <cell r="AD7">
            <v>1028239.5404148441</v>
          </cell>
          <cell r="AE7">
            <v>1098088.293116804</v>
          </cell>
          <cell r="AF7">
            <v>1174930.7846914176</v>
          </cell>
          <cell r="AG7">
            <v>1259786.9428924294</v>
          </cell>
          <cell r="AH7">
            <v>1353825.1970203265</v>
          </cell>
          <cell r="AI7">
            <v>1458384.1000021005</v>
          </cell>
          <cell r="AJ7">
            <v>1574997.0986827961</v>
          </cell>
          <cell r="AK7">
            <v>1705420.910713847</v>
          </cell>
          <cell r="AL7">
            <v>1851668.0331639138</v>
          </cell>
          <cell r="AM7">
            <v>2016043.984439482</v>
          </cell>
          <cell r="AN7">
            <v>2115631.509832317</v>
          </cell>
          <cell r="AO7">
            <v>2255893.0865377146</v>
          </cell>
          <cell r="AP7">
            <v>2420883.9338813517</v>
          </cell>
          <cell r="AQ7">
            <v>2605675.0058592977</v>
          </cell>
          <cell r="AR7">
            <v>2791286.4629286081</v>
          </cell>
          <cell r="AS7">
            <v>2928173.678906661</v>
          </cell>
          <cell r="AT7">
            <v>3130029.7138827173</v>
          </cell>
          <cell r="AU7">
            <v>3313597.251447455</v>
          </cell>
          <cell r="AV7">
            <v>3443482.8954208996</v>
          </cell>
          <cell r="AW7">
            <v>3633679.2275044532</v>
          </cell>
          <cell r="AX7">
            <v>3729321.5024994565</v>
          </cell>
          <cell r="AY7">
            <v>3762916.6591843991</v>
          </cell>
          <cell r="AZ7">
            <v>3842180.1351434626</v>
          </cell>
          <cell r="BA7">
            <v>3826338.8732829015</v>
          </cell>
          <cell r="BB7">
            <v>3750580.6495366548</v>
          </cell>
          <cell r="BC7">
            <v>3599869.2077248627</v>
          </cell>
          <cell r="BD7">
            <v>3481696.1372630042</v>
          </cell>
          <cell r="BE7">
            <v>3406014.1667714263</v>
          </cell>
          <cell r="BF7">
            <v>3351617.6630754843</v>
          </cell>
          <cell r="BG7">
            <v>3321110.6579933711</v>
          </cell>
          <cell r="BH7">
            <v>3364625.6182784457</v>
          </cell>
          <cell r="BI7">
            <v>3336168.2413029596</v>
          </cell>
          <cell r="BJ7">
            <v>3333149.3490915513</v>
          </cell>
          <cell r="BK7">
            <v>3337914.9781141263</v>
          </cell>
          <cell r="BL7">
            <v>3339073.2550448827</v>
          </cell>
          <cell r="BM7">
            <v>3188279.8263378399</v>
          </cell>
          <cell r="BN7">
            <v>3161369.2599226702</v>
          </cell>
          <cell r="BO7">
            <v>3190948.6792003959</v>
          </cell>
          <cell r="BP7">
            <v>3133940.9853081205</v>
          </cell>
          <cell r="BQ7">
            <v>3127783.0254932679</v>
          </cell>
          <cell r="BR7">
            <v>3147733.2113484363</v>
          </cell>
          <cell r="BS7">
            <v>3172922.8932369379</v>
          </cell>
          <cell r="BT7">
            <v>3166812.1650779219</v>
          </cell>
          <cell r="BU7">
            <v>3171466.0898931292</v>
          </cell>
          <cell r="BV7">
            <v>3186886.6938329153</v>
          </cell>
          <cell r="BW7">
            <v>3195797.2678547795</v>
          </cell>
          <cell r="BX7">
            <v>3211166.5228411681</v>
          </cell>
          <cell r="BY7">
            <v>3232597.6253444282</v>
          </cell>
          <cell r="BZ7">
            <v>3239970.1221903916</v>
          </cell>
          <cell r="CA7">
            <v>3247115.4161297069</v>
          </cell>
          <cell r="CB7">
            <v>3257907.3021104289</v>
          </cell>
          <cell r="CC7">
            <v>0</v>
          </cell>
          <cell r="CD7">
            <v>0</v>
          </cell>
          <cell r="CE7">
            <v>0</v>
          </cell>
        </row>
        <row r="8">
          <cell r="A8" t="str">
            <v>ref_cumcap_rimFSU</v>
          </cell>
          <cell r="B8" t="str">
            <v>FCC-Refineries</v>
          </cell>
          <cell r="C8" t="str">
            <v>ref</v>
          </cell>
          <cell r="D8" t="str">
            <v>not used</v>
          </cell>
          <cell r="E8" t="str">
            <v>rimFSU</v>
          </cell>
          <cell r="F8" t="str">
            <v>Net Total Capacity</v>
          </cell>
          <cell r="G8" t="str">
            <v>MW</v>
          </cell>
          <cell r="H8" t="str">
            <v>cumcap</v>
          </cell>
          <cell r="I8">
            <v>0</v>
          </cell>
          <cell r="J8">
            <v>0</v>
          </cell>
          <cell r="K8" t="str">
            <v>not used</v>
          </cell>
          <cell r="L8" t="str">
            <v>ref_cumcap_rimFSU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</row>
        <row r="9">
          <cell r="A9" t="str">
            <v>ref_cumcap_rim</v>
          </cell>
          <cell r="B9" t="str">
            <v>FCC-Refineries</v>
          </cell>
          <cell r="C9" t="str">
            <v>ref</v>
          </cell>
          <cell r="D9" t="str">
            <v>LAm+MidEast+AsiaExChina</v>
          </cell>
          <cell r="E9" t="str">
            <v>rim</v>
          </cell>
          <cell r="F9" t="str">
            <v>Net Total Capacity</v>
          </cell>
          <cell r="G9" t="str">
            <v>MW</v>
          </cell>
          <cell r="H9" t="str">
            <v>cumcap</v>
          </cell>
          <cell r="I9">
            <v>1940</v>
          </cell>
          <cell r="J9">
            <v>2007</v>
          </cell>
          <cell r="K9" t="str">
            <v>use</v>
          </cell>
          <cell r="L9" t="str">
            <v>ref_cumcap_rim</v>
          </cell>
          <cell r="M9">
            <v>93451.156196466734</v>
          </cell>
          <cell r="N9">
            <v>99992.164730830511</v>
          </cell>
          <cell r="O9">
            <v>107014.79851245528</v>
          </cell>
          <cell r="P9">
            <v>114556.88079050439</v>
          </cell>
          <cell r="Q9">
            <v>122659.42796819132</v>
          </cell>
          <cell r="R9">
            <v>131366.93891022899</v>
          </cell>
          <cell r="S9">
            <v>140727.71208867425</v>
          </cell>
          <cell r="T9">
            <v>150794.19337084217</v>
          </cell>
          <cell r="U9">
            <v>161623.3575444617</v>
          </cell>
          <cell r="V9">
            <v>173277.12699746602</v>
          </cell>
          <cell r="W9">
            <v>185822.83132647871</v>
          </cell>
          <cell r="X9">
            <v>199333.71204250012</v>
          </cell>
          <cell r="Y9">
            <v>213889.47697875605</v>
          </cell>
          <cell r="Z9">
            <v>229576.90948875627</v>
          </cell>
          <cell r="AA9">
            <v>246490.53805708452</v>
          </cell>
          <cell r="AB9">
            <v>264733.37253706896</v>
          </cell>
          <cell r="AC9">
            <v>284417.71388445009</v>
          </cell>
          <cell r="AD9">
            <v>305666.04498097143</v>
          </cell>
          <cell r="AE9">
            <v>328612.01094458159</v>
          </cell>
          <cell r="AF9">
            <v>353401.49821145396</v>
          </cell>
          <cell r="AG9">
            <v>380193.82265902945</v>
          </cell>
          <cell r="AH9">
            <v>409163.0381289908</v>
          </cell>
          <cell r="AI9">
            <v>440499.37791566283</v>
          </cell>
          <cell r="AJ9">
            <v>474410.8431219593</v>
          </cell>
          <cell r="AK9">
            <v>511124.95326518669</v>
          </cell>
          <cell r="AL9">
            <v>550890.67615475459</v>
          </cell>
          <cell r="AM9">
            <v>593980.55588031805</v>
          </cell>
          <cell r="AN9">
            <v>697882.22916666663</v>
          </cell>
          <cell r="AO9">
            <v>769489.0625</v>
          </cell>
          <cell r="AP9">
            <v>835548.22916666663</v>
          </cell>
          <cell r="AQ9">
            <v>942608.20833333326</v>
          </cell>
          <cell r="AR9">
            <v>1027074.326875</v>
          </cell>
          <cell r="AS9">
            <v>1175019.4583333335</v>
          </cell>
          <cell r="AT9">
            <v>1282922.7083333333</v>
          </cell>
          <cell r="AU9">
            <v>1355456.0416666665</v>
          </cell>
          <cell r="AV9">
            <v>1386976.8749999998</v>
          </cell>
          <cell r="AW9">
            <v>1407376.8749999998</v>
          </cell>
          <cell r="AX9">
            <v>1448106.0416666665</v>
          </cell>
          <cell r="AY9">
            <v>1483381.0416666665</v>
          </cell>
          <cell r="AZ9">
            <v>1483168.5416666665</v>
          </cell>
          <cell r="BA9">
            <v>1511572.708333333</v>
          </cell>
          <cell r="BB9">
            <v>1495847.708333333</v>
          </cell>
          <cell r="BC9">
            <v>1500947.708333333</v>
          </cell>
          <cell r="BD9">
            <v>1460572.708333333</v>
          </cell>
          <cell r="BE9">
            <v>1479981.0416666665</v>
          </cell>
          <cell r="BF9">
            <v>1488481.0416666665</v>
          </cell>
          <cell r="BG9">
            <v>1491456.0416666665</v>
          </cell>
          <cell r="BH9">
            <v>1483462.5</v>
          </cell>
          <cell r="BI9">
            <v>1497700</v>
          </cell>
          <cell r="BJ9">
            <v>1528795.8333333333</v>
          </cell>
          <cell r="BK9">
            <v>1542750</v>
          </cell>
          <cell r="BL9">
            <v>1521925</v>
          </cell>
          <cell r="BM9">
            <v>1608270.8333333333</v>
          </cell>
          <cell r="BN9">
            <v>1656650</v>
          </cell>
          <cell r="BO9">
            <v>1700920.8333333333</v>
          </cell>
          <cell r="BP9">
            <v>1766724.9999999998</v>
          </cell>
          <cell r="BQ9">
            <v>1806816.6666666665</v>
          </cell>
          <cell r="BR9">
            <v>1903986.7378266619</v>
          </cell>
          <cell r="BS9">
            <v>1941898.5012364665</v>
          </cell>
          <cell r="BT9">
            <v>2030549.692255615</v>
          </cell>
          <cell r="BU9">
            <v>2045408.9588873587</v>
          </cell>
          <cell r="BV9">
            <v>2062942.1301202374</v>
          </cell>
          <cell r="BW9">
            <v>2097081.7377031972</v>
          </cell>
          <cell r="BX9">
            <v>2095892.340555165</v>
          </cell>
          <cell r="BY9">
            <v>2121911.0334100714</v>
          </cell>
          <cell r="BZ9">
            <v>2121443.4988008304</v>
          </cell>
          <cell r="CA9">
            <v>2162809.0555577688</v>
          </cell>
          <cell r="CB9">
            <v>2204944.0935070212</v>
          </cell>
          <cell r="CC9">
            <v>0</v>
          </cell>
          <cell r="CD9">
            <v>0</v>
          </cell>
          <cell r="CE9">
            <v>0</v>
          </cell>
        </row>
        <row r="10">
          <cell r="A10" t="str">
            <v>ref_cumcap_peri</v>
          </cell>
          <cell r="B10" t="str">
            <v>FCC-Refineries</v>
          </cell>
          <cell r="C10" t="str">
            <v>ref</v>
          </cell>
          <cell r="D10" t="str">
            <v>China+Afr</v>
          </cell>
          <cell r="E10" t="str">
            <v>peri</v>
          </cell>
          <cell r="F10" t="str">
            <v>Net Total Capacity</v>
          </cell>
          <cell r="G10" t="str">
            <v>MW</v>
          </cell>
          <cell r="H10" t="str">
            <v>cumcap</v>
          </cell>
          <cell r="I10">
            <v>1940</v>
          </cell>
          <cell r="J10">
            <v>2007</v>
          </cell>
          <cell r="K10" t="str">
            <v>use</v>
          </cell>
          <cell r="L10" t="str">
            <v>ref_cumcap_peri</v>
          </cell>
          <cell r="M10">
            <v>1056.8013287132439</v>
          </cell>
          <cell r="N10">
            <v>1209.1383010964655</v>
          </cell>
          <cell r="O10">
            <v>1384.2299215942637</v>
          </cell>
          <cell r="P10">
            <v>1585.6665354736444</v>
          </cell>
          <cell r="Q10">
            <v>1817.6494715336621</v>
          </cell>
          <cell r="R10">
            <v>2085.1047976958635</v>
          </cell>
          <cell r="S10">
            <v>2393.8202507489814</v>
          </cell>
          <cell r="T10">
            <v>2750.6104330073504</v>
          </cell>
          <cell r="U10">
            <v>3163.5165511497557</v>
          </cell>
          <cell r="V10">
            <v>3642.0484395806625</v>
          </cell>
          <cell r="W10">
            <v>4197.4784322784317</v>
          </cell>
          <cell r="X10">
            <v>4843.198910654688</v>
          </cell>
          <cell r="Y10">
            <v>5595.1581696451049</v>
          </cell>
          <cell r="Z10">
            <v>6472.3927465205197</v>
          </cell>
          <cell r="AA10">
            <v>7497.6787173042485</v>
          </cell>
          <cell r="AB10">
            <v>8698.3298974242134</v>
          </cell>
          <cell r="AC10">
            <v>10107.1776529375</v>
          </cell>
          <cell r="AD10">
            <v>11763.775469786189</v>
          </cell>
          <cell r="AE10">
            <v>13715.881958183134</v>
          </cell>
          <cell r="AF10">
            <v>16021.289109180423</v>
          </cell>
          <cell r="AG10">
            <v>18750.079023643026</v>
          </cell>
          <cell r="AH10">
            <v>21987.412817223547</v>
          </cell>
          <cell r="AI10">
            <v>25836.980990998425</v>
          </cell>
          <cell r="AJ10">
            <v>30425.276525897552</v>
          </cell>
          <cell r="AK10">
            <v>35906.891911884901</v>
          </cell>
          <cell r="AL10">
            <v>42471.091265316521</v>
          </cell>
          <cell r="AM10">
            <v>50349.971130547383</v>
          </cell>
          <cell r="AN10">
            <v>66370.833333333328</v>
          </cell>
          <cell r="AO10">
            <v>72250</v>
          </cell>
          <cell r="AP10">
            <v>73879.166666666657</v>
          </cell>
          <cell r="AQ10">
            <v>88612.5</v>
          </cell>
          <cell r="AR10">
            <v>106887.5</v>
          </cell>
          <cell r="AS10">
            <v>122966.66666666666</v>
          </cell>
          <cell r="AT10">
            <v>141666.66666666666</v>
          </cell>
          <cell r="AU10">
            <v>162775</v>
          </cell>
          <cell r="AV10">
            <v>174037.5</v>
          </cell>
          <cell r="AW10">
            <v>190895.83333333331</v>
          </cell>
          <cell r="AX10">
            <v>211791.66666666666</v>
          </cell>
          <cell r="AY10">
            <v>225958.33333333331</v>
          </cell>
          <cell r="AZ10">
            <v>234316.66666666666</v>
          </cell>
          <cell r="BA10">
            <v>276745.83333333331</v>
          </cell>
          <cell r="BB10">
            <v>292825</v>
          </cell>
          <cell r="BC10">
            <v>312304.16666666663</v>
          </cell>
          <cell r="BD10">
            <v>312162.5</v>
          </cell>
          <cell r="BE10">
            <v>308620.83333333331</v>
          </cell>
          <cell r="BF10">
            <v>331570.83333333331</v>
          </cell>
          <cell r="BG10">
            <v>336245.83333333331</v>
          </cell>
          <cell r="BH10">
            <v>343966.66666666663</v>
          </cell>
          <cell r="BI10">
            <v>356291.66666666663</v>
          </cell>
          <cell r="BJ10">
            <v>368616.66666666663</v>
          </cell>
          <cell r="BK10">
            <v>403466.66666666663</v>
          </cell>
          <cell r="BL10">
            <v>402758.33333333331</v>
          </cell>
          <cell r="BM10">
            <v>413879.16666666663</v>
          </cell>
          <cell r="BN10">
            <v>441291.66666666663</v>
          </cell>
          <cell r="BO10">
            <v>452624.99999999994</v>
          </cell>
          <cell r="BP10">
            <v>489245.83333333331</v>
          </cell>
          <cell r="BQ10">
            <v>510070.83333333331</v>
          </cell>
          <cell r="BR10">
            <v>528770.83333333326</v>
          </cell>
          <cell r="BS10">
            <v>526362.5</v>
          </cell>
          <cell r="BT10">
            <v>591033.33333333326</v>
          </cell>
          <cell r="BU10">
            <v>586429.16666666663</v>
          </cell>
          <cell r="BV10">
            <v>621633.33333333326</v>
          </cell>
          <cell r="BW10">
            <v>615825</v>
          </cell>
          <cell r="BX10">
            <v>612779.16666666663</v>
          </cell>
          <cell r="BY10">
            <v>665266.66666666663</v>
          </cell>
          <cell r="BZ10">
            <v>694730.42237442918</v>
          </cell>
          <cell r="CA10">
            <v>729779.33789954334</v>
          </cell>
          <cell r="CB10">
            <v>764344.0639269409</v>
          </cell>
          <cell r="CC10">
            <v>0</v>
          </cell>
          <cell r="CD10">
            <v>0</v>
          </cell>
          <cell r="CE10">
            <v>0</v>
          </cell>
        </row>
        <row r="11">
          <cell r="A11" t="str">
            <v>ref_cumcap_glob</v>
          </cell>
          <cell r="B11" t="str">
            <v>FCC-Refineries</v>
          </cell>
          <cell r="C11" t="str">
            <v>ref</v>
          </cell>
          <cell r="D11" t="str">
            <v>Global</v>
          </cell>
          <cell r="E11" t="str">
            <v>glob</v>
          </cell>
          <cell r="F11" t="str">
            <v>Net Total Capacity</v>
          </cell>
          <cell r="G11" t="str">
            <v>MW</v>
          </cell>
          <cell r="H11" t="str">
            <v>cumcap</v>
          </cell>
          <cell r="I11">
            <v>1940</v>
          </cell>
          <cell r="J11">
            <v>2007</v>
          </cell>
          <cell r="K11" t="str">
            <v>use</v>
          </cell>
          <cell r="L11" t="str">
            <v>ref_cumcap_glob</v>
          </cell>
          <cell r="M11">
            <v>451615.97791583714</v>
          </cell>
          <cell r="N11">
            <v>482735.32028938748</v>
          </cell>
          <cell r="O11">
            <v>515998.99217543943</v>
          </cell>
          <cell r="P11">
            <v>551554.7521288814</v>
          </cell>
          <cell r="Q11">
            <v>589560.54025105445</v>
          </cell>
          <cell r="R11">
            <v>630185.17976597208</v>
          </cell>
          <cell r="S11">
            <v>673609.1269398015</v>
          </cell>
          <cell r="T11">
            <v>720025.27267478383</v>
          </cell>
          <cell r="U11">
            <v>769639.79933830048</v>
          </cell>
          <cell r="V11">
            <v>822673.09663315979</v>
          </cell>
          <cell r="W11">
            <v>879360.74057745445</v>
          </cell>
          <cell r="X11">
            <v>939954.53994251636</v>
          </cell>
          <cell r="Y11">
            <v>1004723.6547976497</v>
          </cell>
          <cell r="Z11">
            <v>1073955.7921297783</v>
          </cell>
          <cell r="AA11">
            <v>1147958.483849362</v>
          </cell>
          <cell r="AB11">
            <v>1227060.4528593859</v>
          </cell>
          <cell r="AC11">
            <v>1311613.0732555825</v>
          </cell>
          <cell r="AD11">
            <v>1401991.931144157</v>
          </cell>
          <cell r="AE11">
            <v>1498598.493010222</v>
          </cell>
          <cell r="AF11">
            <v>1601861.8890479119</v>
          </cell>
          <cell r="AG11">
            <v>1712240.8193737869</v>
          </cell>
          <cell r="AH11">
            <v>1830225.5915910162</v>
          </cell>
          <cell r="AI11">
            <v>1956340.2987552714</v>
          </cell>
          <cell r="AJ11">
            <v>2091145.1474169465</v>
          </cell>
          <cell r="AK11">
            <v>2235238.9460809603</v>
          </cell>
          <cell r="AL11">
            <v>2389261.7651379737</v>
          </cell>
          <cell r="AM11">
            <v>2553897.7800825513</v>
          </cell>
          <cell r="AN11">
            <v>2879884.572332317</v>
          </cell>
          <cell r="AO11">
            <v>3097632.1490377146</v>
          </cell>
          <cell r="AP11">
            <v>3330311.3297146847</v>
          </cell>
          <cell r="AQ11">
            <v>3636895.7141926312</v>
          </cell>
          <cell r="AR11">
            <v>3925248.2898036079</v>
          </cell>
          <cell r="AS11">
            <v>4226159.8039066605</v>
          </cell>
          <cell r="AT11">
            <v>4554619.0888827173</v>
          </cell>
          <cell r="AU11">
            <v>4831828.293114122</v>
          </cell>
          <cell r="AV11">
            <v>5004497.2704208996</v>
          </cell>
          <cell r="AW11">
            <v>5231951.9358377866</v>
          </cell>
          <cell r="AX11">
            <v>5389219.2108327905</v>
          </cell>
          <cell r="AY11">
            <v>5472256.0341843991</v>
          </cell>
          <cell r="AZ11">
            <v>5559665.3434767956</v>
          </cell>
          <cell r="BA11">
            <v>5614657.4149495689</v>
          </cell>
          <cell r="BB11">
            <v>5539253.3578699883</v>
          </cell>
          <cell r="BC11">
            <v>5413121.0827248627</v>
          </cell>
          <cell r="BD11">
            <v>5254431.3455963377</v>
          </cell>
          <cell r="BE11">
            <v>5194616.0417714268</v>
          </cell>
          <cell r="BF11">
            <v>5171669.5380754843</v>
          </cell>
          <cell r="BG11">
            <v>5148812.5329933716</v>
          </cell>
          <cell r="BH11">
            <v>5192054.7849451117</v>
          </cell>
          <cell r="BI11">
            <v>5190159.9079696257</v>
          </cell>
          <cell r="BJ11">
            <v>5230561.8490915503</v>
          </cell>
          <cell r="BK11">
            <v>5284131.6447807932</v>
          </cell>
          <cell r="BL11">
            <v>5263756.5883782152</v>
          </cell>
          <cell r="BM11">
            <v>5210429.8263378404</v>
          </cell>
          <cell r="BN11">
            <v>5259310.9265893362</v>
          </cell>
          <cell r="BO11">
            <v>5344494.512533729</v>
          </cell>
          <cell r="BP11">
            <v>5389911.818641454</v>
          </cell>
          <cell r="BQ11">
            <v>5444670.5254932679</v>
          </cell>
          <cell r="BR11">
            <v>5580490.782508431</v>
          </cell>
          <cell r="BS11">
            <v>5641183.8944734037</v>
          </cell>
          <cell r="BT11">
            <v>5788395.1906668702</v>
          </cell>
          <cell r="BU11">
            <v>5803304.2154471548</v>
          </cell>
          <cell r="BV11">
            <v>5871462.1572864857</v>
          </cell>
          <cell r="BW11">
            <v>5908704.0055579767</v>
          </cell>
          <cell r="BX11">
            <v>5919838.0300629996</v>
          </cell>
          <cell r="BY11">
            <v>6019775.3254211657</v>
          </cell>
          <cell r="BZ11">
            <v>6056144.0433656508</v>
          </cell>
          <cell r="CA11">
            <v>6139703.8095870195</v>
          </cell>
          <cell r="CB11">
            <v>6227195.4595443895</v>
          </cell>
          <cell r="CC11">
            <v>0</v>
          </cell>
          <cell r="CD11">
            <v>0</v>
          </cell>
          <cell r="CE11">
            <v>0</v>
          </cell>
        </row>
        <row r="12">
          <cell r="B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</row>
        <row r="13">
          <cell r="A13" t="str">
            <v>ref_cumuni_core</v>
          </cell>
          <cell r="B13" t="str">
            <v>FCC-Refineries</v>
          </cell>
          <cell r="C13" t="str">
            <v>ref</v>
          </cell>
          <cell r="D13" t="str">
            <v>OECD+FSU</v>
          </cell>
          <cell r="E13" t="str">
            <v>core</v>
          </cell>
          <cell r="F13" t="str">
            <v>Net Total No. of Units</v>
          </cell>
          <cell r="G13" t="str">
            <v xml:space="preserve"> #</v>
          </cell>
          <cell r="H13" t="str">
            <v>cumuni</v>
          </cell>
          <cell r="I13">
            <v>0</v>
          </cell>
          <cell r="J13">
            <v>0</v>
          </cell>
          <cell r="K13" t="str">
            <v>no data</v>
          </cell>
          <cell r="L13" t="str">
            <v>ref_cumuni_core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</row>
        <row r="14">
          <cell r="A14" t="str">
            <v>ref_cumuni_rimFSU</v>
          </cell>
          <cell r="B14" t="str">
            <v>FCC-Refineries</v>
          </cell>
          <cell r="C14" t="str">
            <v>ref</v>
          </cell>
          <cell r="D14" t="str">
            <v>not used</v>
          </cell>
          <cell r="E14" t="str">
            <v>rimFSU</v>
          </cell>
          <cell r="F14" t="str">
            <v>Net Total No. of Units</v>
          </cell>
          <cell r="G14" t="str">
            <v xml:space="preserve"> #</v>
          </cell>
          <cell r="H14" t="str">
            <v>cumuni</v>
          </cell>
          <cell r="I14">
            <v>0</v>
          </cell>
          <cell r="J14">
            <v>0</v>
          </cell>
          <cell r="K14" t="str">
            <v>not used</v>
          </cell>
          <cell r="L14" t="str">
            <v>ref_cumuni_rimFSU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</row>
        <row r="15">
          <cell r="A15" t="str">
            <v>ref_cumuni_rim</v>
          </cell>
          <cell r="B15" t="str">
            <v>FCC-Refineries</v>
          </cell>
          <cell r="C15" t="str">
            <v>ref</v>
          </cell>
          <cell r="D15" t="str">
            <v>LAm+MidEast+AsiaExChina</v>
          </cell>
          <cell r="E15" t="str">
            <v>rim</v>
          </cell>
          <cell r="F15" t="str">
            <v>Net Total No. of Units</v>
          </cell>
          <cell r="G15" t="str">
            <v xml:space="preserve"> #</v>
          </cell>
          <cell r="H15" t="str">
            <v>cumuni</v>
          </cell>
          <cell r="I15">
            <v>0</v>
          </cell>
          <cell r="J15">
            <v>0</v>
          </cell>
          <cell r="K15" t="str">
            <v>no data</v>
          </cell>
          <cell r="L15" t="str">
            <v>ref_cumuni_rim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</row>
        <row r="16">
          <cell r="A16" t="str">
            <v>ref_cumuni_peri</v>
          </cell>
          <cell r="B16" t="str">
            <v>FCC-Refineries</v>
          </cell>
          <cell r="C16" t="str">
            <v>ref</v>
          </cell>
          <cell r="D16" t="str">
            <v>China+Afr</v>
          </cell>
          <cell r="E16" t="str">
            <v>peri</v>
          </cell>
          <cell r="F16" t="str">
            <v>Net Total No. of Units</v>
          </cell>
          <cell r="G16" t="str">
            <v xml:space="preserve"> #</v>
          </cell>
          <cell r="H16" t="str">
            <v>cumuni</v>
          </cell>
          <cell r="I16">
            <v>0</v>
          </cell>
          <cell r="J16">
            <v>0</v>
          </cell>
          <cell r="K16" t="str">
            <v>no data</v>
          </cell>
          <cell r="L16" t="str">
            <v>ref_cumuni_peri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</row>
        <row r="17">
          <cell r="A17" t="str">
            <v>ref_cumuni_glob</v>
          </cell>
          <cell r="B17" t="str">
            <v>FCC-Refineries</v>
          </cell>
          <cell r="C17" t="str">
            <v>ref</v>
          </cell>
          <cell r="D17" t="str">
            <v>Global</v>
          </cell>
          <cell r="E17" t="str">
            <v>glob</v>
          </cell>
          <cell r="F17" t="str">
            <v>Net Total No. of Units</v>
          </cell>
          <cell r="G17" t="str">
            <v xml:space="preserve"> #</v>
          </cell>
          <cell r="H17" t="str">
            <v>cumuni</v>
          </cell>
          <cell r="I17">
            <v>0</v>
          </cell>
          <cell r="J17">
            <v>0</v>
          </cell>
          <cell r="K17" t="str">
            <v>no data</v>
          </cell>
          <cell r="L17" t="str">
            <v>ref_cumuni_glob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</row>
        <row r="18">
          <cell r="B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</row>
        <row r="19">
          <cell r="A19" t="str">
            <v>ref_avgcap_core</v>
          </cell>
          <cell r="B19" t="str">
            <v>FCC-Refineries</v>
          </cell>
          <cell r="C19" t="str">
            <v>ref</v>
          </cell>
          <cell r="D19" t="str">
            <v>US</v>
          </cell>
          <cell r="E19" t="str">
            <v>core</v>
          </cell>
          <cell r="F19" t="str">
            <v xml:space="preserve"> Average Capacity of Unit Additions</v>
          </cell>
          <cell r="G19" t="str">
            <v>MW</v>
          </cell>
          <cell r="H19" t="str">
            <v>avgcap</v>
          </cell>
          <cell r="I19">
            <v>1942</v>
          </cell>
          <cell r="J19">
            <v>2000</v>
          </cell>
          <cell r="K19" t="str">
            <v>use</v>
          </cell>
          <cell r="L19" t="str">
            <v>ref_avgcap_core</v>
          </cell>
          <cell r="M19">
            <v>0</v>
          </cell>
          <cell r="N19">
            <v>0</v>
          </cell>
          <cell r="O19">
            <v>1062.5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1770.8333333333333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2833.333333333333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4250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7083.333333333333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9916.6666666666661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9916.6666666666661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9916.6666666666661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7621.6666666666661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</row>
        <row r="20">
          <cell r="A20" t="str">
            <v>ref_avgcap_rimFSU</v>
          </cell>
          <cell r="B20" t="str">
            <v>FCC-Refineries</v>
          </cell>
          <cell r="C20" t="str">
            <v>ref</v>
          </cell>
          <cell r="D20" t="str">
            <v>not used</v>
          </cell>
          <cell r="E20" t="str">
            <v>rimFSU</v>
          </cell>
          <cell r="F20" t="str">
            <v xml:space="preserve"> Average Capacity of Unit Additions</v>
          </cell>
          <cell r="G20" t="str">
            <v>MW</v>
          </cell>
          <cell r="H20" t="str">
            <v>avgcap</v>
          </cell>
          <cell r="I20">
            <v>0</v>
          </cell>
          <cell r="J20">
            <v>0</v>
          </cell>
          <cell r="K20" t="str">
            <v>not used</v>
          </cell>
          <cell r="L20" t="str">
            <v>ref_avgcap_rimFSU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</row>
        <row r="21">
          <cell r="A21" t="str">
            <v>ref_avgcap_rim</v>
          </cell>
          <cell r="B21" t="str">
            <v>FCC-Refineries</v>
          </cell>
          <cell r="C21" t="str">
            <v>ref</v>
          </cell>
          <cell r="D21" t="str">
            <v>no data</v>
          </cell>
          <cell r="E21" t="str">
            <v>rim</v>
          </cell>
          <cell r="F21" t="str">
            <v xml:space="preserve"> Average Capacity of Unit Additions</v>
          </cell>
          <cell r="G21" t="str">
            <v>MW</v>
          </cell>
          <cell r="H21" t="str">
            <v>avgcap</v>
          </cell>
          <cell r="I21">
            <v>0</v>
          </cell>
          <cell r="J21">
            <v>0</v>
          </cell>
          <cell r="K21" t="str">
            <v>no data</v>
          </cell>
          <cell r="L21" t="str">
            <v>ref_avgcap_rim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</row>
        <row r="22">
          <cell r="A22" t="str">
            <v>ref_avgcap_peri</v>
          </cell>
          <cell r="B22" t="str">
            <v>FCC-Refineries</v>
          </cell>
          <cell r="C22" t="str">
            <v>ref</v>
          </cell>
          <cell r="D22" t="str">
            <v>no data</v>
          </cell>
          <cell r="E22" t="str">
            <v>peri</v>
          </cell>
          <cell r="F22" t="str">
            <v xml:space="preserve"> Average Capacity of Unit Additions</v>
          </cell>
          <cell r="G22" t="str">
            <v>MW</v>
          </cell>
          <cell r="H22" t="str">
            <v>avgcap</v>
          </cell>
          <cell r="I22">
            <v>0</v>
          </cell>
          <cell r="J22">
            <v>0</v>
          </cell>
          <cell r="K22" t="str">
            <v>no data</v>
          </cell>
          <cell r="L22" t="str">
            <v>ref_avgcap_peri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</row>
        <row r="23">
          <cell r="A23" t="str">
            <v>ref_avgcap_glob</v>
          </cell>
          <cell r="B23" t="str">
            <v>FCC-Refineries</v>
          </cell>
          <cell r="C23" t="str">
            <v>ref</v>
          </cell>
          <cell r="D23" t="str">
            <v>no data</v>
          </cell>
          <cell r="E23" t="str">
            <v>glob</v>
          </cell>
          <cell r="F23" t="str">
            <v xml:space="preserve"> Average Capacity of Unit Additions</v>
          </cell>
          <cell r="G23" t="str">
            <v>MW</v>
          </cell>
          <cell r="H23" t="str">
            <v>avgcap</v>
          </cell>
          <cell r="I23">
            <v>0</v>
          </cell>
          <cell r="J23">
            <v>0</v>
          </cell>
          <cell r="K23" t="str">
            <v>no data</v>
          </cell>
          <cell r="L23" t="str">
            <v>ref_avgcap_glob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</row>
        <row r="24">
          <cell r="B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</row>
        <row r="25">
          <cell r="A25" t="str">
            <v>ref_maxcap_core</v>
          </cell>
          <cell r="B25" t="str">
            <v>FCC-Refineries</v>
          </cell>
          <cell r="C25" t="str">
            <v>ref</v>
          </cell>
          <cell r="D25" t="str">
            <v>US</v>
          </cell>
          <cell r="E25" t="str">
            <v>core</v>
          </cell>
          <cell r="F25" t="str">
            <v>Maximum Capacity of Unit Additions</v>
          </cell>
          <cell r="G25" t="str">
            <v>MW</v>
          </cell>
          <cell r="H25" t="str">
            <v>maxcap</v>
          </cell>
          <cell r="I25">
            <v>0</v>
          </cell>
          <cell r="J25">
            <v>0</v>
          </cell>
          <cell r="K25" t="str">
            <v>no data</v>
          </cell>
          <cell r="L25" t="str">
            <v>ref_maxcap_core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</row>
        <row r="26">
          <cell r="A26" t="str">
            <v>ref_maxcap_rimFSU</v>
          </cell>
          <cell r="B26" t="str">
            <v>FCC-Refineries</v>
          </cell>
          <cell r="C26" t="str">
            <v>ref</v>
          </cell>
          <cell r="D26" t="str">
            <v>not used</v>
          </cell>
          <cell r="E26" t="str">
            <v>rimFSU</v>
          </cell>
          <cell r="F26" t="str">
            <v>Maximum Capacity of Unit Additions</v>
          </cell>
          <cell r="G26" t="str">
            <v>MW</v>
          </cell>
          <cell r="H26" t="str">
            <v>maxcap</v>
          </cell>
          <cell r="I26">
            <v>0</v>
          </cell>
          <cell r="J26">
            <v>0</v>
          </cell>
          <cell r="K26" t="str">
            <v>not used</v>
          </cell>
          <cell r="L26" t="str">
            <v>ref_maxcap_rimFSU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</row>
        <row r="27">
          <cell r="A27" t="str">
            <v>ref_maxcap_rim</v>
          </cell>
          <cell r="B27" t="str">
            <v>FCC-Refineries</v>
          </cell>
          <cell r="C27" t="str">
            <v>ref</v>
          </cell>
          <cell r="D27" t="str">
            <v>no data</v>
          </cell>
          <cell r="E27" t="str">
            <v>rim</v>
          </cell>
          <cell r="F27" t="str">
            <v>Maximum Capacity of Unit Additions</v>
          </cell>
          <cell r="G27" t="str">
            <v>MW</v>
          </cell>
          <cell r="H27" t="str">
            <v>maxcap</v>
          </cell>
          <cell r="I27">
            <v>0</v>
          </cell>
          <cell r="J27">
            <v>0</v>
          </cell>
          <cell r="K27" t="str">
            <v>no data</v>
          </cell>
          <cell r="L27" t="str">
            <v>ref_maxcap_rim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</row>
        <row r="28">
          <cell r="A28" t="str">
            <v>ref_maxcap_peri</v>
          </cell>
          <cell r="B28" t="str">
            <v>FCC-Refineries</v>
          </cell>
          <cell r="C28" t="str">
            <v>ref</v>
          </cell>
          <cell r="D28" t="str">
            <v>no data</v>
          </cell>
          <cell r="E28" t="str">
            <v>peri</v>
          </cell>
          <cell r="F28" t="str">
            <v>Maximum Capacity of Unit Additions</v>
          </cell>
          <cell r="G28" t="str">
            <v>MW</v>
          </cell>
          <cell r="H28" t="str">
            <v>maxcap</v>
          </cell>
          <cell r="I28">
            <v>0</v>
          </cell>
          <cell r="J28">
            <v>0</v>
          </cell>
          <cell r="K28" t="str">
            <v>no data</v>
          </cell>
          <cell r="L28" t="str">
            <v>ref_maxcap_peri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</row>
        <row r="29">
          <cell r="A29" t="str">
            <v>ref_maxcap_glob</v>
          </cell>
          <cell r="B29" t="str">
            <v>FCC-Refineries</v>
          </cell>
          <cell r="C29" t="str">
            <v>ref</v>
          </cell>
          <cell r="D29" t="str">
            <v>no data</v>
          </cell>
          <cell r="E29" t="str">
            <v>glob</v>
          </cell>
          <cell r="F29" t="str">
            <v>Maximum Capacity of Unit Additions</v>
          </cell>
          <cell r="G29" t="str">
            <v>MW</v>
          </cell>
          <cell r="H29" t="str">
            <v>maxcap</v>
          </cell>
          <cell r="I29">
            <v>0</v>
          </cell>
          <cell r="J29">
            <v>0</v>
          </cell>
          <cell r="K29" t="str">
            <v>no data</v>
          </cell>
          <cell r="L29" t="str">
            <v>ref_maxcap_glob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</row>
        <row r="30"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</row>
        <row r="31">
          <cell r="A31">
            <v>0</v>
          </cell>
          <cell r="B31" t="str">
            <v>COAL POWER (1908-2000)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1908</v>
          </cell>
          <cell r="N31">
            <v>1909</v>
          </cell>
          <cell r="O31">
            <v>1910</v>
          </cell>
          <cell r="P31">
            <v>1911</v>
          </cell>
          <cell r="Q31">
            <v>1912</v>
          </cell>
          <cell r="R31">
            <v>1913</v>
          </cell>
          <cell r="S31">
            <v>1914</v>
          </cell>
          <cell r="T31">
            <v>1915</v>
          </cell>
          <cell r="U31">
            <v>1916</v>
          </cell>
          <cell r="V31">
            <v>1917</v>
          </cell>
          <cell r="W31">
            <v>1918</v>
          </cell>
          <cell r="X31">
            <v>1919</v>
          </cell>
          <cell r="Y31">
            <v>1920</v>
          </cell>
          <cell r="Z31">
            <v>1921</v>
          </cell>
          <cell r="AA31">
            <v>1922</v>
          </cell>
          <cell r="AB31">
            <v>1923</v>
          </cell>
          <cell r="AC31">
            <v>1924</v>
          </cell>
          <cell r="AD31">
            <v>1925</v>
          </cell>
          <cell r="AE31">
            <v>1926</v>
          </cell>
          <cell r="AF31">
            <v>1927</v>
          </cell>
          <cell r="AG31">
            <v>1928</v>
          </cell>
          <cell r="AH31">
            <v>1929</v>
          </cell>
          <cell r="AI31">
            <v>1930</v>
          </cell>
          <cell r="AJ31">
            <v>1931</v>
          </cell>
          <cell r="AK31">
            <v>1932</v>
          </cell>
          <cell r="AL31">
            <v>1933</v>
          </cell>
          <cell r="AM31">
            <v>1934</v>
          </cell>
          <cell r="AN31">
            <v>1935</v>
          </cell>
          <cell r="AO31">
            <v>1936</v>
          </cell>
          <cell r="AP31">
            <v>1937</v>
          </cell>
          <cell r="AQ31">
            <v>1938</v>
          </cell>
          <cell r="AR31">
            <v>1939</v>
          </cell>
          <cell r="AS31">
            <v>1940</v>
          </cell>
          <cell r="AT31">
            <v>1941</v>
          </cell>
          <cell r="AU31">
            <v>1942</v>
          </cell>
          <cell r="AV31">
            <v>1943</v>
          </cell>
          <cell r="AW31">
            <v>1944</v>
          </cell>
          <cell r="AX31">
            <v>1945</v>
          </cell>
          <cell r="AY31">
            <v>1946</v>
          </cell>
          <cell r="AZ31">
            <v>1947</v>
          </cell>
          <cell r="BA31">
            <v>1948</v>
          </cell>
          <cell r="BB31">
            <v>1949</v>
          </cell>
          <cell r="BC31">
            <v>1950</v>
          </cell>
          <cell r="BD31">
            <v>1951</v>
          </cell>
          <cell r="BE31">
            <v>1952</v>
          </cell>
          <cell r="BF31">
            <v>1953</v>
          </cell>
          <cell r="BG31">
            <v>1954</v>
          </cell>
          <cell r="BH31">
            <v>1955</v>
          </cell>
          <cell r="BI31">
            <v>1956</v>
          </cell>
          <cell r="BJ31">
            <v>1957</v>
          </cell>
          <cell r="BK31">
            <v>1958</v>
          </cell>
          <cell r="BL31">
            <v>1959</v>
          </cell>
          <cell r="BM31">
            <v>1960</v>
          </cell>
          <cell r="BN31">
            <v>1961</v>
          </cell>
          <cell r="BO31">
            <v>1962</v>
          </cell>
          <cell r="BP31">
            <v>1963</v>
          </cell>
          <cell r="BQ31">
            <v>1964</v>
          </cell>
          <cell r="BR31">
            <v>1965</v>
          </cell>
          <cell r="BS31">
            <v>1966</v>
          </cell>
          <cell r="BT31">
            <v>1967</v>
          </cell>
          <cell r="BU31">
            <v>1968</v>
          </cell>
          <cell r="BV31">
            <v>1969</v>
          </cell>
          <cell r="BW31">
            <v>1970</v>
          </cell>
          <cell r="BX31">
            <v>1971</v>
          </cell>
          <cell r="BY31">
            <v>1972</v>
          </cell>
          <cell r="BZ31">
            <v>1973</v>
          </cell>
          <cell r="CA31">
            <v>1974</v>
          </cell>
          <cell r="CB31">
            <v>1975</v>
          </cell>
          <cell r="CC31">
            <v>1976</v>
          </cell>
          <cell r="CD31">
            <v>1977</v>
          </cell>
          <cell r="CE31">
            <v>1978</v>
          </cell>
          <cell r="CF31">
            <v>1979</v>
          </cell>
          <cell r="CG31">
            <v>1980</v>
          </cell>
          <cell r="CH31">
            <v>1981</v>
          </cell>
          <cell r="CI31">
            <v>1982</v>
          </cell>
          <cell r="CJ31">
            <v>1983</v>
          </cell>
          <cell r="CK31">
            <v>1984</v>
          </cell>
          <cell r="CL31">
            <v>1985</v>
          </cell>
          <cell r="CM31">
            <v>1986</v>
          </cell>
          <cell r="CN31">
            <v>1987</v>
          </cell>
          <cell r="CO31">
            <v>1988</v>
          </cell>
          <cell r="CP31">
            <v>1989</v>
          </cell>
          <cell r="CQ31">
            <v>1990</v>
          </cell>
          <cell r="CR31">
            <v>1991</v>
          </cell>
          <cell r="CS31">
            <v>1992</v>
          </cell>
          <cell r="CT31">
            <v>1993</v>
          </cell>
          <cell r="CU31">
            <v>1994</v>
          </cell>
          <cell r="CV31">
            <v>1995</v>
          </cell>
          <cell r="CW31">
            <v>1996</v>
          </cell>
          <cell r="CX31">
            <v>1997</v>
          </cell>
          <cell r="CY31">
            <v>1998</v>
          </cell>
          <cell r="CZ31">
            <v>1999</v>
          </cell>
          <cell r="DA31">
            <v>2000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</row>
        <row r="33">
          <cell r="A33" t="str">
            <v>clp_cumcap_core</v>
          </cell>
          <cell r="B33" t="str">
            <v>Coal Power</v>
          </cell>
          <cell r="C33" t="str">
            <v>clp</v>
          </cell>
          <cell r="D33" t="str">
            <v>OECD</v>
          </cell>
          <cell r="E33" t="str">
            <v>core</v>
          </cell>
          <cell r="F33" t="str">
            <v>Cumulative Total Capacity</v>
          </cell>
          <cell r="G33" t="str">
            <v>MW</v>
          </cell>
          <cell r="H33" t="str">
            <v>cumcap</v>
          </cell>
          <cell r="I33">
            <v>1908</v>
          </cell>
          <cell r="J33">
            <v>2000</v>
          </cell>
          <cell r="K33" t="str">
            <v>use</v>
          </cell>
          <cell r="L33" t="str">
            <v>clp_cumcap_core</v>
          </cell>
          <cell r="M33">
            <v>12</v>
          </cell>
          <cell r="N33">
            <v>12</v>
          </cell>
          <cell r="O33">
            <v>42.1</v>
          </cell>
          <cell r="P33">
            <v>57.1</v>
          </cell>
          <cell r="Q33">
            <v>101.1</v>
          </cell>
          <cell r="R33">
            <v>202.6</v>
          </cell>
          <cell r="S33">
            <v>234.1</v>
          </cell>
          <cell r="T33">
            <v>278.89999999999998</v>
          </cell>
          <cell r="U33">
            <v>317.89999999999998</v>
          </cell>
          <cell r="V33">
            <v>459.9</v>
          </cell>
          <cell r="W33">
            <v>778.9</v>
          </cell>
          <cell r="X33">
            <v>1029.2</v>
          </cell>
          <cell r="Y33">
            <v>1199.7</v>
          </cell>
          <cell r="Z33">
            <v>1506.6000000000001</v>
          </cell>
          <cell r="AA33">
            <v>1737.4</v>
          </cell>
          <cell r="AB33">
            <v>1884.8000000000002</v>
          </cell>
          <cell r="AC33">
            <v>2442.4</v>
          </cell>
          <cell r="AD33">
            <v>3001.3</v>
          </cell>
          <cell r="AE33">
            <v>3627.4</v>
          </cell>
          <cell r="AF33">
            <v>4358.5</v>
          </cell>
          <cell r="AG33">
            <v>4866.3999999999996</v>
          </cell>
          <cell r="AH33">
            <v>5870.2999999999993</v>
          </cell>
          <cell r="AI33">
            <v>6694.579999999999</v>
          </cell>
          <cell r="AJ33">
            <v>6954.579999999999</v>
          </cell>
          <cell r="AK33">
            <v>7099.079999999999</v>
          </cell>
          <cell r="AL33">
            <v>7156.079999999999</v>
          </cell>
          <cell r="AM33">
            <v>7177.579999999999</v>
          </cell>
          <cell r="AN33">
            <v>7535.3799999999992</v>
          </cell>
          <cell r="AO33">
            <v>7649.1799999999994</v>
          </cell>
          <cell r="AP33">
            <v>7744.6799999999994</v>
          </cell>
          <cell r="AQ33">
            <v>8679.7799999999988</v>
          </cell>
          <cell r="AR33">
            <v>8916.7799999999988</v>
          </cell>
          <cell r="AS33">
            <v>9354.98</v>
          </cell>
          <cell r="AT33">
            <v>10263.379999999999</v>
          </cell>
          <cell r="AU33">
            <v>11392.279999999999</v>
          </cell>
          <cell r="AV33">
            <v>12195.38</v>
          </cell>
          <cell r="AW33">
            <v>12648.38</v>
          </cell>
          <cell r="AX33">
            <v>13119.48</v>
          </cell>
          <cell r="AY33">
            <v>13350.279999999999</v>
          </cell>
          <cell r="AZ33">
            <v>14004.579999999998</v>
          </cell>
          <cell r="BA33">
            <v>15188.829999999998</v>
          </cell>
          <cell r="BB33">
            <v>18163.429999999997</v>
          </cell>
          <cell r="BC33">
            <v>21109.129999999997</v>
          </cell>
          <cell r="BD33">
            <v>24834.079999999998</v>
          </cell>
          <cell r="BE33">
            <v>30191.279999999999</v>
          </cell>
          <cell r="BF33">
            <v>38027.18</v>
          </cell>
          <cell r="BG33">
            <v>47216.990000000005</v>
          </cell>
          <cell r="BH33">
            <v>58182.69</v>
          </cell>
          <cell r="BI33">
            <v>64385.120000000003</v>
          </cell>
          <cell r="BJ33">
            <v>72927.92</v>
          </cell>
          <cell r="BK33">
            <v>84301.319999999992</v>
          </cell>
          <cell r="BL33">
            <v>98465.12</v>
          </cell>
          <cell r="BM33">
            <v>110357.53</v>
          </cell>
          <cell r="BN33">
            <v>119877.13</v>
          </cell>
          <cell r="BO33">
            <v>131466.71</v>
          </cell>
          <cell r="BP33">
            <v>142739.00999999998</v>
          </cell>
          <cell r="BQ33">
            <v>153449.75999999998</v>
          </cell>
          <cell r="BR33">
            <v>167351.71999999997</v>
          </cell>
          <cell r="BS33">
            <v>178949.71199999997</v>
          </cell>
          <cell r="BT33">
            <v>198177.16199999995</v>
          </cell>
          <cell r="BU33">
            <v>216891.53199999995</v>
          </cell>
          <cell r="BV33">
            <v>240044.94199999995</v>
          </cell>
          <cell r="BW33">
            <v>266624.14199999993</v>
          </cell>
          <cell r="BX33">
            <v>290387.39199999993</v>
          </cell>
          <cell r="BY33">
            <v>312236.69199999992</v>
          </cell>
          <cell r="BZ33">
            <v>337137.2919999999</v>
          </cell>
          <cell r="CA33">
            <v>355044.2919999999</v>
          </cell>
          <cell r="CB33">
            <v>372342.89199999988</v>
          </cell>
          <cell r="CC33">
            <v>387259.09199999989</v>
          </cell>
          <cell r="CD33">
            <v>403148.06199999986</v>
          </cell>
          <cell r="CE33">
            <v>419986.00199999986</v>
          </cell>
          <cell r="CF33">
            <v>436585.36599999986</v>
          </cell>
          <cell r="CG33">
            <v>457154.80799999984</v>
          </cell>
          <cell r="CH33">
            <v>475558.93199999986</v>
          </cell>
          <cell r="CI33">
            <v>492586.98199999984</v>
          </cell>
          <cell r="CJ33">
            <v>506419.44199999986</v>
          </cell>
          <cell r="CK33">
            <v>526005.65199999989</v>
          </cell>
          <cell r="CL33">
            <v>544238.14299999992</v>
          </cell>
          <cell r="CM33">
            <v>557831.78299999994</v>
          </cell>
          <cell r="CN33">
            <v>566889.68299999996</v>
          </cell>
          <cell r="CO33">
            <v>570035.56299999997</v>
          </cell>
          <cell r="CP33">
            <v>578161.36300000001</v>
          </cell>
          <cell r="CQ33">
            <v>582312.56299999997</v>
          </cell>
          <cell r="CR33">
            <v>588864.01299999992</v>
          </cell>
          <cell r="CS33">
            <v>592801.78299999994</v>
          </cell>
          <cell r="CT33">
            <v>598636.03299999994</v>
          </cell>
          <cell r="CU33">
            <v>604319.95299999998</v>
          </cell>
          <cell r="CV33">
            <v>610197.05299999996</v>
          </cell>
          <cell r="CW33">
            <v>614116.95299999998</v>
          </cell>
          <cell r="CX33">
            <v>618736.353</v>
          </cell>
          <cell r="CY33">
            <v>623030.65300000005</v>
          </cell>
          <cell r="CZ33">
            <v>626055.73100000003</v>
          </cell>
          <cell r="DA33">
            <v>631193.63100000005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</row>
        <row r="34">
          <cell r="A34" t="str">
            <v>clp_cumcap_rimFSU</v>
          </cell>
          <cell r="B34" t="str">
            <v>Coal Power</v>
          </cell>
          <cell r="C34" t="str">
            <v>clp</v>
          </cell>
          <cell r="D34" t="str">
            <v>FSU</v>
          </cell>
          <cell r="E34" t="str">
            <v>rimFSU</v>
          </cell>
          <cell r="F34" t="str">
            <v>Cumulative Total Capacity</v>
          </cell>
          <cell r="G34" t="str">
            <v>MW</v>
          </cell>
          <cell r="H34" t="str">
            <v>cumcap</v>
          </cell>
          <cell r="I34">
            <v>1908</v>
          </cell>
          <cell r="J34">
            <v>2000</v>
          </cell>
          <cell r="K34" t="str">
            <v>use</v>
          </cell>
          <cell r="L34" t="str">
            <v>clp_cumcap_rimFSU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5.8</v>
          </cell>
          <cell r="W34">
            <v>5.8</v>
          </cell>
          <cell r="X34">
            <v>5.8</v>
          </cell>
          <cell r="Y34">
            <v>5.8</v>
          </cell>
          <cell r="Z34">
            <v>5.8</v>
          </cell>
          <cell r="AA34">
            <v>15.8</v>
          </cell>
          <cell r="AB34">
            <v>15.8</v>
          </cell>
          <cell r="AC34">
            <v>15.8</v>
          </cell>
          <cell r="AD34">
            <v>15.8</v>
          </cell>
          <cell r="AE34">
            <v>15.8</v>
          </cell>
          <cell r="AF34">
            <v>17.8</v>
          </cell>
          <cell r="AG34">
            <v>48.5</v>
          </cell>
          <cell r="AH34">
            <v>55.3</v>
          </cell>
          <cell r="AI34">
            <v>78.199999999999989</v>
          </cell>
          <cell r="AJ34">
            <v>80.699999999999989</v>
          </cell>
          <cell r="AK34">
            <v>82.1</v>
          </cell>
          <cell r="AL34">
            <v>149.30000000000001</v>
          </cell>
          <cell r="AM34">
            <v>152</v>
          </cell>
          <cell r="AN34">
            <v>155.9</v>
          </cell>
          <cell r="AO34">
            <v>229</v>
          </cell>
          <cell r="AP34">
            <v>304.5</v>
          </cell>
          <cell r="AQ34">
            <v>365.2</v>
          </cell>
          <cell r="AR34">
            <v>386.7</v>
          </cell>
          <cell r="AS34">
            <v>411.4</v>
          </cell>
          <cell r="AT34">
            <v>457.09999999999997</v>
          </cell>
          <cell r="AU34">
            <v>543.4</v>
          </cell>
          <cell r="AV34">
            <v>559.9</v>
          </cell>
          <cell r="AW34">
            <v>603.9</v>
          </cell>
          <cell r="AX34">
            <v>652.1</v>
          </cell>
          <cell r="AY34">
            <v>653.6</v>
          </cell>
          <cell r="AZ34">
            <v>683.6</v>
          </cell>
          <cell r="BA34">
            <v>702.80000000000007</v>
          </cell>
          <cell r="BB34">
            <v>787.30000000000007</v>
          </cell>
          <cell r="BC34">
            <v>927.60000000000014</v>
          </cell>
          <cell r="BD34">
            <v>1265.1000000000001</v>
          </cell>
          <cell r="BE34">
            <v>1495.8000000000002</v>
          </cell>
          <cell r="BF34">
            <v>2268.4</v>
          </cell>
          <cell r="BG34">
            <v>2958.62</v>
          </cell>
          <cell r="BH34">
            <v>3622.12</v>
          </cell>
          <cell r="BI34">
            <v>4142.92</v>
          </cell>
          <cell r="BJ34">
            <v>5338.62</v>
          </cell>
          <cell r="BK34">
            <v>6691.92</v>
          </cell>
          <cell r="BL34">
            <v>7378.32</v>
          </cell>
          <cell r="BM34">
            <v>9466.2199999999993</v>
          </cell>
          <cell r="BN34">
            <v>13071.22</v>
          </cell>
          <cell r="BO34">
            <v>15708.72</v>
          </cell>
          <cell r="BP34">
            <v>19476.72</v>
          </cell>
          <cell r="BQ34">
            <v>22081.920000000002</v>
          </cell>
          <cell r="BR34">
            <v>26158.420000000002</v>
          </cell>
          <cell r="BS34">
            <v>29285.22</v>
          </cell>
          <cell r="BT34">
            <v>33951.72</v>
          </cell>
          <cell r="BU34">
            <v>36288.82</v>
          </cell>
          <cell r="BV34">
            <v>42052.82</v>
          </cell>
          <cell r="BW34">
            <v>48393.82</v>
          </cell>
          <cell r="BX34">
            <v>51846.32</v>
          </cell>
          <cell r="BY34">
            <v>55418.12</v>
          </cell>
          <cell r="BZ34">
            <v>60209.72</v>
          </cell>
          <cell r="CA34">
            <v>63404.62</v>
          </cell>
          <cell r="CB34">
            <v>66719.62</v>
          </cell>
          <cell r="CC34">
            <v>69926.01999999999</v>
          </cell>
          <cell r="CD34">
            <v>74014.01999999999</v>
          </cell>
          <cell r="CE34">
            <v>79156.319999999992</v>
          </cell>
          <cell r="CF34">
            <v>82916.319999999992</v>
          </cell>
          <cell r="CG34">
            <v>89049.62</v>
          </cell>
          <cell r="CH34">
            <v>90865.62</v>
          </cell>
          <cell r="CI34">
            <v>94180.62</v>
          </cell>
          <cell r="CJ34">
            <v>98437.62</v>
          </cell>
          <cell r="CK34">
            <v>101352.26999999999</v>
          </cell>
          <cell r="CL34">
            <v>104688.26999999999</v>
          </cell>
          <cell r="CM34">
            <v>107039.26999999999</v>
          </cell>
          <cell r="CN34">
            <v>111895.37</v>
          </cell>
          <cell r="CO34">
            <v>114640.37</v>
          </cell>
          <cell r="CP34">
            <v>114744.17</v>
          </cell>
          <cell r="CQ34">
            <v>116251.17</v>
          </cell>
          <cell r="CR34">
            <v>117280.06999999999</v>
          </cell>
          <cell r="CS34">
            <v>118222.67</v>
          </cell>
          <cell r="CT34">
            <v>119339.47</v>
          </cell>
          <cell r="CU34">
            <v>120896.97</v>
          </cell>
          <cell r="CV34">
            <v>121329.77</v>
          </cell>
          <cell r="CW34">
            <v>122032.67</v>
          </cell>
          <cell r="CX34">
            <v>122517.67</v>
          </cell>
          <cell r="CY34">
            <v>122596.56999999999</v>
          </cell>
          <cell r="CZ34">
            <v>123422.06999999999</v>
          </cell>
          <cell r="DA34">
            <v>123422.06999999999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</row>
        <row r="35">
          <cell r="A35" t="str">
            <v>clp_cumcap_rim</v>
          </cell>
          <cell r="B35" t="str">
            <v>Coal Power</v>
          </cell>
          <cell r="C35" t="str">
            <v>clp</v>
          </cell>
          <cell r="D35" t="str">
            <v>Asia+SA</v>
          </cell>
          <cell r="E35" t="str">
            <v>rim</v>
          </cell>
          <cell r="F35" t="str">
            <v>Cumulative Total Capacity</v>
          </cell>
          <cell r="G35" t="str">
            <v>MW</v>
          </cell>
          <cell r="H35" t="str">
            <v>cumcap</v>
          </cell>
          <cell r="I35">
            <v>1908</v>
          </cell>
          <cell r="J35">
            <v>2000</v>
          </cell>
          <cell r="K35" t="str">
            <v>use</v>
          </cell>
          <cell r="L35" t="str">
            <v>clp_cumcap_rim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</v>
          </cell>
          <cell r="AJ35">
            <v>35.5</v>
          </cell>
          <cell r="AK35">
            <v>35.5</v>
          </cell>
          <cell r="AL35">
            <v>48</v>
          </cell>
          <cell r="AM35">
            <v>75.5</v>
          </cell>
          <cell r="AN35">
            <v>75.5</v>
          </cell>
          <cell r="AO35">
            <v>90.5</v>
          </cell>
          <cell r="AP35">
            <v>110.5</v>
          </cell>
          <cell r="AQ35">
            <v>110.5</v>
          </cell>
          <cell r="AR35">
            <v>143.5</v>
          </cell>
          <cell r="AS35">
            <v>173.5</v>
          </cell>
          <cell r="AT35">
            <v>188.5</v>
          </cell>
          <cell r="AU35">
            <v>261</v>
          </cell>
          <cell r="AV35">
            <v>291</v>
          </cell>
          <cell r="AW35">
            <v>294.5</v>
          </cell>
          <cell r="AX35">
            <v>294.5</v>
          </cell>
          <cell r="AY35">
            <v>314.5</v>
          </cell>
          <cell r="AZ35">
            <v>344.5</v>
          </cell>
          <cell r="BA35">
            <v>374.5</v>
          </cell>
          <cell r="BB35">
            <v>434.5</v>
          </cell>
          <cell r="BC35">
            <v>472</v>
          </cell>
          <cell r="BD35">
            <v>539.5</v>
          </cell>
          <cell r="BE35">
            <v>629.5</v>
          </cell>
          <cell r="BF35">
            <v>689.5</v>
          </cell>
          <cell r="BG35">
            <v>966.5</v>
          </cell>
          <cell r="BH35">
            <v>1488</v>
          </cell>
          <cell r="BI35">
            <v>1835.2</v>
          </cell>
          <cell r="BJ35">
            <v>2102.4</v>
          </cell>
          <cell r="BK35">
            <v>2897.4</v>
          </cell>
          <cell r="BL35">
            <v>4143.3999999999996</v>
          </cell>
          <cell r="BM35">
            <v>5838.4</v>
          </cell>
          <cell r="BN35">
            <v>6460.4</v>
          </cell>
          <cell r="BO35">
            <v>7193.9</v>
          </cell>
          <cell r="BP35">
            <v>8032.5999999999995</v>
          </cell>
          <cell r="BQ35">
            <v>9332.0999999999985</v>
          </cell>
          <cell r="BR35">
            <v>10748.099999999999</v>
          </cell>
          <cell r="BS35">
            <v>12231.599999999999</v>
          </cell>
          <cell r="BT35">
            <v>14791.099999999999</v>
          </cell>
          <cell r="BU35">
            <v>17066.099999999999</v>
          </cell>
          <cell r="BV35">
            <v>18888.599999999999</v>
          </cell>
          <cell r="BW35">
            <v>20314.599999999999</v>
          </cell>
          <cell r="BX35">
            <v>22392.85</v>
          </cell>
          <cell r="BY35">
            <v>24580.35</v>
          </cell>
          <cell r="BZ35">
            <v>26949.35</v>
          </cell>
          <cell r="CA35">
            <v>29464.85</v>
          </cell>
          <cell r="CB35">
            <v>32380.85</v>
          </cell>
          <cell r="CC35">
            <v>36271.85</v>
          </cell>
          <cell r="CD35">
            <v>39611.35</v>
          </cell>
          <cell r="CE35">
            <v>43655.35</v>
          </cell>
          <cell r="CF35">
            <v>48590.35</v>
          </cell>
          <cell r="CG35">
            <v>52273.35</v>
          </cell>
          <cell r="CH35">
            <v>55309.15</v>
          </cell>
          <cell r="CI35">
            <v>61513.85</v>
          </cell>
          <cell r="CJ35">
            <v>69633.850000000006</v>
          </cell>
          <cell r="CK35">
            <v>79585.850000000006</v>
          </cell>
          <cell r="CL35">
            <v>89823.450000000012</v>
          </cell>
          <cell r="CM35">
            <v>99387.150000000009</v>
          </cell>
          <cell r="CN35">
            <v>110748.11000000002</v>
          </cell>
          <cell r="CO35">
            <v>123096.61000000002</v>
          </cell>
          <cell r="CP35">
            <v>135958.61000000002</v>
          </cell>
          <cell r="CQ35">
            <v>148294.64000000001</v>
          </cell>
          <cell r="CR35">
            <v>161017.34000000003</v>
          </cell>
          <cell r="CS35">
            <v>175999.84000000003</v>
          </cell>
          <cell r="CT35">
            <v>189041.34000000003</v>
          </cell>
          <cell r="CU35">
            <v>201090.94000000003</v>
          </cell>
          <cell r="CV35">
            <v>214102.04000000004</v>
          </cell>
          <cell r="CW35">
            <v>234151.54000000004</v>
          </cell>
          <cell r="CX35">
            <v>252080.89000000004</v>
          </cell>
          <cell r="CY35">
            <v>270107.59000000003</v>
          </cell>
          <cell r="CZ35">
            <v>291050.99000000005</v>
          </cell>
          <cell r="DA35">
            <v>313034.99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</row>
        <row r="36">
          <cell r="A36" t="str">
            <v>clp_cumcap_peri</v>
          </cell>
          <cell r="B36" t="str">
            <v>Coal Power</v>
          </cell>
          <cell r="C36" t="str">
            <v>clp</v>
          </cell>
          <cell r="D36" t="str">
            <v>LAm+AfExSA</v>
          </cell>
          <cell r="E36" t="str">
            <v>peri</v>
          </cell>
          <cell r="F36" t="str">
            <v>Cumulative Total Capacity</v>
          </cell>
          <cell r="G36" t="str">
            <v>MW</v>
          </cell>
          <cell r="H36" t="str">
            <v>cumcap</v>
          </cell>
          <cell r="I36">
            <v>1908</v>
          </cell>
          <cell r="J36">
            <v>2000</v>
          </cell>
          <cell r="K36" t="str">
            <v>use</v>
          </cell>
          <cell r="L36" t="str">
            <v>clp_cumcap_peri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10</v>
          </cell>
          <cell r="W36">
            <v>10</v>
          </cell>
          <cell r="X36">
            <v>10</v>
          </cell>
          <cell r="Y36">
            <v>10</v>
          </cell>
          <cell r="Z36">
            <v>10</v>
          </cell>
          <cell r="AA36">
            <v>10</v>
          </cell>
          <cell r="AB36">
            <v>10</v>
          </cell>
          <cell r="AC36">
            <v>10</v>
          </cell>
          <cell r="AD36">
            <v>10</v>
          </cell>
          <cell r="AE36">
            <v>10</v>
          </cell>
          <cell r="AF36">
            <v>10</v>
          </cell>
          <cell r="AG36">
            <v>10</v>
          </cell>
          <cell r="AH36">
            <v>10</v>
          </cell>
          <cell r="AI36">
            <v>10</v>
          </cell>
          <cell r="AJ36">
            <v>10</v>
          </cell>
          <cell r="AK36">
            <v>10</v>
          </cell>
          <cell r="AL36">
            <v>10</v>
          </cell>
          <cell r="AM36">
            <v>13.9</v>
          </cell>
          <cell r="AN36">
            <v>13.9</v>
          </cell>
          <cell r="AO36">
            <v>13.9</v>
          </cell>
          <cell r="AP36">
            <v>13.9</v>
          </cell>
          <cell r="AQ36">
            <v>20.2</v>
          </cell>
          <cell r="AR36">
            <v>67.55</v>
          </cell>
          <cell r="AS36">
            <v>67.55</v>
          </cell>
          <cell r="AT36">
            <v>67.55</v>
          </cell>
          <cell r="AU36">
            <v>67.55</v>
          </cell>
          <cell r="AV36">
            <v>67.55</v>
          </cell>
          <cell r="AW36">
            <v>67.55</v>
          </cell>
          <cell r="AX36">
            <v>67.55</v>
          </cell>
          <cell r="AY36">
            <v>67.55</v>
          </cell>
          <cell r="AZ36">
            <v>67.55</v>
          </cell>
          <cell r="BA36">
            <v>90.05</v>
          </cell>
          <cell r="BB36">
            <v>117.4</v>
          </cell>
          <cell r="BC36">
            <v>117.4</v>
          </cell>
          <cell r="BD36">
            <v>117.4</v>
          </cell>
          <cell r="BE36">
            <v>149.9</v>
          </cell>
          <cell r="BF36">
            <v>380.4</v>
          </cell>
          <cell r="BG36">
            <v>473</v>
          </cell>
          <cell r="BH36">
            <v>543</v>
          </cell>
          <cell r="BI36">
            <v>667</v>
          </cell>
          <cell r="BJ36">
            <v>749</v>
          </cell>
          <cell r="BK36">
            <v>791</v>
          </cell>
          <cell r="BL36">
            <v>824</v>
          </cell>
          <cell r="BM36">
            <v>824</v>
          </cell>
          <cell r="BN36">
            <v>874</v>
          </cell>
          <cell r="BO36">
            <v>904</v>
          </cell>
          <cell r="BP36">
            <v>968.25</v>
          </cell>
          <cell r="BQ36">
            <v>1088.25</v>
          </cell>
          <cell r="BR36">
            <v>1169.25</v>
          </cell>
          <cell r="BS36">
            <v>1169.25</v>
          </cell>
          <cell r="BT36">
            <v>1169.25</v>
          </cell>
          <cell r="BU36">
            <v>1229.25</v>
          </cell>
          <cell r="BV36">
            <v>1229.25</v>
          </cell>
          <cell r="BW36">
            <v>1360.25</v>
          </cell>
          <cell r="BX36">
            <v>1360.25</v>
          </cell>
          <cell r="BY36">
            <v>1750.25</v>
          </cell>
          <cell r="BZ36">
            <v>1970.25</v>
          </cell>
          <cell r="CA36">
            <v>2246.25</v>
          </cell>
          <cell r="CB36">
            <v>2320.25</v>
          </cell>
          <cell r="CC36">
            <v>2736.25</v>
          </cell>
          <cell r="CD36">
            <v>3263.05</v>
          </cell>
          <cell r="CE36">
            <v>3413.05</v>
          </cell>
          <cell r="CF36">
            <v>3450.8500000000004</v>
          </cell>
          <cell r="CG36">
            <v>3480.4500000000003</v>
          </cell>
          <cell r="CH36">
            <v>4111.25</v>
          </cell>
          <cell r="CI36">
            <v>5601.15</v>
          </cell>
          <cell r="CJ36">
            <v>6721.8499999999995</v>
          </cell>
          <cell r="CK36">
            <v>8242.25</v>
          </cell>
          <cell r="CL36">
            <v>9138.9500000000007</v>
          </cell>
          <cell r="CM36">
            <v>10743.95</v>
          </cell>
          <cell r="CN36">
            <v>12594.95</v>
          </cell>
          <cell r="CO36">
            <v>12879.95</v>
          </cell>
          <cell r="CP36">
            <v>13378.95</v>
          </cell>
          <cell r="CQ36">
            <v>14208.95</v>
          </cell>
          <cell r="CR36">
            <v>15084.550000000001</v>
          </cell>
          <cell r="CS36">
            <v>15527.050000000001</v>
          </cell>
          <cell r="CT36">
            <v>15737.050000000001</v>
          </cell>
          <cell r="CU36">
            <v>17022.050000000003</v>
          </cell>
          <cell r="CV36">
            <v>18563.350000000002</v>
          </cell>
          <cell r="CW36">
            <v>19654.350000000002</v>
          </cell>
          <cell r="CX36">
            <v>20504.350000000002</v>
          </cell>
          <cell r="CY36">
            <v>20679.350000000002</v>
          </cell>
          <cell r="CZ36">
            <v>21178.350000000002</v>
          </cell>
          <cell r="DA36">
            <v>22991.350000000002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</row>
        <row r="37">
          <cell r="A37" t="str">
            <v>clp_cumcap_glob</v>
          </cell>
          <cell r="B37" t="str">
            <v>Coal Power</v>
          </cell>
          <cell r="C37" t="str">
            <v>clp</v>
          </cell>
          <cell r="D37" t="str">
            <v>Global</v>
          </cell>
          <cell r="E37" t="str">
            <v>glob</v>
          </cell>
          <cell r="F37" t="str">
            <v>Cumulative Total Capacity</v>
          </cell>
          <cell r="G37" t="str">
            <v>MW</v>
          </cell>
          <cell r="H37" t="str">
            <v>cumcap</v>
          </cell>
          <cell r="I37">
            <v>1908</v>
          </cell>
          <cell r="J37">
            <v>2000</v>
          </cell>
          <cell r="K37" t="str">
            <v>use</v>
          </cell>
          <cell r="L37" t="str">
            <v>clp_cumcap_glob</v>
          </cell>
          <cell r="M37">
            <v>12</v>
          </cell>
          <cell r="N37">
            <v>12</v>
          </cell>
          <cell r="O37">
            <v>42.1</v>
          </cell>
          <cell r="P37">
            <v>57.1</v>
          </cell>
          <cell r="Q37">
            <v>101.1</v>
          </cell>
          <cell r="R37">
            <v>202.6</v>
          </cell>
          <cell r="S37">
            <v>234.1</v>
          </cell>
          <cell r="T37">
            <v>278.89999999999998</v>
          </cell>
          <cell r="U37">
            <v>317.89999999999998</v>
          </cell>
          <cell r="V37">
            <v>475.7</v>
          </cell>
          <cell r="W37">
            <v>794.7</v>
          </cell>
          <cell r="X37">
            <v>1045</v>
          </cell>
          <cell r="Y37">
            <v>1215.5</v>
          </cell>
          <cell r="Z37">
            <v>1522.4</v>
          </cell>
          <cell r="AA37">
            <v>1763.2</v>
          </cell>
          <cell r="AB37">
            <v>1910.6000000000001</v>
          </cell>
          <cell r="AC37">
            <v>2468.2000000000003</v>
          </cell>
          <cell r="AD37">
            <v>3027.1000000000004</v>
          </cell>
          <cell r="AE37">
            <v>3653.2000000000003</v>
          </cell>
          <cell r="AF37">
            <v>4386.3</v>
          </cell>
          <cell r="AG37">
            <v>4924.9000000000005</v>
          </cell>
          <cell r="AH37">
            <v>5935.6</v>
          </cell>
          <cell r="AI37">
            <v>6785.7800000000007</v>
          </cell>
          <cell r="AJ37">
            <v>7080.7800000000007</v>
          </cell>
          <cell r="AK37">
            <v>7226.68</v>
          </cell>
          <cell r="AL37">
            <v>7363.38</v>
          </cell>
          <cell r="AM37">
            <v>7418.9800000000005</v>
          </cell>
          <cell r="AN37">
            <v>7780.68</v>
          </cell>
          <cell r="AO37">
            <v>7982.58</v>
          </cell>
          <cell r="AP37">
            <v>8173.58</v>
          </cell>
          <cell r="AQ37">
            <v>9175.68</v>
          </cell>
          <cell r="AR37">
            <v>9514.5300000000007</v>
          </cell>
          <cell r="AS37">
            <v>10007.43</v>
          </cell>
          <cell r="AT37">
            <v>10976.53</v>
          </cell>
          <cell r="AU37">
            <v>12264.230000000001</v>
          </cell>
          <cell r="AV37">
            <v>13113.830000000002</v>
          </cell>
          <cell r="AW37">
            <v>13614.330000000002</v>
          </cell>
          <cell r="AX37">
            <v>14133.630000000001</v>
          </cell>
          <cell r="AY37">
            <v>14385.93</v>
          </cell>
          <cell r="AZ37">
            <v>15100.23</v>
          </cell>
          <cell r="BA37">
            <v>16356.18</v>
          </cell>
          <cell r="BB37">
            <v>19502.63</v>
          </cell>
          <cell r="BC37">
            <v>22626.13</v>
          </cell>
          <cell r="BD37">
            <v>26756.080000000002</v>
          </cell>
          <cell r="BE37">
            <v>32466.480000000003</v>
          </cell>
          <cell r="BF37">
            <v>41365.480000000003</v>
          </cell>
          <cell r="BG37">
            <v>51615.11</v>
          </cell>
          <cell r="BH37">
            <v>63835.81</v>
          </cell>
          <cell r="BI37">
            <v>71030.239999999991</v>
          </cell>
          <cell r="BJ37">
            <v>81117.939999999988</v>
          </cell>
          <cell r="BK37">
            <v>94681.639999999985</v>
          </cell>
          <cell r="BL37">
            <v>110810.83999999998</v>
          </cell>
          <cell r="BM37">
            <v>126486.14999999998</v>
          </cell>
          <cell r="BN37">
            <v>140282.74999999997</v>
          </cell>
          <cell r="BO37">
            <v>155273.32999999996</v>
          </cell>
          <cell r="BP37">
            <v>171216.57999999996</v>
          </cell>
          <cell r="BQ37">
            <v>185952.02999999997</v>
          </cell>
          <cell r="BR37">
            <v>205427.48999999996</v>
          </cell>
          <cell r="BS37">
            <v>221635.78199999995</v>
          </cell>
          <cell r="BT37">
            <v>248089.23199999996</v>
          </cell>
          <cell r="BU37">
            <v>271475.70199999993</v>
          </cell>
          <cell r="BV37">
            <v>302215.61199999991</v>
          </cell>
          <cell r="BW37">
            <v>336692.81199999992</v>
          </cell>
          <cell r="BX37">
            <v>365986.81199999992</v>
          </cell>
          <cell r="BY37">
            <v>393985.41199999989</v>
          </cell>
          <cell r="BZ37">
            <v>426266.61199999991</v>
          </cell>
          <cell r="CA37">
            <v>450160.01199999993</v>
          </cell>
          <cell r="CB37">
            <v>473763.61199999991</v>
          </cell>
          <cell r="CC37">
            <v>496193.21199999988</v>
          </cell>
          <cell r="CD37">
            <v>520036.4819999999</v>
          </cell>
          <cell r="CE37">
            <v>546210.72199999995</v>
          </cell>
          <cell r="CF37">
            <v>571542.88599999994</v>
          </cell>
          <cell r="CG37">
            <v>601958.22799999989</v>
          </cell>
          <cell r="CH37">
            <v>625844.95199999993</v>
          </cell>
          <cell r="CI37">
            <v>653882.60199999996</v>
          </cell>
          <cell r="CJ37">
            <v>681212.76199999999</v>
          </cell>
          <cell r="CK37">
            <v>715186.022</v>
          </cell>
          <cell r="CL37">
            <v>747888.81299999997</v>
          </cell>
          <cell r="CM37">
            <v>775002.15299999993</v>
          </cell>
          <cell r="CN37">
            <v>802128.1129999999</v>
          </cell>
          <cell r="CO37">
            <v>820652.4929999999</v>
          </cell>
          <cell r="CP37">
            <v>842243.09299999988</v>
          </cell>
          <cell r="CQ37">
            <v>861067.32299999986</v>
          </cell>
          <cell r="CR37">
            <v>882245.97299999988</v>
          </cell>
          <cell r="CS37">
            <v>902551.34299999988</v>
          </cell>
          <cell r="CT37">
            <v>922753.89299999992</v>
          </cell>
          <cell r="CU37">
            <v>943329.91299999994</v>
          </cell>
          <cell r="CV37">
            <v>964192.21299999999</v>
          </cell>
          <cell r="CW37">
            <v>989955.51300000004</v>
          </cell>
          <cell r="CX37">
            <v>1013839.263</v>
          </cell>
          <cell r="CY37">
            <v>1036414.1630000001</v>
          </cell>
          <cell r="CZ37">
            <v>1061707.1410000001</v>
          </cell>
          <cell r="DA37">
            <v>1090642.041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</row>
        <row r="38"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</row>
        <row r="39">
          <cell r="A39" t="str">
            <v>clp_cumuni_core</v>
          </cell>
          <cell r="B39" t="str">
            <v>Coal Power</v>
          </cell>
          <cell r="C39" t="str">
            <v>clp</v>
          </cell>
          <cell r="D39" t="str">
            <v>OECD</v>
          </cell>
          <cell r="E39" t="str">
            <v>core</v>
          </cell>
          <cell r="F39" t="str">
            <v>Cumulative Total No. of Units</v>
          </cell>
          <cell r="G39" t="str">
            <v xml:space="preserve"> #</v>
          </cell>
          <cell r="H39" t="str">
            <v>cumuni</v>
          </cell>
          <cell r="I39">
            <v>1908</v>
          </cell>
          <cell r="J39">
            <v>2000</v>
          </cell>
          <cell r="K39" t="str">
            <v>use</v>
          </cell>
          <cell r="L39" t="str">
            <v>clp_cumuni_core</v>
          </cell>
          <cell r="M39">
            <v>1</v>
          </cell>
          <cell r="N39">
            <v>1</v>
          </cell>
          <cell r="O39">
            <v>7</v>
          </cell>
          <cell r="P39">
            <v>8</v>
          </cell>
          <cell r="Q39">
            <v>11</v>
          </cell>
          <cell r="R39">
            <v>18</v>
          </cell>
          <cell r="S39">
            <v>22</v>
          </cell>
          <cell r="T39">
            <v>25</v>
          </cell>
          <cell r="U39">
            <v>33</v>
          </cell>
          <cell r="V39">
            <v>44</v>
          </cell>
          <cell r="W39">
            <v>56</v>
          </cell>
          <cell r="X39">
            <v>68</v>
          </cell>
          <cell r="Y39">
            <v>76</v>
          </cell>
          <cell r="Z39">
            <v>90</v>
          </cell>
          <cell r="AA39">
            <v>100</v>
          </cell>
          <cell r="AB39">
            <v>112</v>
          </cell>
          <cell r="AC39">
            <v>142</v>
          </cell>
          <cell r="AD39">
            <v>167</v>
          </cell>
          <cell r="AE39">
            <v>186</v>
          </cell>
          <cell r="AF39">
            <v>216</v>
          </cell>
          <cell r="AG39">
            <v>243</v>
          </cell>
          <cell r="AH39">
            <v>270</v>
          </cell>
          <cell r="AI39">
            <v>291</v>
          </cell>
          <cell r="AJ39">
            <v>305</v>
          </cell>
          <cell r="AK39">
            <v>312</v>
          </cell>
          <cell r="AL39">
            <v>318</v>
          </cell>
          <cell r="AM39">
            <v>322</v>
          </cell>
          <cell r="AN39">
            <v>336</v>
          </cell>
          <cell r="AO39">
            <v>346</v>
          </cell>
          <cell r="AP39">
            <v>355</v>
          </cell>
          <cell r="AQ39">
            <v>388</v>
          </cell>
          <cell r="AR39">
            <v>401</v>
          </cell>
          <cell r="AS39">
            <v>425</v>
          </cell>
          <cell r="AT39">
            <v>454</v>
          </cell>
          <cell r="AU39">
            <v>486</v>
          </cell>
          <cell r="AV39">
            <v>506</v>
          </cell>
          <cell r="AW39">
            <v>515</v>
          </cell>
          <cell r="AX39">
            <v>534</v>
          </cell>
          <cell r="AY39">
            <v>554</v>
          </cell>
          <cell r="AZ39">
            <v>583</v>
          </cell>
          <cell r="BA39">
            <v>633</v>
          </cell>
          <cell r="BB39">
            <v>711</v>
          </cell>
          <cell r="BC39">
            <v>785</v>
          </cell>
          <cell r="BD39">
            <v>856</v>
          </cell>
          <cell r="BE39">
            <v>945</v>
          </cell>
          <cell r="BF39">
            <v>1059</v>
          </cell>
          <cell r="BG39">
            <v>1174</v>
          </cell>
          <cell r="BH39">
            <v>1290</v>
          </cell>
          <cell r="BI39">
            <v>1371</v>
          </cell>
          <cell r="BJ39">
            <v>1482</v>
          </cell>
          <cell r="BK39">
            <v>1599</v>
          </cell>
          <cell r="BL39">
            <v>1715</v>
          </cell>
          <cell r="BM39">
            <v>1816</v>
          </cell>
          <cell r="BN39">
            <v>1894</v>
          </cell>
          <cell r="BO39">
            <v>1985</v>
          </cell>
          <cell r="BP39">
            <v>2059</v>
          </cell>
          <cell r="BQ39">
            <v>2145</v>
          </cell>
          <cell r="BR39">
            <v>2225</v>
          </cell>
          <cell r="BS39">
            <v>2298</v>
          </cell>
          <cell r="BT39">
            <v>2392</v>
          </cell>
          <cell r="BU39">
            <v>2478</v>
          </cell>
          <cell r="BV39">
            <v>2562</v>
          </cell>
          <cell r="BW39">
            <v>2645</v>
          </cell>
          <cell r="BX39">
            <v>2715</v>
          </cell>
          <cell r="BY39">
            <v>2776</v>
          </cell>
          <cell r="BZ39">
            <v>2833</v>
          </cell>
          <cell r="CA39">
            <v>2873</v>
          </cell>
          <cell r="CB39">
            <v>2920</v>
          </cell>
          <cell r="CC39">
            <v>2957</v>
          </cell>
          <cell r="CD39">
            <v>2994</v>
          </cell>
          <cell r="CE39">
            <v>3037</v>
          </cell>
          <cell r="CF39">
            <v>3079</v>
          </cell>
          <cell r="CG39">
            <v>3126</v>
          </cell>
          <cell r="CH39">
            <v>3182</v>
          </cell>
          <cell r="CI39">
            <v>3239</v>
          </cell>
          <cell r="CJ39">
            <v>3294</v>
          </cell>
          <cell r="CK39">
            <v>3352</v>
          </cell>
          <cell r="CL39">
            <v>3410</v>
          </cell>
          <cell r="CM39">
            <v>3458</v>
          </cell>
          <cell r="CN39">
            <v>3504</v>
          </cell>
          <cell r="CO39">
            <v>3537</v>
          </cell>
          <cell r="CP39">
            <v>3583</v>
          </cell>
          <cell r="CQ39">
            <v>3609</v>
          </cell>
          <cell r="CR39">
            <v>3637</v>
          </cell>
          <cell r="CS39">
            <v>3664</v>
          </cell>
          <cell r="CT39">
            <v>3688</v>
          </cell>
          <cell r="CU39">
            <v>3708</v>
          </cell>
          <cell r="CV39">
            <v>3731</v>
          </cell>
          <cell r="CW39">
            <v>3748</v>
          </cell>
          <cell r="CX39">
            <v>3763</v>
          </cell>
          <cell r="CY39">
            <v>3770</v>
          </cell>
          <cell r="CZ39">
            <v>3781</v>
          </cell>
          <cell r="DA39">
            <v>3792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</row>
        <row r="40">
          <cell r="A40" t="str">
            <v>clp_cumuni_rimFSU</v>
          </cell>
          <cell r="B40" t="str">
            <v>Coal Power</v>
          </cell>
          <cell r="C40" t="str">
            <v>clp</v>
          </cell>
          <cell r="D40" t="str">
            <v>FSU</v>
          </cell>
          <cell r="E40" t="str">
            <v>rimFSU</v>
          </cell>
          <cell r="F40" t="str">
            <v>Cumulative Total No. of Units</v>
          </cell>
          <cell r="G40" t="str">
            <v xml:space="preserve"> #</v>
          </cell>
          <cell r="H40" t="str">
            <v>cumuni</v>
          </cell>
          <cell r="I40">
            <v>1908</v>
          </cell>
          <cell r="J40">
            <v>2000</v>
          </cell>
          <cell r="K40" t="str">
            <v>use</v>
          </cell>
          <cell r="L40" t="str">
            <v>clp_cumuni_rimFSU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1</v>
          </cell>
          <cell r="W40">
            <v>1</v>
          </cell>
          <cell r="X40">
            <v>1</v>
          </cell>
          <cell r="Y40">
            <v>1</v>
          </cell>
          <cell r="Z40">
            <v>1</v>
          </cell>
          <cell r="AA40">
            <v>2</v>
          </cell>
          <cell r="AB40">
            <v>2</v>
          </cell>
          <cell r="AC40">
            <v>2</v>
          </cell>
          <cell r="AD40">
            <v>2</v>
          </cell>
          <cell r="AE40">
            <v>2</v>
          </cell>
          <cell r="AF40">
            <v>4</v>
          </cell>
          <cell r="AG40">
            <v>10</v>
          </cell>
          <cell r="AH40">
            <v>11</v>
          </cell>
          <cell r="AI40">
            <v>15</v>
          </cell>
          <cell r="AJ40">
            <v>16</v>
          </cell>
          <cell r="AK40">
            <v>17</v>
          </cell>
          <cell r="AL40">
            <v>24</v>
          </cell>
          <cell r="AM40">
            <v>26</v>
          </cell>
          <cell r="AN40">
            <v>29</v>
          </cell>
          <cell r="AO40">
            <v>34</v>
          </cell>
          <cell r="AP40">
            <v>43</v>
          </cell>
          <cell r="AQ40">
            <v>52</v>
          </cell>
          <cell r="AR40">
            <v>55</v>
          </cell>
          <cell r="AS40">
            <v>58</v>
          </cell>
          <cell r="AT40">
            <v>62</v>
          </cell>
          <cell r="AU40">
            <v>73</v>
          </cell>
          <cell r="AV40">
            <v>77</v>
          </cell>
          <cell r="AW40">
            <v>80</v>
          </cell>
          <cell r="AX40">
            <v>83</v>
          </cell>
          <cell r="AY40">
            <v>84</v>
          </cell>
          <cell r="AZ40">
            <v>86</v>
          </cell>
          <cell r="BA40">
            <v>88</v>
          </cell>
          <cell r="BB40">
            <v>92</v>
          </cell>
          <cell r="BC40">
            <v>98</v>
          </cell>
          <cell r="BD40">
            <v>110</v>
          </cell>
          <cell r="BE40">
            <v>129</v>
          </cell>
          <cell r="BF40">
            <v>148</v>
          </cell>
          <cell r="BG40">
            <v>169</v>
          </cell>
          <cell r="BH40">
            <v>200</v>
          </cell>
          <cell r="BI40">
            <v>227</v>
          </cell>
          <cell r="BJ40">
            <v>264</v>
          </cell>
          <cell r="BK40">
            <v>297</v>
          </cell>
          <cell r="BL40">
            <v>322</v>
          </cell>
          <cell r="BM40">
            <v>354</v>
          </cell>
          <cell r="BN40">
            <v>396</v>
          </cell>
          <cell r="BO40">
            <v>438</v>
          </cell>
          <cell r="BP40">
            <v>484</v>
          </cell>
          <cell r="BQ40">
            <v>529</v>
          </cell>
          <cell r="BR40">
            <v>564</v>
          </cell>
          <cell r="BS40">
            <v>603</v>
          </cell>
          <cell r="BT40">
            <v>641</v>
          </cell>
          <cell r="BU40">
            <v>661</v>
          </cell>
          <cell r="BV40">
            <v>702</v>
          </cell>
          <cell r="BW40">
            <v>735</v>
          </cell>
          <cell r="BX40">
            <v>762</v>
          </cell>
          <cell r="BY40">
            <v>787</v>
          </cell>
          <cell r="BZ40">
            <v>815</v>
          </cell>
          <cell r="CA40">
            <v>842</v>
          </cell>
          <cell r="CB40">
            <v>865</v>
          </cell>
          <cell r="CC40">
            <v>890</v>
          </cell>
          <cell r="CD40">
            <v>914</v>
          </cell>
          <cell r="CE40">
            <v>949</v>
          </cell>
          <cell r="CF40">
            <v>974</v>
          </cell>
          <cell r="CG40">
            <v>1006</v>
          </cell>
          <cell r="CH40">
            <v>1017</v>
          </cell>
          <cell r="CI40">
            <v>1039</v>
          </cell>
          <cell r="CJ40">
            <v>1057</v>
          </cell>
          <cell r="CK40">
            <v>1078</v>
          </cell>
          <cell r="CL40">
            <v>1094</v>
          </cell>
          <cell r="CM40">
            <v>1107</v>
          </cell>
          <cell r="CN40">
            <v>1126</v>
          </cell>
          <cell r="CO40">
            <v>1143</v>
          </cell>
          <cell r="CP40">
            <v>1151</v>
          </cell>
          <cell r="CQ40">
            <v>1158</v>
          </cell>
          <cell r="CR40">
            <v>1167</v>
          </cell>
          <cell r="CS40">
            <v>1179</v>
          </cell>
          <cell r="CT40">
            <v>1189</v>
          </cell>
          <cell r="CU40">
            <v>1199</v>
          </cell>
          <cell r="CV40">
            <v>1207</v>
          </cell>
          <cell r="CW40">
            <v>1215</v>
          </cell>
          <cell r="CX40">
            <v>1221</v>
          </cell>
          <cell r="CY40">
            <v>1224</v>
          </cell>
          <cell r="CZ40">
            <v>1233</v>
          </cell>
          <cell r="DA40">
            <v>1233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</row>
        <row r="41">
          <cell r="A41" t="str">
            <v>clp_cumuni_rim</v>
          </cell>
          <cell r="B41" t="str">
            <v>Coal Power</v>
          </cell>
          <cell r="C41" t="str">
            <v>clp</v>
          </cell>
          <cell r="D41" t="str">
            <v>Asia+SA</v>
          </cell>
          <cell r="E41" t="str">
            <v>rim</v>
          </cell>
          <cell r="F41" t="str">
            <v>Cumulative Total No. of Units</v>
          </cell>
          <cell r="G41" t="str">
            <v xml:space="preserve"> #</v>
          </cell>
          <cell r="H41" t="str">
            <v>cumuni</v>
          </cell>
          <cell r="I41">
            <v>1908</v>
          </cell>
          <cell r="J41">
            <v>2000</v>
          </cell>
          <cell r="K41" t="str">
            <v>use</v>
          </cell>
          <cell r="L41" t="str">
            <v>clp_cumuni_rim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2</v>
          </cell>
          <cell r="AJ41">
            <v>4</v>
          </cell>
          <cell r="AK41">
            <v>4</v>
          </cell>
          <cell r="AL41">
            <v>5</v>
          </cell>
          <cell r="AM41">
            <v>8</v>
          </cell>
          <cell r="AN41">
            <v>8</v>
          </cell>
          <cell r="AO41">
            <v>9</v>
          </cell>
          <cell r="AP41">
            <v>10</v>
          </cell>
          <cell r="AQ41">
            <v>10</v>
          </cell>
          <cell r="AR41">
            <v>12</v>
          </cell>
          <cell r="AS41">
            <v>13</v>
          </cell>
          <cell r="AT41">
            <v>14</v>
          </cell>
          <cell r="AU41">
            <v>17</v>
          </cell>
          <cell r="AV41">
            <v>18</v>
          </cell>
          <cell r="AW41">
            <v>19</v>
          </cell>
          <cell r="AX41">
            <v>19</v>
          </cell>
          <cell r="AY41">
            <v>20</v>
          </cell>
          <cell r="AZ41">
            <v>22</v>
          </cell>
          <cell r="BA41">
            <v>24</v>
          </cell>
          <cell r="BB41">
            <v>26</v>
          </cell>
          <cell r="BC41">
            <v>28</v>
          </cell>
          <cell r="BD41">
            <v>29</v>
          </cell>
          <cell r="BE41">
            <v>31</v>
          </cell>
          <cell r="BF41">
            <v>33</v>
          </cell>
          <cell r="BG41">
            <v>39</v>
          </cell>
          <cell r="BH41">
            <v>50</v>
          </cell>
          <cell r="BI41">
            <v>65</v>
          </cell>
          <cell r="BJ41">
            <v>70</v>
          </cell>
          <cell r="BK41">
            <v>92</v>
          </cell>
          <cell r="BL41">
            <v>123</v>
          </cell>
          <cell r="BM41">
            <v>160</v>
          </cell>
          <cell r="BN41">
            <v>165</v>
          </cell>
          <cell r="BO41">
            <v>176</v>
          </cell>
          <cell r="BP41">
            <v>193</v>
          </cell>
          <cell r="BQ41">
            <v>210</v>
          </cell>
          <cell r="BR41">
            <v>230</v>
          </cell>
          <cell r="BS41">
            <v>256</v>
          </cell>
          <cell r="BT41">
            <v>284</v>
          </cell>
          <cell r="BU41">
            <v>312</v>
          </cell>
          <cell r="BV41">
            <v>332</v>
          </cell>
          <cell r="BW41">
            <v>345</v>
          </cell>
          <cell r="BX41">
            <v>360</v>
          </cell>
          <cell r="BY41">
            <v>383</v>
          </cell>
          <cell r="BZ41">
            <v>407</v>
          </cell>
          <cell r="CA41">
            <v>439</v>
          </cell>
          <cell r="CB41">
            <v>463</v>
          </cell>
          <cell r="CC41">
            <v>493</v>
          </cell>
          <cell r="CD41">
            <v>527</v>
          </cell>
          <cell r="CE41">
            <v>554</v>
          </cell>
          <cell r="CF41">
            <v>574</v>
          </cell>
          <cell r="CG41">
            <v>587</v>
          </cell>
          <cell r="CH41">
            <v>606</v>
          </cell>
          <cell r="CI41">
            <v>637</v>
          </cell>
          <cell r="CJ41">
            <v>676</v>
          </cell>
          <cell r="CK41">
            <v>726</v>
          </cell>
          <cell r="CL41">
            <v>776</v>
          </cell>
          <cell r="CM41">
            <v>818</v>
          </cell>
          <cell r="CN41">
            <v>866</v>
          </cell>
          <cell r="CO41">
            <v>918</v>
          </cell>
          <cell r="CP41">
            <v>974</v>
          </cell>
          <cell r="CQ41">
            <v>1029</v>
          </cell>
          <cell r="CR41">
            <v>1086</v>
          </cell>
          <cell r="CS41">
            <v>1152</v>
          </cell>
          <cell r="CT41">
            <v>1213</v>
          </cell>
          <cell r="CU41">
            <v>1266</v>
          </cell>
          <cell r="CV41">
            <v>1327</v>
          </cell>
          <cell r="CW41">
            <v>1406</v>
          </cell>
          <cell r="CX41">
            <v>1481</v>
          </cell>
          <cell r="CY41">
            <v>1565</v>
          </cell>
          <cell r="CZ41">
            <v>1641</v>
          </cell>
          <cell r="DA41">
            <v>1707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</row>
        <row r="42">
          <cell r="A42" t="str">
            <v>clp_cumuni_peri</v>
          </cell>
          <cell r="B42" t="str">
            <v>Coal Power</v>
          </cell>
          <cell r="C42" t="str">
            <v>clp</v>
          </cell>
          <cell r="D42" t="str">
            <v>LAm+AfExSA</v>
          </cell>
          <cell r="E42" t="str">
            <v>peri</v>
          </cell>
          <cell r="F42" t="str">
            <v>Cumulative Total No. of Units</v>
          </cell>
          <cell r="G42" t="str">
            <v xml:space="preserve"> #</v>
          </cell>
          <cell r="H42" t="str">
            <v>cumuni</v>
          </cell>
          <cell r="I42">
            <v>1908</v>
          </cell>
          <cell r="J42">
            <v>2000</v>
          </cell>
          <cell r="K42" t="str">
            <v>use</v>
          </cell>
          <cell r="L42" t="str">
            <v>clp_cumuni_peri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1</v>
          </cell>
          <cell r="W42">
            <v>1</v>
          </cell>
          <cell r="X42">
            <v>1</v>
          </cell>
          <cell r="Y42">
            <v>1</v>
          </cell>
          <cell r="Z42">
            <v>1</v>
          </cell>
          <cell r="AA42">
            <v>1</v>
          </cell>
          <cell r="AB42">
            <v>1</v>
          </cell>
          <cell r="AC42">
            <v>1</v>
          </cell>
          <cell r="AD42">
            <v>1</v>
          </cell>
          <cell r="AE42">
            <v>1</v>
          </cell>
          <cell r="AF42">
            <v>1</v>
          </cell>
          <cell r="AG42">
            <v>1</v>
          </cell>
          <cell r="AH42">
            <v>1</v>
          </cell>
          <cell r="AI42">
            <v>1</v>
          </cell>
          <cell r="AJ42">
            <v>1</v>
          </cell>
          <cell r="AK42">
            <v>1</v>
          </cell>
          <cell r="AL42">
            <v>1</v>
          </cell>
          <cell r="AM42">
            <v>2</v>
          </cell>
          <cell r="AN42">
            <v>2</v>
          </cell>
          <cell r="AO42">
            <v>2</v>
          </cell>
          <cell r="AP42">
            <v>2</v>
          </cell>
          <cell r="AQ42">
            <v>3</v>
          </cell>
          <cell r="AR42">
            <v>5</v>
          </cell>
          <cell r="AS42">
            <v>5</v>
          </cell>
          <cell r="AT42">
            <v>5</v>
          </cell>
          <cell r="AU42">
            <v>5</v>
          </cell>
          <cell r="AV42">
            <v>5</v>
          </cell>
          <cell r="AW42">
            <v>5</v>
          </cell>
          <cell r="AX42">
            <v>5</v>
          </cell>
          <cell r="AY42">
            <v>5</v>
          </cell>
          <cell r="AZ42">
            <v>5</v>
          </cell>
          <cell r="BA42">
            <v>7</v>
          </cell>
          <cell r="BB42">
            <v>8</v>
          </cell>
          <cell r="BC42">
            <v>8</v>
          </cell>
          <cell r="BD42">
            <v>8</v>
          </cell>
          <cell r="BE42">
            <v>11</v>
          </cell>
          <cell r="BF42">
            <v>19</v>
          </cell>
          <cell r="BG42">
            <v>26</v>
          </cell>
          <cell r="BH42">
            <v>29</v>
          </cell>
          <cell r="BI42">
            <v>34</v>
          </cell>
          <cell r="BJ42">
            <v>37</v>
          </cell>
          <cell r="BK42">
            <v>39</v>
          </cell>
          <cell r="BL42">
            <v>40</v>
          </cell>
          <cell r="BM42">
            <v>40</v>
          </cell>
          <cell r="BN42">
            <v>43</v>
          </cell>
          <cell r="BO42">
            <v>44</v>
          </cell>
          <cell r="BP42">
            <v>49</v>
          </cell>
          <cell r="BQ42">
            <v>50</v>
          </cell>
          <cell r="BR42">
            <v>53</v>
          </cell>
          <cell r="BS42">
            <v>53</v>
          </cell>
          <cell r="BT42">
            <v>53</v>
          </cell>
          <cell r="BU42">
            <v>54</v>
          </cell>
          <cell r="BV42">
            <v>54</v>
          </cell>
          <cell r="BW42">
            <v>56</v>
          </cell>
          <cell r="BX42">
            <v>56</v>
          </cell>
          <cell r="BY42">
            <v>66</v>
          </cell>
          <cell r="BZ42">
            <v>71</v>
          </cell>
          <cell r="CA42">
            <v>74</v>
          </cell>
          <cell r="CB42">
            <v>75</v>
          </cell>
          <cell r="CC42">
            <v>77</v>
          </cell>
          <cell r="CD42">
            <v>81</v>
          </cell>
          <cell r="CE42">
            <v>82</v>
          </cell>
          <cell r="CF42">
            <v>84</v>
          </cell>
          <cell r="CG42">
            <v>86</v>
          </cell>
          <cell r="CH42">
            <v>92</v>
          </cell>
          <cell r="CI42">
            <v>99</v>
          </cell>
          <cell r="CJ42">
            <v>106</v>
          </cell>
          <cell r="CK42">
            <v>113</v>
          </cell>
          <cell r="CL42">
            <v>120</v>
          </cell>
          <cell r="CM42">
            <v>131</v>
          </cell>
          <cell r="CN42">
            <v>141</v>
          </cell>
          <cell r="CO42">
            <v>143</v>
          </cell>
          <cell r="CP42">
            <v>149</v>
          </cell>
          <cell r="CQ42">
            <v>152</v>
          </cell>
          <cell r="CR42">
            <v>156</v>
          </cell>
          <cell r="CS42">
            <v>162</v>
          </cell>
          <cell r="CT42">
            <v>163</v>
          </cell>
          <cell r="CU42">
            <v>168</v>
          </cell>
          <cell r="CV42">
            <v>173</v>
          </cell>
          <cell r="CW42">
            <v>176</v>
          </cell>
          <cell r="CX42">
            <v>180</v>
          </cell>
          <cell r="CY42">
            <v>181</v>
          </cell>
          <cell r="CZ42">
            <v>186</v>
          </cell>
          <cell r="DA42">
            <v>194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</row>
        <row r="43">
          <cell r="A43" t="str">
            <v>clp_cumuni_glob</v>
          </cell>
          <cell r="B43" t="str">
            <v>Coal Power</v>
          </cell>
          <cell r="C43" t="str">
            <v>clp</v>
          </cell>
          <cell r="D43" t="str">
            <v>Global</v>
          </cell>
          <cell r="E43" t="str">
            <v>glob</v>
          </cell>
          <cell r="F43" t="str">
            <v>Cumulative Total No. of Units</v>
          </cell>
          <cell r="G43" t="str">
            <v xml:space="preserve"> #</v>
          </cell>
          <cell r="H43" t="str">
            <v>cumuni</v>
          </cell>
          <cell r="I43">
            <v>1908</v>
          </cell>
          <cell r="J43">
            <v>2000</v>
          </cell>
          <cell r="K43" t="str">
            <v>use</v>
          </cell>
          <cell r="L43" t="str">
            <v>clp_cumuni_glob</v>
          </cell>
          <cell r="M43">
            <v>1</v>
          </cell>
          <cell r="N43">
            <v>1</v>
          </cell>
          <cell r="O43">
            <v>7</v>
          </cell>
          <cell r="P43">
            <v>8</v>
          </cell>
          <cell r="Q43">
            <v>11</v>
          </cell>
          <cell r="R43">
            <v>18</v>
          </cell>
          <cell r="S43">
            <v>22</v>
          </cell>
          <cell r="T43">
            <v>25</v>
          </cell>
          <cell r="U43">
            <v>33</v>
          </cell>
          <cell r="V43">
            <v>46</v>
          </cell>
          <cell r="W43">
            <v>58</v>
          </cell>
          <cell r="X43">
            <v>70</v>
          </cell>
          <cell r="Y43">
            <v>78</v>
          </cell>
          <cell r="Z43">
            <v>92</v>
          </cell>
          <cell r="AA43">
            <v>103</v>
          </cell>
          <cell r="AB43">
            <v>115</v>
          </cell>
          <cell r="AC43">
            <v>145</v>
          </cell>
          <cell r="AD43">
            <v>170</v>
          </cell>
          <cell r="AE43">
            <v>189</v>
          </cell>
          <cell r="AF43">
            <v>221</v>
          </cell>
          <cell r="AG43">
            <v>254</v>
          </cell>
          <cell r="AH43">
            <v>282</v>
          </cell>
          <cell r="AI43">
            <v>309</v>
          </cell>
          <cell r="AJ43">
            <v>326</v>
          </cell>
          <cell r="AK43">
            <v>334</v>
          </cell>
          <cell r="AL43">
            <v>348</v>
          </cell>
          <cell r="AM43">
            <v>358</v>
          </cell>
          <cell r="AN43">
            <v>375</v>
          </cell>
          <cell r="AO43">
            <v>391</v>
          </cell>
          <cell r="AP43">
            <v>410</v>
          </cell>
          <cell r="AQ43">
            <v>453</v>
          </cell>
          <cell r="AR43">
            <v>473</v>
          </cell>
          <cell r="AS43">
            <v>501</v>
          </cell>
          <cell r="AT43">
            <v>535</v>
          </cell>
          <cell r="AU43">
            <v>582</v>
          </cell>
          <cell r="AV43">
            <v>607</v>
          </cell>
          <cell r="AW43">
            <v>620</v>
          </cell>
          <cell r="AX43">
            <v>642</v>
          </cell>
          <cell r="AY43">
            <v>664</v>
          </cell>
          <cell r="AZ43">
            <v>697</v>
          </cell>
          <cell r="BA43">
            <v>753</v>
          </cell>
          <cell r="BB43">
            <v>838</v>
          </cell>
          <cell r="BC43">
            <v>920</v>
          </cell>
          <cell r="BD43">
            <v>1005</v>
          </cell>
          <cell r="BE43">
            <v>1118</v>
          </cell>
          <cell r="BF43">
            <v>1261</v>
          </cell>
          <cell r="BG43">
            <v>1416</v>
          </cell>
          <cell r="BH43">
            <v>1586</v>
          </cell>
          <cell r="BI43">
            <v>1719</v>
          </cell>
          <cell r="BJ43">
            <v>1879</v>
          </cell>
          <cell r="BK43">
            <v>2056</v>
          </cell>
          <cell r="BL43">
            <v>2234</v>
          </cell>
          <cell r="BM43">
            <v>2412</v>
          </cell>
          <cell r="BN43">
            <v>2547</v>
          </cell>
          <cell r="BO43">
            <v>2697</v>
          </cell>
          <cell r="BP43">
            <v>2844</v>
          </cell>
          <cell r="BQ43">
            <v>2999</v>
          </cell>
          <cell r="BR43">
            <v>3139</v>
          </cell>
          <cell r="BS43">
            <v>3279</v>
          </cell>
          <cell r="BT43">
            <v>3448</v>
          </cell>
          <cell r="BU43">
            <v>3589</v>
          </cell>
          <cell r="BV43">
            <v>3744</v>
          </cell>
          <cell r="BW43">
            <v>3880</v>
          </cell>
          <cell r="BX43">
            <v>3998</v>
          </cell>
          <cell r="BY43">
            <v>4119</v>
          </cell>
          <cell r="BZ43">
            <v>4236</v>
          </cell>
          <cell r="CA43">
            <v>4340</v>
          </cell>
          <cell r="CB43">
            <v>4437</v>
          </cell>
          <cell r="CC43">
            <v>4534</v>
          </cell>
          <cell r="CD43">
            <v>4636</v>
          </cell>
          <cell r="CE43">
            <v>4743</v>
          </cell>
          <cell r="CF43">
            <v>4836</v>
          </cell>
          <cell r="CG43">
            <v>4933</v>
          </cell>
          <cell r="CH43">
            <v>5027</v>
          </cell>
          <cell r="CI43">
            <v>5149</v>
          </cell>
          <cell r="CJ43">
            <v>5270</v>
          </cell>
          <cell r="CK43">
            <v>5406</v>
          </cell>
          <cell r="CL43">
            <v>5540</v>
          </cell>
          <cell r="CM43">
            <v>5657</v>
          </cell>
          <cell r="CN43">
            <v>5785</v>
          </cell>
          <cell r="CO43">
            <v>5892</v>
          </cell>
          <cell r="CP43">
            <v>6011</v>
          </cell>
          <cell r="CQ43">
            <v>6106</v>
          </cell>
          <cell r="CR43">
            <v>6206</v>
          </cell>
          <cell r="CS43">
            <v>6318</v>
          </cell>
          <cell r="CT43">
            <v>6415</v>
          </cell>
          <cell r="CU43">
            <v>6503</v>
          </cell>
          <cell r="CV43">
            <v>6600</v>
          </cell>
          <cell r="CW43">
            <v>6708</v>
          </cell>
          <cell r="CX43">
            <v>6810</v>
          </cell>
          <cell r="CY43">
            <v>6906</v>
          </cell>
          <cell r="CZ43">
            <v>7008</v>
          </cell>
          <cell r="DA43">
            <v>7094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</row>
        <row r="44"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</row>
        <row r="45">
          <cell r="A45" t="str">
            <v>clp_avgcap_core</v>
          </cell>
          <cell r="B45" t="str">
            <v>Coal Power</v>
          </cell>
          <cell r="C45" t="str">
            <v>clp</v>
          </cell>
          <cell r="D45" t="str">
            <v>OECD</v>
          </cell>
          <cell r="E45" t="str">
            <v>core</v>
          </cell>
          <cell r="F45" t="str">
            <v xml:space="preserve"> Average Capacity of Unit Additions</v>
          </cell>
          <cell r="G45" t="str">
            <v>MW</v>
          </cell>
          <cell r="H45" t="str">
            <v>avgcap</v>
          </cell>
          <cell r="I45">
            <v>1908</v>
          </cell>
          <cell r="J45">
            <v>2000</v>
          </cell>
          <cell r="K45" t="str">
            <v>use</v>
          </cell>
          <cell r="L45" t="str">
            <v>clp_avgcap_core</v>
          </cell>
          <cell r="M45">
            <v>12</v>
          </cell>
          <cell r="N45">
            <v>0</v>
          </cell>
          <cell r="O45">
            <v>5.0166666666666666</v>
          </cell>
          <cell r="P45">
            <v>15</v>
          </cell>
          <cell r="Q45">
            <v>14.666666666666666</v>
          </cell>
          <cell r="R45">
            <v>14.5</v>
          </cell>
          <cell r="S45">
            <v>7.875</v>
          </cell>
          <cell r="T45">
            <v>14.933333333333332</v>
          </cell>
          <cell r="U45">
            <v>4.875</v>
          </cell>
          <cell r="V45">
            <v>12.909090909090908</v>
          </cell>
          <cell r="W45">
            <v>26.583333333333332</v>
          </cell>
          <cell r="X45">
            <v>20.858333333333334</v>
          </cell>
          <cell r="Y45">
            <v>21.3125</v>
          </cell>
          <cell r="Z45">
            <v>21.921428571428574</v>
          </cell>
          <cell r="AA45">
            <v>23.080000000000002</v>
          </cell>
          <cell r="AB45">
            <v>12.283333333333333</v>
          </cell>
          <cell r="AC45">
            <v>18.586666666666666</v>
          </cell>
          <cell r="AD45">
            <v>22.355999999999998</v>
          </cell>
          <cell r="AE45">
            <v>32.952631578947368</v>
          </cell>
          <cell r="AF45">
            <v>24.369999999999997</v>
          </cell>
          <cell r="AG45">
            <v>18.811111111111114</v>
          </cell>
          <cell r="AH45">
            <v>37.181481481481484</v>
          </cell>
          <cell r="AI45">
            <v>39.251428571428569</v>
          </cell>
          <cell r="AJ45">
            <v>18.571428571428573</v>
          </cell>
          <cell r="AK45">
            <v>20.642857142857142</v>
          </cell>
          <cell r="AL45">
            <v>9.5</v>
          </cell>
          <cell r="AM45">
            <v>5.375</v>
          </cell>
          <cell r="AN45">
            <v>25.557142857142857</v>
          </cell>
          <cell r="AO45">
            <v>11.379999999999999</v>
          </cell>
          <cell r="AP45">
            <v>10.611111111111111</v>
          </cell>
          <cell r="AQ45">
            <v>28.336363636363636</v>
          </cell>
          <cell r="AR45">
            <v>18.23076923076923</v>
          </cell>
          <cell r="AS45">
            <v>18.258333333333333</v>
          </cell>
          <cell r="AT45">
            <v>31.324137931034482</v>
          </cell>
          <cell r="AU45">
            <v>35.278125000000003</v>
          </cell>
          <cell r="AV45">
            <v>40.155000000000001</v>
          </cell>
          <cell r="AW45">
            <v>50.333333333333336</v>
          </cell>
          <cell r="AX45">
            <v>24.794736842105266</v>
          </cell>
          <cell r="AY45">
            <v>11.540000000000001</v>
          </cell>
          <cell r="AZ45">
            <v>22.562068965517241</v>
          </cell>
          <cell r="BA45">
            <v>23.684999999999999</v>
          </cell>
          <cell r="BB45">
            <v>38.135897435897434</v>
          </cell>
          <cell r="BC45">
            <v>39.806756756756762</v>
          </cell>
          <cell r="BD45">
            <v>52.464084507042251</v>
          </cell>
          <cell r="BE45">
            <v>60.193258426966288</v>
          </cell>
          <cell r="BF45">
            <v>68.735964912280707</v>
          </cell>
          <cell r="BG45">
            <v>79.911391304347831</v>
          </cell>
          <cell r="BH45">
            <v>94.531896551724131</v>
          </cell>
          <cell r="BI45">
            <v>76.573209876543217</v>
          </cell>
          <cell r="BJ45">
            <v>76.962162162162159</v>
          </cell>
          <cell r="BK45">
            <v>97.208547008547001</v>
          </cell>
          <cell r="BL45">
            <v>122.10172413793106</v>
          </cell>
          <cell r="BM45">
            <v>117.74663366336635</v>
          </cell>
          <cell r="BN45">
            <v>122.04615384615386</v>
          </cell>
          <cell r="BO45">
            <v>127.35802197802198</v>
          </cell>
          <cell r="BP45">
            <v>152.3283783783784</v>
          </cell>
          <cell r="BQ45">
            <v>124.54360465116281</v>
          </cell>
          <cell r="BR45">
            <v>173.77450000000002</v>
          </cell>
          <cell r="BS45">
            <v>158.87660273972602</v>
          </cell>
          <cell r="BT45">
            <v>204.54734042553187</v>
          </cell>
          <cell r="BU45">
            <v>217.60895348837212</v>
          </cell>
          <cell r="BV45">
            <v>275.63583333333327</v>
          </cell>
          <cell r="BW45">
            <v>320.23132530120472</v>
          </cell>
          <cell r="BX45">
            <v>339.47500000000002</v>
          </cell>
          <cell r="BY45">
            <v>358.18524590163923</v>
          </cell>
          <cell r="BZ45">
            <v>436.85263157894735</v>
          </cell>
          <cell r="CA45">
            <v>447.67500000000001</v>
          </cell>
          <cell r="CB45">
            <v>368.05531914893612</v>
          </cell>
          <cell r="CC45">
            <v>403.14054054054054</v>
          </cell>
          <cell r="CD45">
            <v>429.43162162162162</v>
          </cell>
          <cell r="CE45">
            <v>391.58</v>
          </cell>
          <cell r="CF45">
            <v>395.22295238095234</v>
          </cell>
          <cell r="CG45">
            <v>437.64770212765956</v>
          </cell>
          <cell r="CH45">
            <v>328.64507142857144</v>
          </cell>
          <cell r="CI45">
            <v>298.73771929824562</v>
          </cell>
          <cell r="CJ45">
            <v>251.49927272727263</v>
          </cell>
          <cell r="CK45">
            <v>337.69327586206902</v>
          </cell>
          <cell r="CL45">
            <v>314.35329310344827</v>
          </cell>
          <cell r="CM45">
            <v>283.20083333333338</v>
          </cell>
          <cell r="CN45">
            <v>196.91086956521738</v>
          </cell>
          <cell r="CO45">
            <v>95.329696969696968</v>
          </cell>
          <cell r="CP45">
            <v>176.64782608695651</v>
          </cell>
          <cell r="CQ45">
            <v>159.6615384615385</v>
          </cell>
          <cell r="CR45">
            <v>233.98035714285714</v>
          </cell>
          <cell r="CS45">
            <v>145.84333333333333</v>
          </cell>
          <cell r="CT45">
            <v>243.09375</v>
          </cell>
          <cell r="CU45">
            <v>284.19600000000003</v>
          </cell>
          <cell r="CV45">
            <v>255.52608695652177</v>
          </cell>
          <cell r="CW45">
            <v>230.58235294117648</v>
          </cell>
          <cell r="CX45">
            <v>307.95999999999998</v>
          </cell>
          <cell r="CY45">
            <v>613.47142857142865</v>
          </cell>
          <cell r="CZ45">
            <v>275.00709090909089</v>
          </cell>
          <cell r="DA45">
            <v>467.08181818181816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</row>
        <row r="46">
          <cell r="A46" t="str">
            <v>clp_avgcap_rimFSU</v>
          </cell>
          <cell r="B46" t="str">
            <v>Coal Power</v>
          </cell>
          <cell r="C46" t="str">
            <v>clp</v>
          </cell>
          <cell r="D46" t="str">
            <v>FSU</v>
          </cell>
          <cell r="E46" t="str">
            <v>rimFSU</v>
          </cell>
          <cell r="F46" t="str">
            <v xml:space="preserve"> Average Capacity of Unit Additions</v>
          </cell>
          <cell r="G46" t="str">
            <v>MW</v>
          </cell>
          <cell r="H46" t="str">
            <v>avgcap</v>
          </cell>
          <cell r="I46">
            <v>1908</v>
          </cell>
          <cell r="J46">
            <v>2000</v>
          </cell>
          <cell r="K46" t="str">
            <v>use</v>
          </cell>
          <cell r="L46" t="str">
            <v>clp_avgcap_rimFSU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5.8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10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1</v>
          </cell>
          <cell r="AG46">
            <v>5.1166666666666663</v>
          </cell>
          <cell r="AH46">
            <v>6.8</v>
          </cell>
          <cell r="AI46">
            <v>5.7249999999999996</v>
          </cell>
          <cell r="AJ46">
            <v>2.5</v>
          </cell>
          <cell r="AK46">
            <v>1.4</v>
          </cell>
          <cell r="AL46">
            <v>9.6</v>
          </cell>
          <cell r="AM46">
            <v>1.35</v>
          </cell>
          <cell r="AN46">
            <v>1.3</v>
          </cell>
          <cell r="AO46">
            <v>14.62</v>
          </cell>
          <cell r="AP46">
            <v>8.3888888888888893</v>
          </cell>
          <cell r="AQ46">
            <v>6.7444444444444445</v>
          </cell>
          <cell r="AR46">
            <v>7.166666666666667</v>
          </cell>
          <cell r="AS46">
            <v>8.2333333333333325</v>
          </cell>
          <cell r="AT46">
            <v>11.425000000000001</v>
          </cell>
          <cell r="AU46">
            <v>7.8454545454545448</v>
          </cell>
          <cell r="AV46">
            <v>4.125</v>
          </cell>
          <cell r="AW46">
            <v>14.666666666666666</v>
          </cell>
          <cell r="AX46">
            <v>16.066666666666666</v>
          </cell>
          <cell r="AY46">
            <v>1.5</v>
          </cell>
          <cell r="AZ46">
            <v>15</v>
          </cell>
          <cell r="BA46">
            <v>9.6</v>
          </cell>
          <cell r="BB46">
            <v>21.125</v>
          </cell>
          <cell r="BC46">
            <v>23.383333333333336</v>
          </cell>
          <cell r="BD46">
            <v>28.125</v>
          </cell>
          <cell r="BE46">
            <v>12.142105263157895</v>
          </cell>
          <cell r="BF46">
            <v>40.663157894736841</v>
          </cell>
          <cell r="BG46">
            <v>32.867619047619051</v>
          </cell>
          <cell r="BH46">
            <v>21.403225806451612</v>
          </cell>
          <cell r="BI46">
            <v>19.288888888888888</v>
          </cell>
          <cell r="BJ46">
            <v>32.316216216216212</v>
          </cell>
          <cell r="BK46">
            <v>41.009090909090908</v>
          </cell>
          <cell r="BL46">
            <v>27.456</v>
          </cell>
          <cell r="BM46">
            <v>65.246875000000003</v>
          </cell>
          <cell r="BN46">
            <v>85.833333333333329</v>
          </cell>
          <cell r="BO46">
            <v>62.797619047619051</v>
          </cell>
          <cell r="BP46">
            <v>81.913043478260875</v>
          </cell>
          <cell r="BQ46">
            <v>57.893333333333331</v>
          </cell>
          <cell r="BR46">
            <v>116.47142857142858</v>
          </cell>
          <cell r="BS46">
            <v>80.174358974358981</v>
          </cell>
          <cell r="BT46">
            <v>122.80263157894737</v>
          </cell>
          <cell r="BU46">
            <v>116.85499999999999</v>
          </cell>
          <cell r="BV46">
            <v>140.58536585365854</v>
          </cell>
          <cell r="BW46">
            <v>192.15151515151516</v>
          </cell>
          <cell r="BX46">
            <v>127.87037037037037</v>
          </cell>
          <cell r="BY46">
            <v>142.87200000000001</v>
          </cell>
          <cell r="BZ46">
            <v>171.12857142857143</v>
          </cell>
          <cell r="CA46">
            <v>118.32962962962964</v>
          </cell>
          <cell r="CB46">
            <v>144.13043478260869</v>
          </cell>
          <cell r="CC46">
            <v>128.256</v>
          </cell>
          <cell r="CD46">
            <v>170.33333333333334</v>
          </cell>
          <cell r="CE46">
            <v>146.92285714285714</v>
          </cell>
          <cell r="CF46">
            <v>150.4</v>
          </cell>
          <cell r="CG46">
            <v>191.66562500000001</v>
          </cell>
          <cell r="CH46">
            <v>165.09090909090909</v>
          </cell>
          <cell r="CI46">
            <v>150.68181818181819</v>
          </cell>
          <cell r="CJ46">
            <v>236.5</v>
          </cell>
          <cell r="CK46">
            <v>138.79285714285714</v>
          </cell>
          <cell r="CL46">
            <v>208.5</v>
          </cell>
          <cell r="CM46">
            <v>180.84615384615384</v>
          </cell>
          <cell r="CN46">
            <v>255.58421052631581</v>
          </cell>
          <cell r="CO46">
            <v>161.47058823529412</v>
          </cell>
          <cell r="CP46">
            <v>12.975</v>
          </cell>
          <cell r="CQ46">
            <v>215.28571428571428</v>
          </cell>
          <cell r="CR46">
            <v>114.32222222222224</v>
          </cell>
          <cell r="CS46">
            <v>78.55</v>
          </cell>
          <cell r="CT46">
            <v>111.67999999999999</v>
          </cell>
          <cell r="CU46">
            <v>155.75</v>
          </cell>
          <cell r="CV46">
            <v>54.1</v>
          </cell>
          <cell r="CW46">
            <v>87.862499999999997</v>
          </cell>
          <cell r="CX46">
            <v>80.833333333333329</v>
          </cell>
          <cell r="CY46">
            <v>26.3</v>
          </cell>
          <cell r="CZ46">
            <v>91.722222222222229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</row>
        <row r="47">
          <cell r="A47" t="str">
            <v>clp_avgcap_rim</v>
          </cell>
          <cell r="B47" t="str">
            <v>Coal Power</v>
          </cell>
          <cell r="C47" t="str">
            <v>clp</v>
          </cell>
          <cell r="D47" t="str">
            <v>Asia+SA</v>
          </cell>
          <cell r="E47" t="str">
            <v>rim</v>
          </cell>
          <cell r="F47" t="str">
            <v xml:space="preserve"> Average Capacity of Unit Additions</v>
          </cell>
          <cell r="G47" t="str">
            <v>MW</v>
          </cell>
          <cell r="H47" t="str">
            <v>avgcap</v>
          </cell>
          <cell r="I47">
            <v>1908</v>
          </cell>
          <cell r="J47">
            <v>2000</v>
          </cell>
          <cell r="K47" t="str">
            <v>use</v>
          </cell>
          <cell r="L47" t="str">
            <v>clp_avgcap_rim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1.5</v>
          </cell>
          <cell r="AJ47">
            <v>16.25</v>
          </cell>
          <cell r="AK47">
            <v>0</v>
          </cell>
          <cell r="AL47">
            <v>12.5</v>
          </cell>
          <cell r="AM47">
            <v>9.1666666666666661</v>
          </cell>
          <cell r="AN47">
            <v>0</v>
          </cell>
          <cell r="AO47">
            <v>15</v>
          </cell>
          <cell r="AP47">
            <v>20</v>
          </cell>
          <cell r="AQ47">
            <v>0</v>
          </cell>
          <cell r="AR47">
            <v>16.5</v>
          </cell>
          <cell r="AS47">
            <v>30</v>
          </cell>
          <cell r="AT47">
            <v>15</v>
          </cell>
          <cell r="AU47">
            <v>18.125</v>
          </cell>
          <cell r="AV47">
            <v>30</v>
          </cell>
          <cell r="AW47">
            <v>3.5</v>
          </cell>
          <cell r="AX47">
            <v>0</v>
          </cell>
          <cell r="AY47">
            <v>20</v>
          </cell>
          <cell r="AZ47">
            <v>15</v>
          </cell>
          <cell r="BA47">
            <v>15</v>
          </cell>
          <cell r="BB47">
            <v>30</v>
          </cell>
          <cell r="BC47">
            <v>18.75</v>
          </cell>
          <cell r="BD47">
            <v>33.75</v>
          </cell>
          <cell r="BE47">
            <v>45</v>
          </cell>
          <cell r="BF47">
            <v>30</v>
          </cell>
          <cell r="BG47">
            <v>23.083333333333332</v>
          </cell>
          <cell r="BH47">
            <v>26.074999999999999</v>
          </cell>
          <cell r="BI47">
            <v>17.36</v>
          </cell>
          <cell r="BJ47">
            <v>29.688888888888886</v>
          </cell>
          <cell r="BK47">
            <v>31.8</v>
          </cell>
          <cell r="BL47">
            <v>34.611111111111114</v>
          </cell>
          <cell r="BM47">
            <v>37.666666666666664</v>
          </cell>
          <cell r="BN47">
            <v>51.833333333333336</v>
          </cell>
          <cell r="BO47">
            <v>45.84375</v>
          </cell>
          <cell r="BP47">
            <v>38.122727272727275</v>
          </cell>
          <cell r="BQ47">
            <v>56.5</v>
          </cell>
          <cell r="BR47">
            <v>64.36363636363636</v>
          </cell>
          <cell r="BS47">
            <v>52.982142857142854</v>
          </cell>
          <cell r="BT47">
            <v>69.175675675675677</v>
          </cell>
          <cell r="BU47">
            <v>66.911764705882348</v>
          </cell>
          <cell r="BV47">
            <v>60.75</v>
          </cell>
          <cell r="BW47">
            <v>79.222222222222229</v>
          </cell>
          <cell r="BX47">
            <v>98.964285714285708</v>
          </cell>
          <cell r="BY47">
            <v>87.5</v>
          </cell>
          <cell r="BZ47">
            <v>87.740740740740748</v>
          </cell>
          <cell r="CA47">
            <v>73.985294117647058</v>
          </cell>
          <cell r="CB47">
            <v>112.15384615384616</v>
          </cell>
          <cell r="CC47">
            <v>117.90909090909091</v>
          </cell>
          <cell r="CD47">
            <v>90.256756756756758</v>
          </cell>
          <cell r="CE47">
            <v>144.42857142857142</v>
          </cell>
          <cell r="CF47">
            <v>205.625</v>
          </cell>
          <cell r="CG47">
            <v>230.1875</v>
          </cell>
          <cell r="CH47">
            <v>144.56190476190477</v>
          </cell>
          <cell r="CI47">
            <v>172.35277777777776</v>
          </cell>
          <cell r="CJ47">
            <v>198.04878048780489</v>
          </cell>
          <cell r="CK47">
            <v>199.04</v>
          </cell>
          <cell r="CL47">
            <v>193.1622641509434</v>
          </cell>
          <cell r="CM47">
            <v>212.52666666666667</v>
          </cell>
          <cell r="CN47">
            <v>214.35773584905658</v>
          </cell>
          <cell r="CO47">
            <v>224.51818181818183</v>
          </cell>
          <cell r="CP47">
            <v>218</v>
          </cell>
          <cell r="CQ47">
            <v>209.08525423728813</v>
          </cell>
          <cell r="CR47">
            <v>215.63898305084746</v>
          </cell>
          <cell r="CS47">
            <v>223.61940298507463</v>
          </cell>
          <cell r="CT47">
            <v>210.34677419354838</v>
          </cell>
          <cell r="CU47">
            <v>227.35094339622643</v>
          </cell>
          <cell r="CV47">
            <v>213.29672131147541</v>
          </cell>
          <cell r="CW47">
            <v>250.61875000000001</v>
          </cell>
          <cell r="CX47">
            <v>232.84870129870129</v>
          </cell>
          <cell r="CY47">
            <v>212.07882352941178</v>
          </cell>
          <cell r="CZ47">
            <v>271.99220779220781</v>
          </cell>
          <cell r="DA47">
            <v>328.1194029850746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</row>
        <row r="48">
          <cell r="A48" t="str">
            <v>clp_avgcap_peri</v>
          </cell>
          <cell r="B48" t="str">
            <v>Coal Power</v>
          </cell>
          <cell r="C48" t="str">
            <v>clp</v>
          </cell>
          <cell r="D48" t="str">
            <v>LAm+AfExSA</v>
          </cell>
          <cell r="E48" t="str">
            <v>peri</v>
          </cell>
          <cell r="F48" t="str">
            <v xml:space="preserve"> Average Capacity of Unit Additions</v>
          </cell>
          <cell r="G48" t="str">
            <v>MW</v>
          </cell>
          <cell r="H48" t="str">
            <v>avgcap</v>
          </cell>
          <cell r="I48">
            <v>1908</v>
          </cell>
          <cell r="J48">
            <v>2000</v>
          </cell>
          <cell r="K48" t="str">
            <v>use</v>
          </cell>
          <cell r="L48" t="str">
            <v>clp_avgcap_peri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10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3.9</v>
          </cell>
          <cell r="AN48">
            <v>0</v>
          </cell>
          <cell r="AO48">
            <v>0</v>
          </cell>
          <cell r="AP48">
            <v>0</v>
          </cell>
          <cell r="AQ48">
            <v>6.3</v>
          </cell>
          <cell r="AR48">
            <v>23.675000000000001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11.25</v>
          </cell>
          <cell r="BB48">
            <v>27.35</v>
          </cell>
          <cell r="BC48">
            <v>0</v>
          </cell>
          <cell r="BD48">
            <v>0</v>
          </cell>
          <cell r="BE48">
            <v>10.833333333333334</v>
          </cell>
          <cell r="BF48">
            <v>28.8125</v>
          </cell>
          <cell r="BG48">
            <v>13.228571428571428</v>
          </cell>
          <cell r="BH48">
            <v>23.333333333333332</v>
          </cell>
          <cell r="BI48">
            <v>24.8</v>
          </cell>
          <cell r="BJ48">
            <v>27.333333333333332</v>
          </cell>
          <cell r="BK48">
            <v>21</v>
          </cell>
          <cell r="BL48">
            <v>33</v>
          </cell>
          <cell r="BM48">
            <v>0</v>
          </cell>
          <cell r="BN48">
            <v>16.666666666666668</v>
          </cell>
          <cell r="BO48">
            <v>30</v>
          </cell>
          <cell r="BP48">
            <v>12.85</v>
          </cell>
          <cell r="BQ48">
            <v>120</v>
          </cell>
          <cell r="BR48">
            <v>27</v>
          </cell>
          <cell r="BS48">
            <v>0</v>
          </cell>
          <cell r="BT48">
            <v>0</v>
          </cell>
          <cell r="BU48">
            <v>60</v>
          </cell>
          <cell r="BV48">
            <v>0</v>
          </cell>
          <cell r="BW48">
            <v>65.5</v>
          </cell>
          <cell r="BX48">
            <v>0</v>
          </cell>
          <cell r="BY48">
            <v>39</v>
          </cell>
          <cell r="BZ48">
            <v>44</v>
          </cell>
          <cell r="CA48">
            <v>92</v>
          </cell>
          <cell r="CB48">
            <v>74</v>
          </cell>
          <cell r="CC48">
            <v>208</v>
          </cell>
          <cell r="CD48">
            <v>131.69999999999999</v>
          </cell>
          <cell r="CE48">
            <v>150</v>
          </cell>
          <cell r="CF48">
            <v>18.899999999999999</v>
          </cell>
          <cell r="CG48">
            <v>14.8</v>
          </cell>
          <cell r="CH48">
            <v>105.13333333333333</v>
          </cell>
          <cell r="CI48">
            <v>212.84285714285716</v>
          </cell>
          <cell r="CJ48">
            <v>160.1</v>
          </cell>
          <cell r="CK48">
            <v>217.20000000000002</v>
          </cell>
          <cell r="CL48">
            <v>128.1</v>
          </cell>
          <cell r="CM48">
            <v>145.90909090909091</v>
          </cell>
          <cell r="CN48">
            <v>185.1</v>
          </cell>
          <cell r="CO48">
            <v>142.5</v>
          </cell>
          <cell r="CP48">
            <v>83.166666666666671</v>
          </cell>
          <cell r="CQ48">
            <v>276.66666666666669</v>
          </cell>
          <cell r="CR48">
            <v>218.9</v>
          </cell>
          <cell r="CS48">
            <v>73.75</v>
          </cell>
          <cell r="CT48">
            <v>210</v>
          </cell>
          <cell r="CU48">
            <v>257</v>
          </cell>
          <cell r="CV48">
            <v>308.26</v>
          </cell>
          <cell r="CW48">
            <v>363.66666666666669</v>
          </cell>
          <cell r="CX48">
            <v>212.5</v>
          </cell>
          <cell r="CY48">
            <v>175</v>
          </cell>
          <cell r="CZ48">
            <v>99.8</v>
          </cell>
          <cell r="DA48">
            <v>226.625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</row>
        <row r="49">
          <cell r="A49" t="str">
            <v>clp_avgcap_glob</v>
          </cell>
          <cell r="B49" t="str">
            <v>Coal Power</v>
          </cell>
          <cell r="C49" t="str">
            <v>clp</v>
          </cell>
          <cell r="D49" t="str">
            <v>Global</v>
          </cell>
          <cell r="E49" t="str">
            <v>glob</v>
          </cell>
          <cell r="F49" t="str">
            <v xml:space="preserve"> Average Capacity of Unit Additions</v>
          </cell>
          <cell r="G49" t="str">
            <v>MW</v>
          </cell>
          <cell r="H49" t="str">
            <v>avgcap</v>
          </cell>
          <cell r="I49">
            <v>1908</v>
          </cell>
          <cell r="J49">
            <v>2000</v>
          </cell>
          <cell r="K49" t="str">
            <v>use</v>
          </cell>
          <cell r="L49" t="str">
            <v>clp_avgcap_glob</v>
          </cell>
          <cell r="M49">
            <v>12</v>
          </cell>
          <cell r="N49">
            <v>0</v>
          </cell>
          <cell r="O49">
            <v>5.0166666666666666</v>
          </cell>
          <cell r="P49">
            <v>15</v>
          </cell>
          <cell r="Q49">
            <v>14.666666666666666</v>
          </cell>
          <cell r="R49">
            <v>14.5</v>
          </cell>
          <cell r="S49">
            <v>7.875</v>
          </cell>
          <cell r="T49">
            <v>14.933333333333332</v>
          </cell>
          <cell r="U49">
            <v>4.875</v>
          </cell>
          <cell r="V49">
            <v>12.13846153846154</v>
          </cell>
          <cell r="W49">
            <v>26.583333333333332</v>
          </cell>
          <cell r="X49">
            <v>20.858333333333334</v>
          </cell>
          <cell r="Y49">
            <v>21.3125</v>
          </cell>
          <cell r="Z49">
            <v>21.921428571428574</v>
          </cell>
          <cell r="AA49">
            <v>21.890909090909091</v>
          </cell>
          <cell r="AB49">
            <v>12.283333333333333</v>
          </cell>
          <cell r="AC49">
            <v>18.586666666666666</v>
          </cell>
          <cell r="AD49">
            <v>22.355999999999998</v>
          </cell>
          <cell r="AE49">
            <v>32.952631578947368</v>
          </cell>
          <cell r="AF49">
            <v>22.909374999999997</v>
          </cell>
          <cell r="AG49">
            <v>16.32121212121212</v>
          </cell>
          <cell r="AH49">
            <v>36.096428571428568</v>
          </cell>
          <cell r="AI49">
            <v>31.488148148148145</v>
          </cell>
          <cell r="AJ49">
            <v>17.352941176470587</v>
          </cell>
          <cell r="AK49">
            <v>18.237500000000001</v>
          </cell>
          <cell r="AL49">
            <v>9.7642857142857142</v>
          </cell>
          <cell r="AM49">
            <v>5.5600000000000005</v>
          </cell>
          <cell r="AN49">
            <v>21.276470588235295</v>
          </cell>
          <cell r="AO49">
            <v>12.618749999999999</v>
          </cell>
          <cell r="AP49">
            <v>10.052631578947368</v>
          </cell>
          <cell r="AQ49">
            <v>23.304651162790698</v>
          </cell>
          <cell r="AR49">
            <v>16.942500000000003</v>
          </cell>
          <cell r="AS49">
            <v>17.603571428571428</v>
          </cell>
          <cell r="AT49">
            <v>28.502941176470589</v>
          </cell>
          <cell r="AU49">
            <v>27.397872340425533</v>
          </cell>
          <cell r="AV49">
            <v>33.984000000000002</v>
          </cell>
          <cell r="AW49">
            <v>38.5</v>
          </cell>
          <cell r="AX49">
            <v>23.604545454545459</v>
          </cell>
          <cell r="AY49">
            <v>11.468181818181819</v>
          </cell>
          <cell r="AZ49">
            <v>21.645454545454545</v>
          </cell>
          <cell r="BA49">
            <v>22.427678571428572</v>
          </cell>
          <cell r="BB49">
            <v>37.01705882352941</v>
          </cell>
          <cell r="BC49">
            <v>38.091463414634148</v>
          </cell>
          <cell r="BD49">
            <v>48.587647058823528</v>
          </cell>
          <cell r="BE49">
            <v>50.534513274336277</v>
          </cell>
          <cell r="BF49">
            <v>62.230769230769234</v>
          </cell>
          <cell r="BG49">
            <v>66.126645161290327</v>
          </cell>
          <cell r="BH49">
            <v>71.886470588235284</v>
          </cell>
          <cell r="BI49">
            <v>54.093458646616547</v>
          </cell>
          <cell r="BJ49">
            <v>63.048125000000006</v>
          </cell>
          <cell r="BK49">
            <v>76.631073446327676</v>
          </cell>
          <cell r="BL49">
            <v>90.613483146067423</v>
          </cell>
          <cell r="BM49">
            <v>88.063539325842697</v>
          </cell>
          <cell r="BN49">
            <v>102.19703703703703</v>
          </cell>
          <cell r="BO49">
            <v>99.937200000000004</v>
          </cell>
          <cell r="BP49">
            <v>108.45748299319729</v>
          </cell>
          <cell r="BQ49">
            <v>95.067419354838719</v>
          </cell>
          <cell r="BR49">
            <v>139.11042857142857</v>
          </cell>
          <cell r="BS49">
            <v>115.7735142857143</v>
          </cell>
          <cell r="BT49">
            <v>156.52928994082839</v>
          </cell>
          <cell r="BU49">
            <v>165.86148936170213</v>
          </cell>
          <cell r="BV49">
            <v>198.32199999999995</v>
          </cell>
          <cell r="BW49">
            <v>253.50882352941176</v>
          </cell>
          <cell r="BX49">
            <v>248.25423728813558</v>
          </cell>
          <cell r="BY49">
            <v>231.39338842975201</v>
          </cell>
          <cell r="BZ49">
            <v>275.90769230769229</v>
          </cell>
          <cell r="CA49">
            <v>229.7442307692308</v>
          </cell>
          <cell r="CB49">
            <v>243.3360824742268</v>
          </cell>
          <cell r="CC49">
            <v>231.23298969072167</v>
          </cell>
          <cell r="CD49">
            <v>233.75754901960784</v>
          </cell>
          <cell r="CE49">
            <v>244.61906542056073</v>
          </cell>
          <cell r="CF49">
            <v>272.38886021505374</v>
          </cell>
          <cell r="CG49">
            <v>313.56022680412366</v>
          </cell>
          <cell r="CH49">
            <v>254.11408510638296</v>
          </cell>
          <cell r="CI49">
            <v>229.81680327868852</v>
          </cell>
          <cell r="CJ49">
            <v>225.86909090909086</v>
          </cell>
          <cell r="CK49">
            <v>249.80338235294118</v>
          </cell>
          <cell r="CL49">
            <v>244.05067910447761</v>
          </cell>
          <cell r="CM49">
            <v>231.73794871794871</v>
          </cell>
          <cell r="CN49">
            <v>211.92156249999999</v>
          </cell>
          <cell r="CO49">
            <v>173.12504672897197</v>
          </cell>
          <cell r="CP49">
            <v>181.43361344537814</v>
          </cell>
          <cell r="CQ49">
            <v>198.14978947368425</v>
          </cell>
          <cell r="CR49">
            <v>211.78650000000002</v>
          </cell>
          <cell r="CS49">
            <v>181.29794642857141</v>
          </cell>
          <cell r="CT49">
            <v>208.27371134020618</v>
          </cell>
          <cell r="CU49">
            <v>233.81840909090909</v>
          </cell>
          <cell r="CV49">
            <v>215.07525773195874</v>
          </cell>
          <cell r="CW49">
            <v>238.54907407407407</v>
          </cell>
          <cell r="CX49">
            <v>234.15441176470588</v>
          </cell>
          <cell r="CY49">
            <v>235.15520833333335</v>
          </cell>
          <cell r="CZ49">
            <v>247.97037254901963</v>
          </cell>
          <cell r="DA49">
            <v>336.45232558139537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</row>
        <row r="50"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</row>
        <row r="51">
          <cell r="A51" t="str">
            <v>clp_maxcap_core</v>
          </cell>
          <cell r="B51" t="str">
            <v>Coal Power</v>
          </cell>
          <cell r="C51" t="str">
            <v>clp</v>
          </cell>
          <cell r="D51" t="str">
            <v>OECD</v>
          </cell>
          <cell r="E51" t="str">
            <v>core</v>
          </cell>
          <cell r="F51" t="str">
            <v>Maximum Capacity of Unit Additions</v>
          </cell>
          <cell r="G51" t="str">
            <v>MW</v>
          </cell>
          <cell r="H51" t="str">
            <v>maxcap</v>
          </cell>
          <cell r="I51">
            <v>1908</v>
          </cell>
          <cell r="J51">
            <v>2000</v>
          </cell>
          <cell r="K51" t="str">
            <v>use</v>
          </cell>
          <cell r="L51" t="str">
            <v>clp_maxcap_core</v>
          </cell>
          <cell r="M51">
            <v>12</v>
          </cell>
          <cell r="N51">
            <v>0</v>
          </cell>
          <cell r="O51">
            <v>10</v>
          </cell>
          <cell r="P51">
            <v>15</v>
          </cell>
          <cell r="Q51">
            <v>20</v>
          </cell>
          <cell r="R51">
            <v>20</v>
          </cell>
          <cell r="S51">
            <v>15</v>
          </cell>
          <cell r="T51">
            <v>30</v>
          </cell>
          <cell r="U51">
            <v>10</v>
          </cell>
          <cell r="V51">
            <v>35</v>
          </cell>
          <cell r="W51">
            <v>45</v>
          </cell>
          <cell r="X51">
            <v>30</v>
          </cell>
          <cell r="Y51">
            <v>36</v>
          </cell>
          <cell r="Z51">
            <v>42.8</v>
          </cell>
          <cell r="AA51">
            <v>60</v>
          </cell>
          <cell r="AB51">
            <v>30</v>
          </cell>
          <cell r="AC51">
            <v>40</v>
          </cell>
          <cell r="AD51">
            <v>70</v>
          </cell>
          <cell r="AE51">
            <v>60</v>
          </cell>
          <cell r="AF51">
            <v>82.5</v>
          </cell>
          <cell r="AG51">
            <v>109</v>
          </cell>
          <cell r="AH51">
            <v>208</v>
          </cell>
          <cell r="AI51">
            <v>300</v>
          </cell>
          <cell r="AJ51">
            <v>115</v>
          </cell>
          <cell r="AK51">
            <v>90</v>
          </cell>
          <cell r="AL51">
            <v>21</v>
          </cell>
          <cell r="AM51">
            <v>15</v>
          </cell>
          <cell r="AN51">
            <v>165</v>
          </cell>
          <cell r="AO51">
            <v>36</v>
          </cell>
          <cell r="AP51">
            <v>27</v>
          </cell>
          <cell r="AQ51">
            <v>208</v>
          </cell>
          <cell r="AR51">
            <v>60</v>
          </cell>
          <cell r="AS51">
            <v>105</v>
          </cell>
          <cell r="AT51">
            <v>100</v>
          </cell>
          <cell r="AU51">
            <v>92</v>
          </cell>
          <cell r="AV51">
            <v>80</v>
          </cell>
          <cell r="AW51">
            <v>100</v>
          </cell>
          <cell r="AX51">
            <v>111.1</v>
          </cell>
          <cell r="AY51">
            <v>81.3</v>
          </cell>
          <cell r="AZ51">
            <v>121</v>
          </cell>
          <cell r="BA51">
            <v>115.2</v>
          </cell>
          <cell r="BB51">
            <v>137</v>
          </cell>
          <cell r="BC51">
            <v>152.5</v>
          </cell>
          <cell r="BD51">
            <v>152.5</v>
          </cell>
          <cell r="BE51">
            <v>225</v>
          </cell>
          <cell r="BF51">
            <v>219.7</v>
          </cell>
          <cell r="BG51">
            <v>219.7</v>
          </cell>
          <cell r="BH51">
            <v>225</v>
          </cell>
          <cell r="BI51">
            <v>350</v>
          </cell>
          <cell r="BJ51">
            <v>300</v>
          </cell>
          <cell r="BK51">
            <v>358.1</v>
          </cell>
          <cell r="BL51">
            <v>374.1</v>
          </cell>
          <cell r="BM51">
            <v>495.6</v>
          </cell>
          <cell r="BN51">
            <v>575</v>
          </cell>
          <cell r="BO51">
            <v>389</v>
          </cell>
          <cell r="BP51">
            <v>704</v>
          </cell>
          <cell r="BQ51">
            <v>579.70000000000005</v>
          </cell>
          <cell r="BR51">
            <v>660</v>
          </cell>
          <cell r="BS51">
            <v>660</v>
          </cell>
          <cell r="BT51">
            <v>950</v>
          </cell>
          <cell r="BU51">
            <v>936</v>
          </cell>
          <cell r="BV51">
            <v>818.1</v>
          </cell>
          <cell r="BW51">
            <v>1150.2</v>
          </cell>
          <cell r="BX51">
            <v>936</v>
          </cell>
          <cell r="BY51">
            <v>892.8</v>
          </cell>
          <cell r="BZ51">
            <v>1300</v>
          </cell>
          <cell r="CA51">
            <v>1300</v>
          </cell>
          <cell r="CB51">
            <v>1300</v>
          </cell>
          <cell r="CC51">
            <v>952</v>
          </cell>
          <cell r="CD51">
            <v>913.8</v>
          </cell>
          <cell r="CE51">
            <v>952</v>
          </cell>
          <cell r="CF51">
            <v>793.3</v>
          </cell>
          <cell r="CG51">
            <v>1300</v>
          </cell>
          <cell r="CH51">
            <v>850</v>
          </cell>
          <cell r="CI51">
            <v>891</v>
          </cell>
          <cell r="CJ51">
            <v>850</v>
          </cell>
          <cell r="CK51">
            <v>1300</v>
          </cell>
          <cell r="CL51">
            <v>813.4</v>
          </cell>
          <cell r="CM51">
            <v>820</v>
          </cell>
          <cell r="CN51">
            <v>911</v>
          </cell>
          <cell r="CO51">
            <v>679</v>
          </cell>
          <cell r="CP51">
            <v>1300</v>
          </cell>
          <cell r="CQ51">
            <v>1000</v>
          </cell>
          <cell r="CR51">
            <v>1425.6</v>
          </cell>
          <cell r="CS51">
            <v>700</v>
          </cell>
          <cell r="CT51">
            <v>700</v>
          </cell>
          <cell r="CU51">
            <v>1000</v>
          </cell>
          <cell r="CV51">
            <v>1000</v>
          </cell>
          <cell r="CW51">
            <v>660</v>
          </cell>
          <cell r="CX51">
            <v>1000</v>
          </cell>
          <cell r="CY51">
            <v>1000</v>
          </cell>
          <cell r="CZ51">
            <v>933</v>
          </cell>
          <cell r="DA51">
            <v>1050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</row>
        <row r="52">
          <cell r="A52" t="str">
            <v>clp_maxcap_rimFSU</v>
          </cell>
          <cell r="B52" t="str">
            <v>Coal Power</v>
          </cell>
          <cell r="C52" t="str">
            <v>clp</v>
          </cell>
          <cell r="D52" t="str">
            <v>FSU</v>
          </cell>
          <cell r="E52" t="str">
            <v>rimFSU</v>
          </cell>
          <cell r="F52" t="str">
            <v>Maximum Capacity of Unit Additions</v>
          </cell>
          <cell r="G52" t="str">
            <v>MW</v>
          </cell>
          <cell r="H52" t="str">
            <v>maxcap</v>
          </cell>
          <cell r="I52">
            <v>1908</v>
          </cell>
          <cell r="J52">
            <v>2000</v>
          </cell>
          <cell r="K52" t="str">
            <v>use</v>
          </cell>
          <cell r="L52" t="str">
            <v>clp_maxcap_rimFSU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5.8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10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1</v>
          </cell>
          <cell r="AG52">
            <v>12.5</v>
          </cell>
          <cell r="AH52">
            <v>6.8</v>
          </cell>
          <cell r="AI52">
            <v>12.8</v>
          </cell>
          <cell r="AJ52">
            <v>2.5</v>
          </cell>
          <cell r="AK52">
            <v>1.4</v>
          </cell>
          <cell r="AL52">
            <v>20</v>
          </cell>
          <cell r="AM52">
            <v>1.7</v>
          </cell>
          <cell r="AN52">
            <v>1.5</v>
          </cell>
          <cell r="AO52">
            <v>32</v>
          </cell>
          <cell r="AP52">
            <v>22</v>
          </cell>
          <cell r="AQ52">
            <v>23.5</v>
          </cell>
          <cell r="AR52">
            <v>18</v>
          </cell>
          <cell r="AS52">
            <v>20</v>
          </cell>
          <cell r="AT52">
            <v>19.600000000000001</v>
          </cell>
          <cell r="AU52">
            <v>32</v>
          </cell>
          <cell r="AV52">
            <v>6</v>
          </cell>
          <cell r="AW52">
            <v>15</v>
          </cell>
          <cell r="AX52">
            <v>25</v>
          </cell>
          <cell r="AY52">
            <v>1.5</v>
          </cell>
          <cell r="AZ52">
            <v>15</v>
          </cell>
          <cell r="BA52">
            <v>15</v>
          </cell>
          <cell r="BB52">
            <v>50</v>
          </cell>
          <cell r="BC52">
            <v>50</v>
          </cell>
          <cell r="BD52">
            <v>100</v>
          </cell>
          <cell r="BE52">
            <v>35</v>
          </cell>
          <cell r="BF52">
            <v>130</v>
          </cell>
          <cell r="BG52">
            <v>120</v>
          </cell>
          <cell r="BH52">
            <v>50</v>
          </cell>
          <cell r="BI52">
            <v>50</v>
          </cell>
          <cell r="BJ52">
            <v>130</v>
          </cell>
          <cell r="BK52">
            <v>150</v>
          </cell>
          <cell r="BL52">
            <v>120</v>
          </cell>
          <cell r="BM52">
            <v>215</v>
          </cell>
          <cell r="BN52">
            <v>215</v>
          </cell>
          <cell r="BO52">
            <v>300</v>
          </cell>
          <cell r="BP52">
            <v>300</v>
          </cell>
          <cell r="BQ52">
            <v>300</v>
          </cell>
          <cell r="BR52">
            <v>300</v>
          </cell>
          <cell r="BS52">
            <v>215</v>
          </cell>
          <cell r="BT52">
            <v>315</v>
          </cell>
          <cell r="BU52">
            <v>500</v>
          </cell>
          <cell r="BV52">
            <v>300</v>
          </cell>
          <cell r="BW52">
            <v>320</v>
          </cell>
          <cell r="BX52">
            <v>300</v>
          </cell>
          <cell r="BY52">
            <v>300</v>
          </cell>
          <cell r="BZ52">
            <v>300</v>
          </cell>
          <cell r="CA52">
            <v>300</v>
          </cell>
          <cell r="CB52">
            <v>300</v>
          </cell>
          <cell r="CC52">
            <v>500</v>
          </cell>
          <cell r="CD52">
            <v>335</v>
          </cell>
          <cell r="CE52">
            <v>500</v>
          </cell>
          <cell r="CF52">
            <v>500</v>
          </cell>
          <cell r="CG52">
            <v>500</v>
          </cell>
          <cell r="CH52">
            <v>500</v>
          </cell>
          <cell r="CI52">
            <v>500</v>
          </cell>
          <cell r="CJ52">
            <v>620</v>
          </cell>
          <cell r="CK52">
            <v>500</v>
          </cell>
          <cell r="CL52">
            <v>620</v>
          </cell>
          <cell r="CM52">
            <v>800</v>
          </cell>
          <cell r="CN52">
            <v>800</v>
          </cell>
          <cell r="CO52">
            <v>360</v>
          </cell>
          <cell r="CP52">
            <v>50</v>
          </cell>
          <cell r="CQ52">
            <v>800</v>
          </cell>
          <cell r="CR52">
            <v>348.5</v>
          </cell>
          <cell r="CS52">
            <v>800</v>
          </cell>
          <cell r="CT52">
            <v>500</v>
          </cell>
          <cell r="CU52">
            <v>800</v>
          </cell>
          <cell r="CV52">
            <v>215</v>
          </cell>
          <cell r="CW52">
            <v>370</v>
          </cell>
          <cell r="CX52">
            <v>380</v>
          </cell>
          <cell r="CY52">
            <v>50</v>
          </cell>
          <cell r="CZ52">
            <v>210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</row>
        <row r="53">
          <cell r="A53" t="str">
            <v>clp_maxcap_rim</v>
          </cell>
          <cell r="B53" t="str">
            <v>Coal Power</v>
          </cell>
          <cell r="C53" t="str">
            <v>clp</v>
          </cell>
          <cell r="D53" t="str">
            <v>Asia+SA</v>
          </cell>
          <cell r="E53" t="str">
            <v>rim</v>
          </cell>
          <cell r="F53" t="str">
            <v>Maximum Capacity of Unit Additions</v>
          </cell>
          <cell r="G53" t="str">
            <v>MW</v>
          </cell>
          <cell r="H53" t="str">
            <v>maxcap</v>
          </cell>
          <cell r="I53">
            <v>1908</v>
          </cell>
          <cell r="J53">
            <v>2000</v>
          </cell>
          <cell r="K53" t="str">
            <v>use</v>
          </cell>
          <cell r="L53" t="str">
            <v>clp_maxcap_rim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1.5</v>
          </cell>
          <cell r="AJ53">
            <v>20</v>
          </cell>
          <cell r="AK53">
            <v>0</v>
          </cell>
          <cell r="AL53">
            <v>12.5</v>
          </cell>
          <cell r="AM53">
            <v>20</v>
          </cell>
          <cell r="AN53">
            <v>0</v>
          </cell>
          <cell r="AO53">
            <v>15</v>
          </cell>
          <cell r="AP53">
            <v>20</v>
          </cell>
          <cell r="AQ53">
            <v>0</v>
          </cell>
          <cell r="AR53">
            <v>30</v>
          </cell>
          <cell r="AS53">
            <v>30</v>
          </cell>
          <cell r="AT53">
            <v>15</v>
          </cell>
          <cell r="AU53">
            <v>37.5</v>
          </cell>
          <cell r="AV53">
            <v>30</v>
          </cell>
          <cell r="AW53">
            <v>3.5</v>
          </cell>
          <cell r="AX53">
            <v>0</v>
          </cell>
          <cell r="AY53">
            <v>20</v>
          </cell>
          <cell r="AZ53">
            <v>15</v>
          </cell>
          <cell r="BA53">
            <v>15</v>
          </cell>
          <cell r="BB53">
            <v>30</v>
          </cell>
          <cell r="BC53">
            <v>30</v>
          </cell>
          <cell r="BD53">
            <v>37.5</v>
          </cell>
          <cell r="BE53">
            <v>45</v>
          </cell>
          <cell r="BF53">
            <v>45</v>
          </cell>
          <cell r="BG53">
            <v>60</v>
          </cell>
          <cell r="BH53">
            <v>60</v>
          </cell>
          <cell r="BI53">
            <v>60</v>
          </cell>
          <cell r="BJ53">
            <v>60</v>
          </cell>
          <cell r="BK53">
            <v>200</v>
          </cell>
          <cell r="BL53">
            <v>100</v>
          </cell>
          <cell r="BM53">
            <v>75</v>
          </cell>
          <cell r="BN53">
            <v>140</v>
          </cell>
          <cell r="BO53">
            <v>100</v>
          </cell>
          <cell r="BP53">
            <v>100</v>
          </cell>
          <cell r="BQ53">
            <v>130</v>
          </cell>
          <cell r="BR53">
            <v>250</v>
          </cell>
          <cell r="BS53">
            <v>250</v>
          </cell>
          <cell r="BT53">
            <v>200</v>
          </cell>
          <cell r="BU53">
            <v>329</v>
          </cell>
          <cell r="BV53">
            <v>200</v>
          </cell>
          <cell r="BW53">
            <v>200</v>
          </cell>
          <cell r="BX53">
            <v>350</v>
          </cell>
          <cell r="BY53">
            <v>380</v>
          </cell>
          <cell r="BZ53">
            <v>350</v>
          </cell>
          <cell r="CA53">
            <v>350</v>
          </cell>
          <cell r="CB53">
            <v>350</v>
          </cell>
          <cell r="CC53">
            <v>500</v>
          </cell>
          <cell r="CD53">
            <v>500</v>
          </cell>
          <cell r="CE53">
            <v>500</v>
          </cell>
          <cell r="CF53">
            <v>600</v>
          </cell>
          <cell r="CG53">
            <v>600</v>
          </cell>
          <cell r="CH53">
            <v>600</v>
          </cell>
          <cell r="CI53">
            <v>600</v>
          </cell>
          <cell r="CJ53">
            <v>600</v>
          </cell>
          <cell r="CK53">
            <v>563</v>
          </cell>
          <cell r="CL53">
            <v>627</v>
          </cell>
          <cell r="CM53">
            <v>677.5</v>
          </cell>
          <cell r="CN53">
            <v>677.5</v>
          </cell>
          <cell r="CO53">
            <v>729</v>
          </cell>
          <cell r="CP53">
            <v>729</v>
          </cell>
          <cell r="CQ53">
            <v>729</v>
          </cell>
          <cell r="CR53">
            <v>729</v>
          </cell>
          <cell r="CS53">
            <v>729</v>
          </cell>
          <cell r="CT53">
            <v>729</v>
          </cell>
          <cell r="CU53">
            <v>600</v>
          </cell>
          <cell r="CV53">
            <v>660</v>
          </cell>
          <cell r="CW53">
            <v>660</v>
          </cell>
          <cell r="CX53">
            <v>657</v>
          </cell>
          <cell r="CY53">
            <v>657</v>
          </cell>
          <cell r="CZ53">
            <v>713</v>
          </cell>
          <cell r="DA53">
            <v>800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</row>
        <row r="54">
          <cell r="A54" t="str">
            <v>clp_maxcap_peri</v>
          </cell>
          <cell r="B54" t="str">
            <v>Coal Power</v>
          </cell>
          <cell r="C54" t="str">
            <v>clp</v>
          </cell>
          <cell r="D54" t="str">
            <v>LAm+AfExSA</v>
          </cell>
          <cell r="E54" t="str">
            <v>peri</v>
          </cell>
          <cell r="F54" t="str">
            <v>Maximum Capacity of Unit Additions</v>
          </cell>
          <cell r="G54" t="str">
            <v>MW</v>
          </cell>
          <cell r="H54" t="str">
            <v>maxcap</v>
          </cell>
          <cell r="I54">
            <v>1908</v>
          </cell>
          <cell r="J54">
            <v>2000</v>
          </cell>
          <cell r="K54" t="str">
            <v>use</v>
          </cell>
          <cell r="L54" t="str">
            <v>clp_maxcap_peri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10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3.9</v>
          </cell>
          <cell r="AN54">
            <v>0</v>
          </cell>
          <cell r="AO54">
            <v>0</v>
          </cell>
          <cell r="AP54">
            <v>0</v>
          </cell>
          <cell r="AQ54">
            <v>6.3</v>
          </cell>
          <cell r="AR54">
            <v>27.35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15</v>
          </cell>
          <cell r="BB54">
            <v>27.35</v>
          </cell>
          <cell r="BC54">
            <v>0</v>
          </cell>
          <cell r="BD54">
            <v>0</v>
          </cell>
          <cell r="BE54">
            <v>15</v>
          </cell>
          <cell r="BF54">
            <v>75</v>
          </cell>
          <cell r="BG54">
            <v>20</v>
          </cell>
          <cell r="BH54">
            <v>30</v>
          </cell>
          <cell r="BI54">
            <v>32</v>
          </cell>
          <cell r="BJ54">
            <v>30</v>
          </cell>
          <cell r="BK54">
            <v>22</v>
          </cell>
          <cell r="BL54">
            <v>33</v>
          </cell>
          <cell r="BM54">
            <v>0</v>
          </cell>
          <cell r="BN54">
            <v>30</v>
          </cell>
          <cell r="BO54">
            <v>30</v>
          </cell>
          <cell r="BP54">
            <v>33</v>
          </cell>
          <cell r="BQ54">
            <v>120</v>
          </cell>
          <cell r="BR54">
            <v>65</v>
          </cell>
          <cell r="BS54">
            <v>0</v>
          </cell>
          <cell r="BT54">
            <v>0</v>
          </cell>
          <cell r="BU54">
            <v>60</v>
          </cell>
          <cell r="BV54">
            <v>0</v>
          </cell>
          <cell r="BW54">
            <v>125</v>
          </cell>
          <cell r="BX54">
            <v>0</v>
          </cell>
          <cell r="BY54">
            <v>66</v>
          </cell>
          <cell r="BZ54">
            <v>150</v>
          </cell>
          <cell r="CA54">
            <v>150</v>
          </cell>
          <cell r="CB54">
            <v>74</v>
          </cell>
          <cell r="CC54">
            <v>350</v>
          </cell>
          <cell r="CD54">
            <v>218</v>
          </cell>
          <cell r="CE54">
            <v>150</v>
          </cell>
          <cell r="CF54">
            <v>30</v>
          </cell>
          <cell r="CG54">
            <v>18.8</v>
          </cell>
          <cell r="CH54">
            <v>375</v>
          </cell>
          <cell r="CI54">
            <v>375</v>
          </cell>
          <cell r="CJ54">
            <v>375</v>
          </cell>
          <cell r="CK54">
            <v>375</v>
          </cell>
          <cell r="CL54">
            <v>300</v>
          </cell>
          <cell r="CM54">
            <v>340</v>
          </cell>
          <cell r="CN54">
            <v>340</v>
          </cell>
          <cell r="CO54">
            <v>160</v>
          </cell>
          <cell r="CP54">
            <v>150</v>
          </cell>
          <cell r="CQ54">
            <v>550</v>
          </cell>
          <cell r="CR54">
            <v>550</v>
          </cell>
          <cell r="CS54">
            <v>210</v>
          </cell>
          <cell r="CT54">
            <v>210</v>
          </cell>
          <cell r="CU54">
            <v>350</v>
          </cell>
          <cell r="CV54">
            <v>575</v>
          </cell>
          <cell r="CW54">
            <v>575</v>
          </cell>
          <cell r="CX54">
            <v>350</v>
          </cell>
          <cell r="CY54">
            <v>175</v>
          </cell>
          <cell r="CZ54">
            <v>165</v>
          </cell>
          <cell r="DA54">
            <v>575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</row>
        <row r="55">
          <cell r="A55" t="str">
            <v>clp_maxcap_glob</v>
          </cell>
          <cell r="B55" t="str">
            <v>Coal Power</v>
          </cell>
          <cell r="C55" t="str">
            <v>clp</v>
          </cell>
          <cell r="D55" t="str">
            <v>Global</v>
          </cell>
          <cell r="E55" t="str">
            <v>glob</v>
          </cell>
          <cell r="F55" t="str">
            <v>Maximum Capacity of Unit Additions</v>
          </cell>
          <cell r="G55" t="str">
            <v>MW</v>
          </cell>
          <cell r="H55" t="str">
            <v>maxcap</v>
          </cell>
          <cell r="I55">
            <v>1908</v>
          </cell>
          <cell r="J55">
            <v>2000</v>
          </cell>
          <cell r="K55" t="str">
            <v>use</v>
          </cell>
          <cell r="L55" t="str">
            <v>clp_maxcap_glob</v>
          </cell>
          <cell r="M55">
            <v>12</v>
          </cell>
          <cell r="N55">
            <v>0</v>
          </cell>
          <cell r="O55">
            <v>10</v>
          </cell>
          <cell r="P55">
            <v>15</v>
          </cell>
          <cell r="Q55">
            <v>20</v>
          </cell>
          <cell r="R55">
            <v>20</v>
          </cell>
          <cell r="S55">
            <v>15</v>
          </cell>
          <cell r="T55">
            <v>30</v>
          </cell>
          <cell r="U55">
            <v>10</v>
          </cell>
          <cell r="V55">
            <v>35</v>
          </cell>
          <cell r="W55">
            <v>45</v>
          </cell>
          <cell r="X55">
            <v>30</v>
          </cell>
          <cell r="Y55">
            <v>36</v>
          </cell>
          <cell r="Z55">
            <v>42.8</v>
          </cell>
          <cell r="AA55">
            <v>60</v>
          </cell>
          <cell r="AB55">
            <v>30</v>
          </cell>
          <cell r="AC55">
            <v>40</v>
          </cell>
          <cell r="AD55">
            <v>70</v>
          </cell>
          <cell r="AE55">
            <v>60</v>
          </cell>
          <cell r="AF55">
            <v>82.5</v>
          </cell>
          <cell r="AG55">
            <v>109</v>
          </cell>
          <cell r="AH55">
            <v>208</v>
          </cell>
          <cell r="AI55">
            <v>300</v>
          </cell>
          <cell r="AJ55">
            <v>115</v>
          </cell>
          <cell r="AK55">
            <v>90</v>
          </cell>
          <cell r="AL55">
            <v>21</v>
          </cell>
          <cell r="AM55">
            <v>20</v>
          </cell>
          <cell r="AN55">
            <v>165</v>
          </cell>
          <cell r="AO55">
            <v>36</v>
          </cell>
          <cell r="AP55">
            <v>27</v>
          </cell>
          <cell r="AQ55">
            <v>208</v>
          </cell>
          <cell r="AR55">
            <v>60</v>
          </cell>
          <cell r="AS55">
            <v>105</v>
          </cell>
          <cell r="AT55">
            <v>100</v>
          </cell>
          <cell r="AU55">
            <v>92</v>
          </cell>
          <cell r="AV55">
            <v>80</v>
          </cell>
          <cell r="AW55">
            <v>100</v>
          </cell>
          <cell r="AX55">
            <v>111.1</v>
          </cell>
          <cell r="AY55">
            <v>81.3</v>
          </cell>
          <cell r="AZ55">
            <v>121</v>
          </cell>
          <cell r="BA55">
            <v>115.2</v>
          </cell>
          <cell r="BB55">
            <v>137</v>
          </cell>
          <cell r="BC55">
            <v>152.5</v>
          </cell>
          <cell r="BD55">
            <v>152.5</v>
          </cell>
          <cell r="BE55">
            <v>225</v>
          </cell>
          <cell r="BF55">
            <v>219.7</v>
          </cell>
          <cell r="BG55">
            <v>219.7</v>
          </cell>
          <cell r="BH55">
            <v>225</v>
          </cell>
          <cell r="BI55">
            <v>350</v>
          </cell>
          <cell r="BJ55">
            <v>300</v>
          </cell>
          <cell r="BK55">
            <v>358.1</v>
          </cell>
          <cell r="BL55">
            <v>374.1</v>
          </cell>
          <cell r="BM55">
            <v>495.6</v>
          </cell>
          <cell r="BN55">
            <v>575</v>
          </cell>
          <cell r="BO55">
            <v>389</v>
          </cell>
          <cell r="BP55">
            <v>704</v>
          </cell>
          <cell r="BQ55">
            <v>579.70000000000005</v>
          </cell>
          <cell r="BR55">
            <v>660</v>
          </cell>
          <cell r="BS55">
            <v>660</v>
          </cell>
          <cell r="BT55">
            <v>950</v>
          </cell>
          <cell r="BU55">
            <v>936</v>
          </cell>
          <cell r="BV55">
            <v>818.1</v>
          </cell>
          <cell r="BW55">
            <v>1150.2</v>
          </cell>
          <cell r="BX55">
            <v>936</v>
          </cell>
          <cell r="BY55">
            <v>892.8</v>
          </cell>
          <cell r="BZ55">
            <v>1300</v>
          </cell>
          <cell r="CA55">
            <v>1300</v>
          </cell>
          <cell r="CB55">
            <v>1300</v>
          </cell>
          <cell r="CC55">
            <v>952</v>
          </cell>
          <cell r="CD55">
            <v>913.8</v>
          </cell>
          <cell r="CE55">
            <v>952</v>
          </cell>
          <cell r="CF55">
            <v>793.3</v>
          </cell>
          <cell r="CG55">
            <v>1300</v>
          </cell>
          <cell r="CH55">
            <v>850</v>
          </cell>
          <cell r="CI55">
            <v>891</v>
          </cell>
          <cell r="CJ55">
            <v>850</v>
          </cell>
          <cell r="CK55">
            <v>1300</v>
          </cell>
          <cell r="CL55">
            <v>813.4</v>
          </cell>
          <cell r="CM55">
            <v>820</v>
          </cell>
          <cell r="CN55">
            <v>911</v>
          </cell>
          <cell r="CO55">
            <v>729</v>
          </cell>
          <cell r="CP55">
            <v>1300</v>
          </cell>
          <cell r="CQ55">
            <v>1000</v>
          </cell>
          <cell r="CR55">
            <v>1425.6</v>
          </cell>
          <cell r="CS55">
            <v>800</v>
          </cell>
          <cell r="CT55">
            <v>729</v>
          </cell>
          <cell r="CU55">
            <v>1000</v>
          </cell>
          <cell r="CV55">
            <v>1000</v>
          </cell>
          <cell r="CW55">
            <v>660</v>
          </cell>
          <cell r="CX55">
            <v>1000</v>
          </cell>
          <cell r="CY55">
            <v>1000</v>
          </cell>
          <cell r="CZ55">
            <v>933</v>
          </cell>
          <cell r="DA55">
            <v>1050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</row>
        <row r="56">
          <cell r="L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</row>
        <row r="57">
          <cell r="A57">
            <v>0</v>
          </cell>
          <cell r="B57" t="str">
            <v>NUCLEAR POWER (1956-2000)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1956</v>
          </cell>
          <cell r="N57">
            <v>1957</v>
          </cell>
          <cell r="O57">
            <v>1958</v>
          </cell>
          <cell r="P57">
            <v>1959</v>
          </cell>
          <cell r="Q57">
            <v>1960</v>
          </cell>
          <cell r="R57">
            <v>1961</v>
          </cell>
          <cell r="S57">
            <v>1962</v>
          </cell>
          <cell r="T57">
            <v>1963</v>
          </cell>
          <cell r="U57">
            <v>1964</v>
          </cell>
          <cell r="V57">
            <v>1965</v>
          </cell>
          <cell r="W57">
            <v>1966</v>
          </cell>
          <cell r="X57">
            <v>1967</v>
          </cell>
          <cell r="Y57">
            <v>1968</v>
          </cell>
          <cell r="Z57">
            <v>1969</v>
          </cell>
          <cell r="AA57">
            <v>1970</v>
          </cell>
          <cell r="AB57">
            <v>1971</v>
          </cell>
          <cell r="AC57">
            <v>1972</v>
          </cell>
          <cell r="AD57">
            <v>1973</v>
          </cell>
          <cell r="AE57">
            <v>1974</v>
          </cell>
          <cell r="AF57">
            <v>1975</v>
          </cell>
          <cell r="AG57">
            <v>1976</v>
          </cell>
          <cell r="AH57">
            <v>1977</v>
          </cell>
          <cell r="AI57">
            <v>1978</v>
          </cell>
          <cell r="AJ57">
            <v>1979</v>
          </cell>
          <cell r="AK57">
            <v>1980</v>
          </cell>
          <cell r="AL57">
            <v>1981</v>
          </cell>
          <cell r="AM57">
            <v>1982</v>
          </cell>
          <cell r="AN57">
            <v>1983</v>
          </cell>
          <cell r="AO57">
            <v>1984</v>
          </cell>
          <cell r="AP57">
            <v>1985</v>
          </cell>
          <cell r="AQ57">
            <v>1986</v>
          </cell>
          <cell r="AR57">
            <v>1987</v>
          </cell>
          <cell r="AS57">
            <v>1988</v>
          </cell>
          <cell r="AT57">
            <v>1989</v>
          </cell>
          <cell r="AU57">
            <v>1990</v>
          </cell>
          <cell r="AV57">
            <v>1991</v>
          </cell>
          <cell r="AW57">
            <v>1992</v>
          </cell>
          <cell r="AX57">
            <v>1993</v>
          </cell>
          <cell r="AY57">
            <v>1994</v>
          </cell>
          <cell r="AZ57">
            <v>1995</v>
          </cell>
          <cell r="BA57">
            <v>1996</v>
          </cell>
          <cell r="BB57">
            <v>1997</v>
          </cell>
          <cell r="BC57">
            <v>1998</v>
          </cell>
          <cell r="BD57">
            <v>1999</v>
          </cell>
          <cell r="BE57">
            <v>2000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</row>
        <row r="59">
          <cell r="A59" t="str">
            <v>ncp_cumcap_core</v>
          </cell>
          <cell r="B59" t="str">
            <v>Nuclear Power</v>
          </cell>
          <cell r="C59" t="str">
            <v>ncp</v>
          </cell>
          <cell r="D59" t="str">
            <v>OECD</v>
          </cell>
          <cell r="E59" t="str">
            <v>core</v>
          </cell>
          <cell r="F59" t="str">
            <v>Cumulative Total Capacity</v>
          </cell>
          <cell r="G59" t="str">
            <v>MW</v>
          </cell>
          <cell r="H59" t="str">
            <v>cumcap</v>
          </cell>
          <cell r="I59">
            <v>1956</v>
          </cell>
          <cell r="J59">
            <v>2000</v>
          </cell>
          <cell r="K59" t="str">
            <v>use</v>
          </cell>
          <cell r="L59" t="str">
            <v>ncp_cumcap_core</v>
          </cell>
          <cell r="M59">
            <v>100</v>
          </cell>
          <cell r="N59">
            <v>205</v>
          </cell>
          <cell r="O59">
            <v>255</v>
          </cell>
          <cell r="P59">
            <v>455</v>
          </cell>
          <cell r="Q59">
            <v>754</v>
          </cell>
          <cell r="R59">
            <v>939</v>
          </cell>
          <cell r="S59">
            <v>1953</v>
          </cell>
          <cell r="T59">
            <v>2290</v>
          </cell>
          <cell r="U59">
            <v>3071</v>
          </cell>
          <cell r="V59">
            <v>4680</v>
          </cell>
          <cell r="W59">
            <v>5557</v>
          </cell>
          <cell r="X59">
            <v>6669</v>
          </cell>
          <cell r="Y59">
            <v>8267.2999999999993</v>
          </cell>
          <cell r="Z59">
            <v>10940.8</v>
          </cell>
          <cell r="AA59">
            <v>13507</v>
          </cell>
          <cell r="AB59">
            <v>21076.579999999998</v>
          </cell>
          <cell r="AC59">
            <v>29031.579999999998</v>
          </cell>
          <cell r="AD59">
            <v>36100.379999999997</v>
          </cell>
          <cell r="AE59">
            <v>52303.28</v>
          </cell>
          <cell r="AF59">
            <v>66876.479999999996</v>
          </cell>
          <cell r="AG59">
            <v>77475.789999999994</v>
          </cell>
          <cell r="AH59">
            <v>89797.489999999991</v>
          </cell>
          <cell r="AI59">
            <v>101259.99999999999</v>
          </cell>
          <cell r="AJ59">
            <v>113087.69999999998</v>
          </cell>
          <cell r="AK59">
            <v>123939.29999999999</v>
          </cell>
          <cell r="AL59">
            <v>139573.09999999998</v>
          </cell>
          <cell r="AM59">
            <v>148565.99999999997</v>
          </cell>
          <cell r="AN59">
            <v>160160.59999999998</v>
          </cell>
          <cell r="AO59">
            <v>183346.89999999997</v>
          </cell>
          <cell r="AP59">
            <v>214212.59999999998</v>
          </cell>
          <cell r="AQ59">
            <v>233303.39999999997</v>
          </cell>
          <cell r="AR59">
            <v>252794.39999999997</v>
          </cell>
          <cell r="AS59">
            <v>268934.99999999994</v>
          </cell>
          <cell r="AT59">
            <v>275353.29999999993</v>
          </cell>
          <cell r="AU59">
            <v>284613.29999999993</v>
          </cell>
          <cell r="AV59">
            <v>289863.29999999993</v>
          </cell>
          <cell r="AW59">
            <v>291193.29999999993</v>
          </cell>
          <cell r="AX59">
            <v>299437.29999999993</v>
          </cell>
          <cell r="AY59">
            <v>301717.29999999993</v>
          </cell>
          <cell r="AZ59">
            <v>304607.29999999993</v>
          </cell>
          <cell r="BA59">
            <v>307513.19999999995</v>
          </cell>
          <cell r="BB59">
            <v>310049.19999999995</v>
          </cell>
          <cell r="BC59">
            <v>313081.19999999995</v>
          </cell>
          <cell r="BD59">
            <v>313081.19999999995</v>
          </cell>
          <cell r="BE59">
            <v>316113.19999999995</v>
          </cell>
        </row>
        <row r="60">
          <cell r="A60" t="str">
            <v>ncp_cumcap_rimFSU</v>
          </cell>
          <cell r="B60" t="str">
            <v>Nuclear Power</v>
          </cell>
          <cell r="C60" t="str">
            <v>ncp</v>
          </cell>
          <cell r="D60" t="str">
            <v>FSU</v>
          </cell>
          <cell r="E60" t="str">
            <v>rimFSU</v>
          </cell>
          <cell r="F60" t="str">
            <v>Cumulative Total Capacity</v>
          </cell>
          <cell r="G60" t="str">
            <v>MW</v>
          </cell>
          <cell r="H60" t="str">
            <v>cumcap</v>
          </cell>
          <cell r="I60">
            <v>1956</v>
          </cell>
          <cell r="J60">
            <v>2000</v>
          </cell>
          <cell r="K60" t="str">
            <v>use</v>
          </cell>
          <cell r="L60" t="str">
            <v>ncp_cumcap_rimFSU</v>
          </cell>
          <cell r="M60">
            <v>0</v>
          </cell>
          <cell r="N60">
            <v>0</v>
          </cell>
          <cell r="O60">
            <v>0</v>
          </cell>
          <cell r="P60">
            <v>200</v>
          </cell>
          <cell r="Q60">
            <v>300</v>
          </cell>
          <cell r="R60">
            <v>400</v>
          </cell>
          <cell r="S60">
            <v>500</v>
          </cell>
          <cell r="T60">
            <v>600</v>
          </cell>
          <cell r="U60">
            <v>967</v>
          </cell>
          <cell r="V60">
            <v>967</v>
          </cell>
          <cell r="W60">
            <v>1017</v>
          </cell>
          <cell r="X60">
            <v>1017</v>
          </cell>
          <cell r="Y60">
            <v>1017</v>
          </cell>
          <cell r="Z60">
            <v>1163</v>
          </cell>
          <cell r="AA60">
            <v>1499</v>
          </cell>
          <cell r="AB60">
            <v>1499</v>
          </cell>
          <cell r="AC60">
            <v>1884</v>
          </cell>
          <cell r="AD60">
            <v>3078</v>
          </cell>
          <cell r="AE60">
            <v>4854</v>
          </cell>
          <cell r="AF60">
            <v>5294</v>
          </cell>
          <cell r="AG60">
            <v>6219</v>
          </cell>
          <cell r="AH60">
            <v>7627</v>
          </cell>
          <cell r="AI60">
            <v>10402</v>
          </cell>
          <cell r="AJ60">
            <v>11842</v>
          </cell>
          <cell r="AK60">
            <v>13175</v>
          </cell>
          <cell r="AL60">
            <v>18005</v>
          </cell>
          <cell r="AM60">
            <v>19770</v>
          </cell>
          <cell r="AN60">
            <v>22155</v>
          </cell>
          <cell r="AO60">
            <v>25526</v>
          </cell>
          <cell r="AP60">
            <v>31281</v>
          </cell>
          <cell r="AQ60">
            <v>34571</v>
          </cell>
          <cell r="AR60">
            <v>39921</v>
          </cell>
          <cell r="AS60">
            <v>44311</v>
          </cell>
          <cell r="AT60">
            <v>48186</v>
          </cell>
          <cell r="AU60">
            <v>48186</v>
          </cell>
          <cell r="AV60">
            <v>48186</v>
          </cell>
          <cell r="AW60">
            <v>48186</v>
          </cell>
          <cell r="AX60">
            <v>50186</v>
          </cell>
          <cell r="AY60">
            <v>50186</v>
          </cell>
          <cell r="AZ60">
            <v>50186</v>
          </cell>
          <cell r="BA60">
            <v>51866</v>
          </cell>
          <cell r="BB60">
            <v>51866</v>
          </cell>
          <cell r="BC60">
            <v>51866</v>
          </cell>
          <cell r="BD60">
            <v>52306</v>
          </cell>
          <cell r="BE60">
            <v>52746</v>
          </cell>
        </row>
        <row r="61">
          <cell r="A61" t="str">
            <v>ncp_cumcap_rim</v>
          </cell>
          <cell r="B61" t="str">
            <v>Nuclear Power</v>
          </cell>
          <cell r="C61" t="str">
            <v>ncp</v>
          </cell>
          <cell r="D61" t="str">
            <v>Asia</v>
          </cell>
          <cell r="E61" t="str">
            <v>rim</v>
          </cell>
          <cell r="F61" t="str">
            <v>Cumulative Total Capacity</v>
          </cell>
          <cell r="G61" t="str">
            <v>MW</v>
          </cell>
          <cell r="H61" t="str">
            <v>cumcap</v>
          </cell>
          <cell r="I61">
            <v>1956</v>
          </cell>
          <cell r="J61">
            <v>2000</v>
          </cell>
          <cell r="K61" t="str">
            <v>use</v>
          </cell>
          <cell r="L61" t="str">
            <v>ncp_cumcap_rim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320</v>
          </cell>
          <cell r="AA61">
            <v>320</v>
          </cell>
          <cell r="AB61">
            <v>320</v>
          </cell>
          <cell r="AC61">
            <v>458.6</v>
          </cell>
          <cell r="AD61">
            <v>678.6</v>
          </cell>
          <cell r="AE61">
            <v>678.6</v>
          </cell>
          <cell r="AF61">
            <v>678.6</v>
          </cell>
          <cell r="AG61">
            <v>678.6</v>
          </cell>
          <cell r="AH61">
            <v>678.6</v>
          </cell>
          <cell r="AI61">
            <v>1901.6</v>
          </cell>
          <cell r="AJ61">
            <v>2537.6</v>
          </cell>
          <cell r="AK61">
            <v>2757.6</v>
          </cell>
          <cell r="AL61">
            <v>3743.6</v>
          </cell>
          <cell r="AM61">
            <v>3743.6</v>
          </cell>
          <cell r="AN61">
            <v>6058.28</v>
          </cell>
          <cell r="AO61">
            <v>7245.28</v>
          </cell>
          <cell r="AP61">
            <v>9147.2799999999988</v>
          </cell>
          <cell r="AQ61">
            <v>11282.279999999999</v>
          </cell>
          <cell r="AR61">
            <v>12232.279999999999</v>
          </cell>
          <cell r="AS61">
            <v>13182.279999999999</v>
          </cell>
          <cell r="AT61">
            <v>14132.279999999999</v>
          </cell>
          <cell r="AU61">
            <v>14132.279999999999</v>
          </cell>
          <cell r="AV61">
            <v>14367.279999999999</v>
          </cell>
          <cell r="AW61">
            <v>14602.279999999999</v>
          </cell>
          <cell r="AX61">
            <v>14822.279999999999</v>
          </cell>
          <cell r="AY61">
            <v>17091.68</v>
          </cell>
          <cell r="AZ61">
            <v>18311.68</v>
          </cell>
          <cell r="BA61">
            <v>19311.68</v>
          </cell>
          <cell r="BB61">
            <v>20011.68</v>
          </cell>
          <cell r="BC61">
            <v>21773.68</v>
          </cell>
          <cell r="BD61">
            <v>23770.68</v>
          </cell>
          <cell r="BE61">
            <v>24510.68</v>
          </cell>
        </row>
        <row r="62">
          <cell r="A62" t="str">
            <v>ncp_cumcap_peri</v>
          </cell>
          <cell r="B62" t="str">
            <v>Nuclear Power</v>
          </cell>
          <cell r="C62" t="str">
            <v>ncp</v>
          </cell>
          <cell r="D62" t="str">
            <v>LAm+Af</v>
          </cell>
          <cell r="E62" t="str">
            <v>peri</v>
          </cell>
          <cell r="F62" t="str">
            <v>Cumulative Total Capacity</v>
          </cell>
          <cell r="G62" t="str">
            <v>MW</v>
          </cell>
          <cell r="H62" t="str">
            <v>cumcap</v>
          </cell>
          <cell r="I62">
            <v>1956</v>
          </cell>
          <cell r="J62">
            <v>2000</v>
          </cell>
          <cell r="K62" t="str">
            <v>use</v>
          </cell>
          <cell r="L62" t="str">
            <v>ncp_cumcap_peri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370</v>
          </cell>
          <cell r="AF62">
            <v>370</v>
          </cell>
          <cell r="AG62">
            <v>370</v>
          </cell>
          <cell r="AH62">
            <v>370</v>
          </cell>
          <cell r="AI62">
            <v>370</v>
          </cell>
          <cell r="AJ62">
            <v>370</v>
          </cell>
          <cell r="AK62">
            <v>370</v>
          </cell>
          <cell r="AL62">
            <v>370</v>
          </cell>
          <cell r="AM62">
            <v>370</v>
          </cell>
          <cell r="AN62">
            <v>370</v>
          </cell>
          <cell r="AO62">
            <v>2592</v>
          </cell>
          <cell r="AP62">
            <v>3557</v>
          </cell>
          <cell r="AQ62">
            <v>3557</v>
          </cell>
          <cell r="AR62">
            <v>3557</v>
          </cell>
          <cell r="AS62">
            <v>3557</v>
          </cell>
          <cell r="AT62">
            <v>3557</v>
          </cell>
          <cell r="AU62">
            <v>4231.4799999999996</v>
          </cell>
          <cell r="AV62">
            <v>4231.4799999999996</v>
          </cell>
          <cell r="AW62">
            <v>4231.4799999999996</v>
          </cell>
          <cell r="AX62">
            <v>4231.4799999999996</v>
          </cell>
          <cell r="AY62">
            <v>4231.4799999999996</v>
          </cell>
          <cell r="AZ62">
            <v>4905.9599999999991</v>
          </cell>
          <cell r="BA62">
            <v>4905.9599999999991</v>
          </cell>
          <cell r="BB62">
            <v>4905.9599999999991</v>
          </cell>
          <cell r="BC62">
            <v>4905.9599999999991</v>
          </cell>
          <cell r="BD62">
            <v>4905.9599999999991</v>
          </cell>
          <cell r="BE62">
            <v>6230.9599999999991</v>
          </cell>
        </row>
        <row r="63">
          <cell r="A63" t="str">
            <v>ncp_cumcap_glob</v>
          </cell>
          <cell r="B63" t="str">
            <v>Nuclear Power</v>
          </cell>
          <cell r="C63" t="str">
            <v>ncp</v>
          </cell>
          <cell r="D63" t="str">
            <v>Global</v>
          </cell>
          <cell r="E63" t="str">
            <v>glob</v>
          </cell>
          <cell r="F63" t="str">
            <v>Cumulative Total Capacity</v>
          </cell>
          <cell r="G63" t="str">
            <v>MW</v>
          </cell>
          <cell r="H63" t="str">
            <v>cumcap</v>
          </cell>
          <cell r="I63">
            <v>1956</v>
          </cell>
          <cell r="J63">
            <v>2000</v>
          </cell>
          <cell r="K63" t="str">
            <v>use</v>
          </cell>
          <cell r="L63" t="str">
            <v>ncp_cumcap_glob</v>
          </cell>
          <cell r="M63">
            <v>100</v>
          </cell>
          <cell r="N63">
            <v>205</v>
          </cell>
          <cell r="O63">
            <v>255</v>
          </cell>
          <cell r="P63">
            <v>655</v>
          </cell>
          <cell r="Q63">
            <v>1054</v>
          </cell>
          <cell r="R63">
            <v>1339</v>
          </cell>
          <cell r="S63">
            <v>2453</v>
          </cell>
          <cell r="T63">
            <v>2890</v>
          </cell>
          <cell r="U63">
            <v>4038</v>
          </cell>
          <cell r="V63">
            <v>5647</v>
          </cell>
          <cell r="W63">
            <v>6574</v>
          </cell>
          <cell r="X63">
            <v>7686</v>
          </cell>
          <cell r="Y63">
            <v>9284.2999999999993</v>
          </cell>
          <cell r="Z63">
            <v>12423.8</v>
          </cell>
          <cell r="AA63">
            <v>15326</v>
          </cell>
          <cell r="AB63">
            <v>22895.579999999998</v>
          </cell>
          <cell r="AC63">
            <v>31374.18</v>
          </cell>
          <cell r="AD63">
            <v>39856.979999999996</v>
          </cell>
          <cell r="AE63">
            <v>58205.88</v>
          </cell>
          <cell r="AF63">
            <v>73219.08</v>
          </cell>
          <cell r="AG63">
            <v>84743.39</v>
          </cell>
          <cell r="AH63">
            <v>98473.09</v>
          </cell>
          <cell r="AI63">
            <v>113933.59999999999</v>
          </cell>
          <cell r="AJ63">
            <v>127837.29999999999</v>
          </cell>
          <cell r="AK63">
            <v>140241.9</v>
          </cell>
          <cell r="AL63">
            <v>161691.69999999998</v>
          </cell>
          <cell r="AM63">
            <v>172449.59999999998</v>
          </cell>
          <cell r="AN63">
            <v>188743.87999999998</v>
          </cell>
          <cell r="AO63">
            <v>218710.17999999996</v>
          </cell>
          <cell r="AP63">
            <v>258197.87999999995</v>
          </cell>
          <cell r="AQ63">
            <v>282713.67999999993</v>
          </cell>
          <cell r="AR63">
            <v>308504.67999999993</v>
          </cell>
          <cell r="AS63">
            <v>329985.27999999991</v>
          </cell>
          <cell r="AT63">
            <v>341228.5799999999</v>
          </cell>
          <cell r="AU63">
            <v>351163.05999999988</v>
          </cell>
          <cell r="AV63">
            <v>356648.05999999988</v>
          </cell>
          <cell r="AW63">
            <v>358213.05999999988</v>
          </cell>
          <cell r="AX63">
            <v>368677.05999999988</v>
          </cell>
          <cell r="AY63">
            <v>373226.4599999999</v>
          </cell>
          <cell r="AZ63">
            <v>378010.93999999989</v>
          </cell>
          <cell r="BA63">
            <v>383596.83999999991</v>
          </cell>
          <cell r="BB63">
            <v>386832.83999999991</v>
          </cell>
          <cell r="BC63">
            <v>391626.83999999991</v>
          </cell>
          <cell r="BD63">
            <v>394063.83999999991</v>
          </cell>
          <cell r="BE63">
            <v>399600.83999999991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 t="str">
            <v>ncp_cumuni_core</v>
          </cell>
          <cell r="B65" t="str">
            <v>Nuclear Power</v>
          </cell>
          <cell r="C65" t="str">
            <v>ncp</v>
          </cell>
          <cell r="D65" t="str">
            <v>OECD</v>
          </cell>
          <cell r="E65" t="str">
            <v>core</v>
          </cell>
          <cell r="F65" t="str">
            <v>Cumulative Total No. of Units</v>
          </cell>
          <cell r="G65" t="str">
            <v xml:space="preserve"> #</v>
          </cell>
          <cell r="H65" t="str">
            <v>cumuni</v>
          </cell>
          <cell r="I65">
            <v>1956</v>
          </cell>
          <cell r="J65">
            <v>2000</v>
          </cell>
          <cell r="K65" t="str">
            <v>use</v>
          </cell>
          <cell r="L65" t="str">
            <v>ncp_cumuni_core</v>
          </cell>
          <cell r="M65">
            <v>2</v>
          </cell>
          <cell r="N65">
            <v>4</v>
          </cell>
          <cell r="O65">
            <v>5</v>
          </cell>
          <cell r="P65">
            <v>9</v>
          </cell>
          <cell r="Q65">
            <v>12</v>
          </cell>
          <cell r="R65">
            <v>13</v>
          </cell>
          <cell r="S65">
            <v>20</v>
          </cell>
          <cell r="T65">
            <v>25</v>
          </cell>
          <cell r="U65">
            <v>32</v>
          </cell>
          <cell r="V65">
            <v>40</v>
          </cell>
          <cell r="W65">
            <v>45</v>
          </cell>
          <cell r="X65">
            <v>51</v>
          </cell>
          <cell r="Y65">
            <v>56</v>
          </cell>
          <cell r="Z65">
            <v>64</v>
          </cell>
          <cell r="AA65">
            <v>69</v>
          </cell>
          <cell r="AB65">
            <v>83</v>
          </cell>
          <cell r="AC65">
            <v>96</v>
          </cell>
          <cell r="AD65">
            <v>106</v>
          </cell>
          <cell r="AE65">
            <v>125</v>
          </cell>
          <cell r="AF65">
            <v>144</v>
          </cell>
          <cell r="AG65">
            <v>157</v>
          </cell>
          <cell r="AH65">
            <v>172</v>
          </cell>
          <cell r="AI65">
            <v>185</v>
          </cell>
          <cell r="AJ65">
            <v>199</v>
          </cell>
          <cell r="AK65">
            <v>211</v>
          </cell>
          <cell r="AL65">
            <v>228</v>
          </cell>
          <cell r="AM65">
            <v>237</v>
          </cell>
          <cell r="AN65">
            <v>250</v>
          </cell>
          <cell r="AO65">
            <v>274</v>
          </cell>
          <cell r="AP65">
            <v>302</v>
          </cell>
          <cell r="AQ65">
            <v>319</v>
          </cell>
          <cell r="AR65">
            <v>337</v>
          </cell>
          <cell r="AS65">
            <v>351</v>
          </cell>
          <cell r="AT65">
            <v>358</v>
          </cell>
          <cell r="AU65">
            <v>366</v>
          </cell>
          <cell r="AV65">
            <v>371</v>
          </cell>
          <cell r="AW65">
            <v>372</v>
          </cell>
          <cell r="AX65">
            <v>380</v>
          </cell>
          <cell r="AY65">
            <v>382</v>
          </cell>
          <cell r="AZ65">
            <v>385</v>
          </cell>
          <cell r="BA65">
            <v>388</v>
          </cell>
          <cell r="BB65">
            <v>390</v>
          </cell>
          <cell r="BC65">
            <v>392</v>
          </cell>
          <cell r="BD65">
            <v>392</v>
          </cell>
          <cell r="BE65">
            <v>394</v>
          </cell>
        </row>
        <row r="66">
          <cell r="A66" t="str">
            <v>ncp_cumuni_rimFSU</v>
          </cell>
          <cell r="B66" t="str">
            <v>Nuclear Power</v>
          </cell>
          <cell r="C66" t="str">
            <v>ncp</v>
          </cell>
          <cell r="D66" t="str">
            <v>FSU</v>
          </cell>
          <cell r="E66" t="str">
            <v>rimFSU</v>
          </cell>
          <cell r="F66" t="str">
            <v>Cumulative Total No. of Units</v>
          </cell>
          <cell r="G66" t="str">
            <v xml:space="preserve"> #</v>
          </cell>
          <cell r="H66" t="str">
            <v>cumuni</v>
          </cell>
          <cell r="I66">
            <v>1956</v>
          </cell>
          <cell r="J66">
            <v>2000</v>
          </cell>
          <cell r="K66" t="str">
            <v>use</v>
          </cell>
          <cell r="L66" t="str">
            <v>ncp_cumuni_rimFSU</v>
          </cell>
          <cell r="M66">
            <v>0</v>
          </cell>
          <cell r="N66">
            <v>0</v>
          </cell>
          <cell r="O66">
            <v>0</v>
          </cell>
          <cell r="P66">
            <v>2</v>
          </cell>
          <cell r="Q66">
            <v>3</v>
          </cell>
          <cell r="R66">
            <v>4</v>
          </cell>
          <cell r="S66">
            <v>5</v>
          </cell>
          <cell r="T66">
            <v>6</v>
          </cell>
          <cell r="U66">
            <v>8</v>
          </cell>
          <cell r="V66">
            <v>8</v>
          </cell>
          <cell r="W66">
            <v>9</v>
          </cell>
          <cell r="X66">
            <v>9</v>
          </cell>
          <cell r="Y66">
            <v>9</v>
          </cell>
          <cell r="Z66">
            <v>10</v>
          </cell>
          <cell r="AA66">
            <v>11</v>
          </cell>
          <cell r="AB66">
            <v>11</v>
          </cell>
          <cell r="AC66">
            <v>12</v>
          </cell>
          <cell r="AD66">
            <v>19</v>
          </cell>
          <cell r="AE66">
            <v>22</v>
          </cell>
          <cell r="AF66">
            <v>23</v>
          </cell>
          <cell r="AG66">
            <v>24</v>
          </cell>
          <cell r="AH66">
            <v>26</v>
          </cell>
          <cell r="AI66">
            <v>29</v>
          </cell>
          <cell r="AJ66">
            <v>31</v>
          </cell>
          <cell r="AK66">
            <v>33</v>
          </cell>
          <cell r="AL66">
            <v>41</v>
          </cell>
          <cell r="AM66">
            <v>44</v>
          </cell>
          <cell r="AN66">
            <v>47</v>
          </cell>
          <cell r="AO66">
            <v>51</v>
          </cell>
          <cell r="AP66">
            <v>58</v>
          </cell>
          <cell r="AQ66">
            <v>63</v>
          </cell>
          <cell r="AR66">
            <v>69</v>
          </cell>
          <cell r="AS66">
            <v>74</v>
          </cell>
          <cell r="AT66">
            <v>78</v>
          </cell>
          <cell r="AU66">
            <v>78</v>
          </cell>
          <cell r="AV66">
            <v>78</v>
          </cell>
          <cell r="AW66">
            <v>78</v>
          </cell>
          <cell r="AX66">
            <v>80</v>
          </cell>
          <cell r="AY66">
            <v>80</v>
          </cell>
          <cell r="AZ66">
            <v>80</v>
          </cell>
          <cell r="BA66">
            <v>82</v>
          </cell>
          <cell r="BB66">
            <v>82</v>
          </cell>
          <cell r="BC66">
            <v>82</v>
          </cell>
          <cell r="BD66">
            <v>83</v>
          </cell>
          <cell r="BE66">
            <v>84</v>
          </cell>
        </row>
        <row r="67">
          <cell r="A67" t="str">
            <v>ncp_cumuni_rim</v>
          </cell>
          <cell r="B67" t="str">
            <v>Nuclear Power</v>
          </cell>
          <cell r="C67" t="str">
            <v>ncp</v>
          </cell>
          <cell r="D67" t="str">
            <v>Asia</v>
          </cell>
          <cell r="E67" t="str">
            <v>rim</v>
          </cell>
          <cell r="F67" t="str">
            <v>Cumulative Total No. of Units</v>
          </cell>
          <cell r="G67" t="str">
            <v xml:space="preserve"> #</v>
          </cell>
          <cell r="H67" t="str">
            <v>cumuni</v>
          </cell>
          <cell r="I67">
            <v>1956</v>
          </cell>
          <cell r="J67">
            <v>2000</v>
          </cell>
          <cell r="K67" t="str">
            <v>use</v>
          </cell>
          <cell r="L67" t="str">
            <v>ncp_cumuni_rim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2</v>
          </cell>
          <cell r="AA67">
            <v>2</v>
          </cell>
          <cell r="AB67">
            <v>2</v>
          </cell>
          <cell r="AC67">
            <v>3</v>
          </cell>
          <cell r="AD67">
            <v>4</v>
          </cell>
          <cell r="AE67">
            <v>4</v>
          </cell>
          <cell r="AF67">
            <v>4</v>
          </cell>
          <cell r="AG67">
            <v>4</v>
          </cell>
          <cell r="AH67">
            <v>4</v>
          </cell>
          <cell r="AI67">
            <v>6</v>
          </cell>
          <cell r="AJ67">
            <v>7</v>
          </cell>
          <cell r="AK67">
            <v>8</v>
          </cell>
          <cell r="AL67">
            <v>9</v>
          </cell>
          <cell r="AM67">
            <v>9</v>
          </cell>
          <cell r="AN67">
            <v>12</v>
          </cell>
          <cell r="AO67">
            <v>14</v>
          </cell>
          <cell r="AP67">
            <v>16</v>
          </cell>
          <cell r="AQ67">
            <v>19</v>
          </cell>
          <cell r="AR67">
            <v>20</v>
          </cell>
          <cell r="AS67">
            <v>21</v>
          </cell>
          <cell r="AT67">
            <v>22</v>
          </cell>
          <cell r="AU67">
            <v>22</v>
          </cell>
          <cell r="AV67">
            <v>23</v>
          </cell>
          <cell r="AW67">
            <v>24</v>
          </cell>
          <cell r="AX67">
            <v>25</v>
          </cell>
          <cell r="AY67">
            <v>28</v>
          </cell>
          <cell r="AZ67">
            <v>30</v>
          </cell>
          <cell r="BA67">
            <v>31</v>
          </cell>
          <cell r="BB67">
            <v>32</v>
          </cell>
          <cell r="BC67">
            <v>34</v>
          </cell>
          <cell r="BD67">
            <v>37</v>
          </cell>
          <cell r="BE67">
            <v>40</v>
          </cell>
        </row>
        <row r="68">
          <cell r="A68" t="str">
            <v>ncp_cumuni_peri</v>
          </cell>
          <cell r="B68" t="str">
            <v>Nuclear Power</v>
          </cell>
          <cell r="C68" t="str">
            <v>ncp</v>
          </cell>
          <cell r="D68" t="str">
            <v>LAm+Af</v>
          </cell>
          <cell r="E68" t="str">
            <v>peri</v>
          </cell>
          <cell r="F68" t="str">
            <v>Cumulative Total No. of Units</v>
          </cell>
          <cell r="G68" t="str">
            <v xml:space="preserve"> #</v>
          </cell>
          <cell r="H68" t="str">
            <v>cumuni</v>
          </cell>
          <cell r="I68">
            <v>1956</v>
          </cell>
          <cell r="J68">
            <v>2000</v>
          </cell>
          <cell r="K68" t="str">
            <v>use</v>
          </cell>
          <cell r="L68" t="str">
            <v>ncp_cumuni_peri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1</v>
          </cell>
          <cell r="AF68">
            <v>1</v>
          </cell>
          <cell r="AG68">
            <v>1</v>
          </cell>
          <cell r="AH68">
            <v>1</v>
          </cell>
          <cell r="AI68">
            <v>1</v>
          </cell>
          <cell r="AJ68">
            <v>1</v>
          </cell>
          <cell r="AK68">
            <v>1</v>
          </cell>
          <cell r="AL68">
            <v>1</v>
          </cell>
          <cell r="AM68">
            <v>1</v>
          </cell>
          <cell r="AN68">
            <v>1</v>
          </cell>
          <cell r="AO68">
            <v>4</v>
          </cell>
          <cell r="AP68">
            <v>5</v>
          </cell>
          <cell r="AQ68">
            <v>5</v>
          </cell>
          <cell r="AR68">
            <v>5</v>
          </cell>
          <cell r="AS68">
            <v>5</v>
          </cell>
          <cell r="AT68">
            <v>5</v>
          </cell>
          <cell r="AU68">
            <v>6</v>
          </cell>
          <cell r="AV68">
            <v>6</v>
          </cell>
          <cell r="AW68">
            <v>6</v>
          </cell>
          <cell r="AX68">
            <v>6</v>
          </cell>
          <cell r="AY68">
            <v>6</v>
          </cell>
          <cell r="AZ68">
            <v>7</v>
          </cell>
          <cell r="BA68">
            <v>7</v>
          </cell>
          <cell r="BB68">
            <v>7</v>
          </cell>
          <cell r="BC68">
            <v>7</v>
          </cell>
          <cell r="BD68">
            <v>7</v>
          </cell>
          <cell r="BE68">
            <v>8</v>
          </cell>
        </row>
        <row r="69">
          <cell r="A69" t="str">
            <v>ncp_cumuni_glob</v>
          </cell>
          <cell r="B69" t="str">
            <v>Nuclear Power</v>
          </cell>
          <cell r="C69" t="str">
            <v>ncp</v>
          </cell>
          <cell r="D69" t="str">
            <v>Global</v>
          </cell>
          <cell r="E69" t="str">
            <v>glob</v>
          </cell>
          <cell r="F69" t="str">
            <v>Cumulative Total No. of Units</v>
          </cell>
          <cell r="G69" t="str">
            <v xml:space="preserve"> #</v>
          </cell>
          <cell r="H69" t="str">
            <v>cumuni</v>
          </cell>
          <cell r="I69">
            <v>1956</v>
          </cell>
          <cell r="J69">
            <v>2000</v>
          </cell>
          <cell r="K69" t="str">
            <v>use</v>
          </cell>
          <cell r="L69" t="str">
            <v>ncp_cumuni_glob</v>
          </cell>
          <cell r="M69">
            <v>2</v>
          </cell>
          <cell r="N69">
            <v>4</v>
          </cell>
          <cell r="O69">
            <v>5</v>
          </cell>
          <cell r="P69">
            <v>11</v>
          </cell>
          <cell r="Q69">
            <v>15</v>
          </cell>
          <cell r="R69">
            <v>17</v>
          </cell>
          <cell r="S69">
            <v>25</v>
          </cell>
          <cell r="T69">
            <v>31</v>
          </cell>
          <cell r="U69">
            <v>40</v>
          </cell>
          <cell r="V69">
            <v>48</v>
          </cell>
          <cell r="W69">
            <v>54</v>
          </cell>
          <cell r="X69">
            <v>60</v>
          </cell>
          <cell r="Y69">
            <v>65</v>
          </cell>
          <cell r="Z69">
            <v>76</v>
          </cell>
          <cell r="AA69">
            <v>82</v>
          </cell>
          <cell r="AB69">
            <v>96</v>
          </cell>
          <cell r="AC69">
            <v>111</v>
          </cell>
          <cell r="AD69">
            <v>129</v>
          </cell>
          <cell r="AE69">
            <v>152</v>
          </cell>
          <cell r="AF69">
            <v>172</v>
          </cell>
          <cell r="AG69">
            <v>186</v>
          </cell>
          <cell r="AH69">
            <v>203</v>
          </cell>
          <cell r="AI69">
            <v>221</v>
          </cell>
          <cell r="AJ69">
            <v>238</v>
          </cell>
          <cell r="AK69">
            <v>253</v>
          </cell>
          <cell r="AL69">
            <v>279</v>
          </cell>
          <cell r="AM69">
            <v>291</v>
          </cell>
          <cell r="AN69">
            <v>310</v>
          </cell>
          <cell r="AO69">
            <v>343</v>
          </cell>
          <cell r="AP69">
            <v>381</v>
          </cell>
          <cell r="AQ69">
            <v>406</v>
          </cell>
          <cell r="AR69">
            <v>431</v>
          </cell>
          <cell r="AS69">
            <v>451</v>
          </cell>
          <cell r="AT69">
            <v>463</v>
          </cell>
          <cell r="AU69">
            <v>472</v>
          </cell>
          <cell r="AV69">
            <v>478</v>
          </cell>
          <cell r="AW69">
            <v>480</v>
          </cell>
          <cell r="AX69">
            <v>491</v>
          </cell>
          <cell r="AY69">
            <v>496</v>
          </cell>
          <cell r="AZ69">
            <v>502</v>
          </cell>
          <cell r="BA69">
            <v>508</v>
          </cell>
          <cell r="BB69">
            <v>511</v>
          </cell>
          <cell r="BC69">
            <v>515</v>
          </cell>
          <cell r="BD69">
            <v>519</v>
          </cell>
          <cell r="BE69">
            <v>526</v>
          </cell>
        </row>
        <row r="70"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A71" t="str">
            <v>ncp_avgcap_core</v>
          </cell>
          <cell r="B71" t="str">
            <v>Nuclear Power</v>
          </cell>
          <cell r="C71" t="str">
            <v>ncp</v>
          </cell>
          <cell r="D71" t="str">
            <v>OECD</v>
          </cell>
          <cell r="E71" t="str">
            <v>core</v>
          </cell>
          <cell r="F71" t="str">
            <v xml:space="preserve"> Average Capacity of Unit Additions</v>
          </cell>
          <cell r="G71" t="str">
            <v>MW</v>
          </cell>
          <cell r="H71" t="str">
            <v>avgcap</v>
          </cell>
          <cell r="I71">
            <v>1956</v>
          </cell>
          <cell r="J71">
            <v>2000</v>
          </cell>
          <cell r="K71" t="str">
            <v>use</v>
          </cell>
          <cell r="L71" t="str">
            <v>ncp_avgcap_core</v>
          </cell>
          <cell r="M71">
            <v>50</v>
          </cell>
          <cell r="N71">
            <v>52.5</v>
          </cell>
          <cell r="O71">
            <v>50</v>
          </cell>
          <cell r="P71">
            <v>50</v>
          </cell>
          <cell r="Q71">
            <v>99.666666666666671</v>
          </cell>
          <cell r="R71">
            <v>185</v>
          </cell>
          <cell r="S71">
            <v>144.85714285714286</v>
          </cell>
          <cell r="T71">
            <v>67.400000000000006</v>
          </cell>
          <cell r="U71">
            <v>111.57142857142857</v>
          </cell>
          <cell r="V71">
            <v>201.125</v>
          </cell>
          <cell r="W71">
            <v>175.4</v>
          </cell>
          <cell r="X71">
            <v>185.33333333333334</v>
          </cell>
          <cell r="Y71">
            <v>319.65999999999997</v>
          </cell>
          <cell r="Z71">
            <v>334.1875</v>
          </cell>
          <cell r="AA71">
            <v>513.24</v>
          </cell>
          <cell r="AB71">
            <v>540.68428571428569</v>
          </cell>
          <cell r="AC71">
            <v>611.92307692307691</v>
          </cell>
          <cell r="AD71">
            <v>706.87999999999988</v>
          </cell>
          <cell r="AE71">
            <v>852.78421052631586</v>
          </cell>
          <cell r="AF71">
            <v>767.01052631578955</v>
          </cell>
          <cell r="AG71">
            <v>815.33153846153846</v>
          </cell>
          <cell r="AH71">
            <v>821.44666666666672</v>
          </cell>
          <cell r="AI71">
            <v>881.73153846153843</v>
          </cell>
          <cell r="AJ71">
            <v>844.83571428571429</v>
          </cell>
          <cell r="AK71">
            <v>904.30000000000007</v>
          </cell>
          <cell r="AL71">
            <v>919.63529411764705</v>
          </cell>
          <cell r="AM71">
            <v>999.21111111111122</v>
          </cell>
          <cell r="AN71">
            <v>891.89230769230767</v>
          </cell>
          <cell r="AO71">
            <v>966.09583333333319</v>
          </cell>
          <cell r="AP71">
            <v>1102.3464285714285</v>
          </cell>
          <cell r="AQ71">
            <v>1122.9882352941179</v>
          </cell>
          <cell r="AR71">
            <v>1082.8333333333333</v>
          </cell>
          <cell r="AS71">
            <v>1152.8999999999999</v>
          </cell>
          <cell r="AT71">
            <v>916.9</v>
          </cell>
          <cell r="AU71">
            <v>1157.5</v>
          </cell>
          <cell r="AV71">
            <v>1050</v>
          </cell>
          <cell r="AW71">
            <v>1330</v>
          </cell>
          <cell r="AX71">
            <v>1030.5</v>
          </cell>
          <cell r="AY71">
            <v>1140</v>
          </cell>
          <cell r="AZ71">
            <v>963.33333333333337</v>
          </cell>
          <cell r="BA71">
            <v>968.63333333333333</v>
          </cell>
          <cell r="BB71">
            <v>1268</v>
          </cell>
          <cell r="BC71">
            <v>1516</v>
          </cell>
          <cell r="BD71">
            <v>0</v>
          </cell>
          <cell r="BE71">
            <v>1516</v>
          </cell>
        </row>
        <row r="72">
          <cell r="A72" t="str">
            <v>ncp_avgcap_rimFSU</v>
          </cell>
          <cell r="B72" t="str">
            <v>Nuclear Power</v>
          </cell>
          <cell r="C72" t="str">
            <v>ncp</v>
          </cell>
          <cell r="D72" t="str">
            <v>FSU</v>
          </cell>
          <cell r="E72" t="str">
            <v>rimFSU</v>
          </cell>
          <cell r="F72" t="str">
            <v xml:space="preserve"> Average Capacity of Unit Additions</v>
          </cell>
          <cell r="G72" t="str">
            <v>MW</v>
          </cell>
          <cell r="H72" t="str">
            <v>avgcap</v>
          </cell>
          <cell r="I72">
            <v>1956</v>
          </cell>
          <cell r="J72">
            <v>2000</v>
          </cell>
          <cell r="K72" t="str">
            <v>use</v>
          </cell>
          <cell r="L72" t="str">
            <v>ncp_avgcap_rimFSU</v>
          </cell>
          <cell r="M72">
            <v>0</v>
          </cell>
          <cell r="N72">
            <v>0</v>
          </cell>
          <cell r="O72">
            <v>0</v>
          </cell>
          <cell r="P72">
            <v>100</v>
          </cell>
          <cell r="Q72">
            <v>100</v>
          </cell>
          <cell r="R72">
            <v>100</v>
          </cell>
          <cell r="S72">
            <v>100</v>
          </cell>
          <cell r="T72">
            <v>100</v>
          </cell>
          <cell r="U72">
            <v>183.5</v>
          </cell>
          <cell r="V72">
            <v>0</v>
          </cell>
          <cell r="W72">
            <v>50</v>
          </cell>
          <cell r="X72">
            <v>0</v>
          </cell>
          <cell r="Y72">
            <v>0</v>
          </cell>
          <cell r="Z72">
            <v>146</v>
          </cell>
          <cell r="AA72">
            <v>336</v>
          </cell>
          <cell r="AB72">
            <v>0</v>
          </cell>
          <cell r="AC72">
            <v>385</v>
          </cell>
          <cell r="AD72">
            <v>170.57142857142858</v>
          </cell>
          <cell r="AE72">
            <v>592</v>
          </cell>
          <cell r="AF72">
            <v>440</v>
          </cell>
          <cell r="AG72">
            <v>925</v>
          </cell>
          <cell r="AH72">
            <v>704</v>
          </cell>
          <cell r="AI72">
            <v>925</v>
          </cell>
          <cell r="AJ72">
            <v>720</v>
          </cell>
          <cell r="AK72">
            <v>666.5</v>
          </cell>
          <cell r="AL72">
            <v>603.75</v>
          </cell>
          <cell r="AM72">
            <v>588.33333333333337</v>
          </cell>
          <cell r="AN72">
            <v>795</v>
          </cell>
          <cell r="AO72">
            <v>842.75</v>
          </cell>
          <cell r="AP72">
            <v>822.14285714285711</v>
          </cell>
          <cell r="AQ72">
            <v>658</v>
          </cell>
          <cell r="AR72">
            <v>891.66666666666663</v>
          </cell>
          <cell r="AS72">
            <v>878</v>
          </cell>
          <cell r="AT72">
            <v>968.75</v>
          </cell>
          <cell r="AU72">
            <v>0</v>
          </cell>
          <cell r="AV72">
            <v>0</v>
          </cell>
          <cell r="AW72">
            <v>0</v>
          </cell>
          <cell r="AX72">
            <v>1000</v>
          </cell>
          <cell r="AY72">
            <v>0</v>
          </cell>
          <cell r="AZ72">
            <v>0</v>
          </cell>
          <cell r="BA72">
            <v>840</v>
          </cell>
          <cell r="BB72">
            <v>0</v>
          </cell>
          <cell r="BC72">
            <v>0</v>
          </cell>
          <cell r="BD72">
            <v>440</v>
          </cell>
          <cell r="BE72">
            <v>440</v>
          </cell>
        </row>
        <row r="73">
          <cell r="A73" t="str">
            <v>ncp_avgcap_rim</v>
          </cell>
          <cell r="B73" t="str">
            <v>Nuclear Power</v>
          </cell>
          <cell r="C73" t="str">
            <v>ncp</v>
          </cell>
          <cell r="D73" t="str">
            <v>Asia</v>
          </cell>
          <cell r="E73" t="str">
            <v>rim</v>
          </cell>
          <cell r="F73" t="str">
            <v xml:space="preserve"> Average Capacity of Unit Additions</v>
          </cell>
          <cell r="G73" t="str">
            <v>MW</v>
          </cell>
          <cell r="H73" t="str">
            <v>avgcap</v>
          </cell>
          <cell r="I73">
            <v>1956</v>
          </cell>
          <cell r="J73">
            <v>2000</v>
          </cell>
          <cell r="K73" t="str">
            <v>use</v>
          </cell>
          <cell r="L73" t="str">
            <v>ncp_avgcap_rim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160</v>
          </cell>
          <cell r="AA73">
            <v>0</v>
          </cell>
          <cell r="AB73">
            <v>0</v>
          </cell>
          <cell r="AC73">
            <v>138.6</v>
          </cell>
          <cell r="AD73">
            <v>220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611.5</v>
          </cell>
          <cell r="AJ73">
            <v>636</v>
          </cell>
          <cell r="AK73">
            <v>220</v>
          </cell>
          <cell r="AL73">
            <v>986</v>
          </cell>
          <cell r="AM73">
            <v>0</v>
          </cell>
          <cell r="AN73">
            <v>771.56</v>
          </cell>
          <cell r="AO73">
            <v>593.5</v>
          </cell>
          <cell r="AP73">
            <v>951</v>
          </cell>
          <cell r="AQ73">
            <v>711.66666666666663</v>
          </cell>
          <cell r="AR73">
            <v>950</v>
          </cell>
          <cell r="AS73">
            <v>950</v>
          </cell>
          <cell r="AT73">
            <v>950</v>
          </cell>
          <cell r="AU73">
            <v>0</v>
          </cell>
          <cell r="AV73">
            <v>235</v>
          </cell>
          <cell r="AW73">
            <v>235</v>
          </cell>
          <cell r="AX73">
            <v>220</v>
          </cell>
          <cell r="AY73">
            <v>756.4666666666667</v>
          </cell>
          <cell r="AZ73">
            <v>610</v>
          </cell>
          <cell r="BA73">
            <v>1000</v>
          </cell>
          <cell r="BB73">
            <v>700</v>
          </cell>
          <cell r="BC73">
            <v>881</v>
          </cell>
          <cell r="BD73">
            <v>665.66666666666663</v>
          </cell>
          <cell r="BE73">
            <v>246.66666666666666</v>
          </cell>
        </row>
        <row r="74">
          <cell r="A74" t="str">
            <v>ncp_avgcap_peri</v>
          </cell>
          <cell r="B74" t="str">
            <v>Nuclear Power</v>
          </cell>
          <cell r="C74" t="str">
            <v>ncp</v>
          </cell>
          <cell r="D74" t="str">
            <v>LAm+Af</v>
          </cell>
          <cell r="E74" t="str">
            <v>peri</v>
          </cell>
          <cell r="F74" t="str">
            <v xml:space="preserve"> Average Capacity of Unit Additions</v>
          </cell>
          <cell r="G74" t="str">
            <v>MW</v>
          </cell>
          <cell r="H74" t="str">
            <v>avgcap</v>
          </cell>
          <cell r="I74">
            <v>1956</v>
          </cell>
          <cell r="J74">
            <v>2000</v>
          </cell>
          <cell r="K74" t="str">
            <v>use</v>
          </cell>
          <cell r="L74" t="str">
            <v>ncp_avgcap_peri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370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740.66666666666663</v>
          </cell>
          <cell r="AP74">
            <v>965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674.48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674.48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1325</v>
          </cell>
        </row>
        <row r="75">
          <cell r="A75" t="str">
            <v>ncp_avgcap_glob</v>
          </cell>
          <cell r="B75" t="str">
            <v>Nuclear Power</v>
          </cell>
          <cell r="C75" t="str">
            <v>ncp</v>
          </cell>
          <cell r="D75" t="str">
            <v>Global</v>
          </cell>
          <cell r="E75" t="str">
            <v>glob</v>
          </cell>
          <cell r="F75" t="str">
            <v xml:space="preserve"> Average Capacity of Unit Additions</v>
          </cell>
          <cell r="G75" t="str">
            <v>MW</v>
          </cell>
          <cell r="H75" t="str">
            <v>avgcap</v>
          </cell>
          <cell r="I75">
            <v>1956</v>
          </cell>
          <cell r="J75">
            <v>2000</v>
          </cell>
          <cell r="K75" t="str">
            <v>use</v>
          </cell>
          <cell r="L75" t="str">
            <v>ncp_avgcap_glob</v>
          </cell>
          <cell r="M75">
            <v>50</v>
          </cell>
          <cell r="N75">
            <v>52.5</v>
          </cell>
          <cell r="O75">
            <v>50</v>
          </cell>
          <cell r="P75">
            <v>66.666666666666671</v>
          </cell>
          <cell r="Q75">
            <v>99.75</v>
          </cell>
          <cell r="R75">
            <v>142.5</v>
          </cell>
          <cell r="S75">
            <v>139.25</v>
          </cell>
          <cell r="T75">
            <v>72.833333333333329</v>
          </cell>
          <cell r="U75">
            <v>127.55555555555556</v>
          </cell>
          <cell r="V75">
            <v>201.125</v>
          </cell>
          <cell r="W75">
            <v>154.5</v>
          </cell>
          <cell r="X75">
            <v>185.33333333333334</v>
          </cell>
          <cell r="Y75">
            <v>319.65999999999997</v>
          </cell>
          <cell r="Z75">
            <v>285.40909090909093</v>
          </cell>
          <cell r="AA75">
            <v>483.7</v>
          </cell>
          <cell r="AB75">
            <v>540.68428571428569</v>
          </cell>
          <cell r="AC75">
            <v>565.24</v>
          </cell>
          <cell r="AD75">
            <v>471.26666666666665</v>
          </cell>
          <cell r="AE75">
            <v>797.77826086956532</v>
          </cell>
          <cell r="AF75">
            <v>750.66000000000008</v>
          </cell>
          <cell r="AG75">
            <v>823.16499999999996</v>
          </cell>
          <cell r="AH75">
            <v>807.62941176470588</v>
          </cell>
          <cell r="AI75">
            <v>858.91722222222222</v>
          </cell>
          <cell r="AJ75">
            <v>817.86470588235295</v>
          </cell>
          <cell r="AK75">
            <v>826.97333333333336</v>
          </cell>
          <cell r="AL75">
            <v>824.99230769230769</v>
          </cell>
          <cell r="AM75">
            <v>896.49166666666679</v>
          </cell>
          <cell r="AN75">
            <v>857.59368421052636</v>
          </cell>
          <cell r="AO75">
            <v>908.06969696969679</v>
          </cell>
          <cell r="AP75">
            <v>1039.1499999999999</v>
          </cell>
          <cell r="AQ75">
            <v>980.63200000000006</v>
          </cell>
          <cell r="AR75">
            <v>1031.6400000000001</v>
          </cell>
          <cell r="AS75">
            <v>1074.03</v>
          </cell>
          <cell r="AT75">
            <v>936.94166666666661</v>
          </cell>
          <cell r="AU75">
            <v>1103.8311111111111</v>
          </cell>
          <cell r="AV75">
            <v>914.16666666666663</v>
          </cell>
          <cell r="AW75">
            <v>782.5</v>
          </cell>
          <cell r="AX75">
            <v>951.27272727272725</v>
          </cell>
          <cell r="AY75">
            <v>909.87999999999988</v>
          </cell>
          <cell r="AZ75">
            <v>797.4133333333333</v>
          </cell>
          <cell r="BA75">
            <v>930.98333333333323</v>
          </cell>
          <cell r="BB75">
            <v>1078.6666666666667</v>
          </cell>
          <cell r="BC75">
            <v>1198.5</v>
          </cell>
          <cell r="BD75">
            <v>609.25</v>
          </cell>
          <cell r="BE75">
            <v>791</v>
          </cell>
        </row>
        <row r="76"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</row>
        <row r="77">
          <cell r="A77" t="str">
            <v>ncp_maxcap_core</v>
          </cell>
          <cell r="B77" t="str">
            <v>Nuclear Power</v>
          </cell>
          <cell r="C77" t="str">
            <v>ncp</v>
          </cell>
          <cell r="D77" t="str">
            <v>OECD</v>
          </cell>
          <cell r="E77" t="str">
            <v>core</v>
          </cell>
          <cell r="F77" t="str">
            <v>Maximum Capacity of Unit Additions</v>
          </cell>
          <cell r="G77" t="str">
            <v>MW</v>
          </cell>
          <cell r="H77" t="str">
            <v>maxcap</v>
          </cell>
          <cell r="I77">
            <v>1956</v>
          </cell>
          <cell r="J77">
            <v>2000</v>
          </cell>
          <cell r="K77" t="str">
            <v>use</v>
          </cell>
          <cell r="L77" t="str">
            <v>ncp_maxcap_core</v>
          </cell>
          <cell r="M77">
            <v>50</v>
          </cell>
          <cell r="N77">
            <v>100</v>
          </cell>
          <cell r="O77">
            <v>50</v>
          </cell>
          <cell r="P77">
            <v>50</v>
          </cell>
          <cell r="Q77">
            <v>209</v>
          </cell>
          <cell r="R77">
            <v>185</v>
          </cell>
          <cell r="S77">
            <v>285</v>
          </cell>
          <cell r="T77">
            <v>153</v>
          </cell>
          <cell r="U77">
            <v>186</v>
          </cell>
          <cell r="V77">
            <v>235</v>
          </cell>
          <cell r="W77">
            <v>290</v>
          </cell>
          <cell r="X77">
            <v>400</v>
          </cell>
          <cell r="Y77">
            <v>600.29999999999995</v>
          </cell>
          <cell r="Z77">
            <v>641.79999999999995</v>
          </cell>
          <cell r="AA77">
            <v>828.3</v>
          </cell>
          <cell r="AB77">
            <v>828.3</v>
          </cell>
          <cell r="AC77">
            <v>920</v>
          </cell>
          <cell r="AD77">
            <v>1098</v>
          </cell>
          <cell r="AE77">
            <v>1309.7</v>
          </cell>
          <cell r="AF77">
            <v>1152</v>
          </cell>
          <cell r="AG77">
            <v>1300</v>
          </cell>
          <cell r="AH77">
            <v>1170</v>
          </cell>
          <cell r="AI77">
            <v>1133.3</v>
          </cell>
          <cell r="AJ77">
            <v>1247</v>
          </cell>
          <cell r="AK77">
            <v>1005</v>
          </cell>
          <cell r="AL77">
            <v>1220.5999999999999</v>
          </cell>
          <cell r="AM77">
            <v>1345</v>
          </cell>
          <cell r="AN77">
            <v>1152</v>
          </cell>
          <cell r="AO77">
            <v>1344</v>
          </cell>
          <cell r="AP77">
            <v>1430</v>
          </cell>
          <cell r="AQ77">
            <v>1403.2</v>
          </cell>
          <cell r="AR77">
            <v>1361.2</v>
          </cell>
          <cell r="AS77">
            <v>1475</v>
          </cell>
          <cell r="AT77">
            <v>1365</v>
          </cell>
          <cell r="AU77">
            <v>1330</v>
          </cell>
          <cell r="AV77">
            <v>1310</v>
          </cell>
          <cell r="AW77">
            <v>1330</v>
          </cell>
          <cell r="AX77">
            <v>1310</v>
          </cell>
          <cell r="AY77">
            <v>1180</v>
          </cell>
          <cell r="AZ77">
            <v>1175</v>
          </cell>
          <cell r="BA77">
            <v>1356</v>
          </cell>
          <cell r="BB77">
            <v>1356</v>
          </cell>
          <cell r="BC77">
            <v>1516</v>
          </cell>
          <cell r="BD77">
            <v>0</v>
          </cell>
          <cell r="BE77">
            <v>1516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0</v>
          </cell>
          <cell r="ER77">
            <v>0</v>
          </cell>
          <cell r="ES77">
            <v>0</v>
          </cell>
          <cell r="ET77">
            <v>0</v>
          </cell>
          <cell r="EU77">
            <v>0</v>
          </cell>
          <cell r="EV77">
            <v>0</v>
          </cell>
          <cell r="EW77">
            <v>0</v>
          </cell>
          <cell r="EX77">
            <v>0</v>
          </cell>
          <cell r="EY77">
            <v>0</v>
          </cell>
          <cell r="EZ77">
            <v>0</v>
          </cell>
          <cell r="FA77">
            <v>0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</v>
          </cell>
          <cell r="FG77">
            <v>0</v>
          </cell>
          <cell r="FH77">
            <v>0</v>
          </cell>
          <cell r="FI77">
            <v>0</v>
          </cell>
          <cell r="FJ77">
            <v>0</v>
          </cell>
          <cell r="FK77">
            <v>0</v>
          </cell>
          <cell r="FL77">
            <v>0</v>
          </cell>
          <cell r="FM77">
            <v>0</v>
          </cell>
          <cell r="FN77">
            <v>0</v>
          </cell>
          <cell r="FO77">
            <v>0</v>
          </cell>
        </row>
        <row r="78">
          <cell r="A78" t="str">
            <v>ncp_maxcap_rimFSU</v>
          </cell>
          <cell r="B78" t="str">
            <v>Nuclear Power</v>
          </cell>
          <cell r="C78" t="str">
            <v>ncp</v>
          </cell>
          <cell r="D78" t="str">
            <v>FSU</v>
          </cell>
          <cell r="E78" t="str">
            <v>rimFSU</v>
          </cell>
          <cell r="F78" t="str">
            <v>Maximum Capacity of Unit Additions</v>
          </cell>
          <cell r="G78" t="str">
            <v>MW</v>
          </cell>
          <cell r="H78" t="str">
            <v>maxcap</v>
          </cell>
          <cell r="I78">
            <v>1956</v>
          </cell>
          <cell r="J78">
            <v>2000</v>
          </cell>
          <cell r="K78" t="str">
            <v>use</v>
          </cell>
          <cell r="L78" t="str">
            <v>ncp_maxcap_rimFSU</v>
          </cell>
          <cell r="M78">
            <v>0</v>
          </cell>
          <cell r="N78">
            <v>0</v>
          </cell>
          <cell r="O78">
            <v>0</v>
          </cell>
          <cell r="P78">
            <v>100</v>
          </cell>
          <cell r="Q78">
            <v>100</v>
          </cell>
          <cell r="R78">
            <v>100</v>
          </cell>
          <cell r="S78">
            <v>100</v>
          </cell>
          <cell r="T78">
            <v>100</v>
          </cell>
          <cell r="U78">
            <v>265</v>
          </cell>
          <cell r="V78">
            <v>0</v>
          </cell>
          <cell r="W78">
            <v>50</v>
          </cell>
          <cell r="X78">
            <v>0</v>
          </cell>
          <cell r="Y78">
            <v>0</v>
          </cell>
          <cell r="Z78">
            <v>146</v>
          </cell>
          <cell r="AA78">
            <v>336</v>
          </cell>
          <cell r="AB78">
            <v>0</v>
          </cell>
          <cell r="AC78">
            <v>385</v>
          </cell>
          <cell r="AD78">
            <v>411</v>
          </cell>
          <cell r="AE78">
            <v>925</v>
          </cell>
          <cell r="AF78">
            <v>440</v>
          </cell>
          <cell r="AG78">
            <v>925</v>
          </cell>
          <cell r="AH78">
            <v>1000</v>
          </cell>
          <cell r="AI78">
            <v>925</v>
          </cell>
          <cell r="AJ78">
            <v>1000</v>
          </cell>
          <cell r="AK78">
            <v>925</v>
          </cell>
          <cell r="AL78">
            <v>950</v>
          </cell>
          <cell r="AM78">
            <v>925</v>
          </cell>
          <cell r="AN78">
            <v>1000</v>
          </cell>
          <cell r="AO78">
            <v>1500</v>
          </cell>
          <cell r="AP78">
            <v>1000</v>
          </cell>
          <cell r="AQ78">
            <v>1000</v>
          </cell>
          <cell r="AR78">
            <v>1500</v>
          </cell>
          <cell r="AS78">
            <v>1000</v>
          </cell>
          <cell r="AT78">
            <v>1000</v>
          </cell>
          <cell r="AU78">
            <v>0</v>
          </cell>
          <cell r="AV78">
            <v>0</v>
          </cell>
          <cell r="AW78">
            <v>0</v>
          </cell>
          <cell r="AX78">
            <v>1000</v>
          </cell>
          <cell r="AY78">
            <v>0</v>
          </cell>
          <cell r="AZ78">
            <v>0</v>
          </cell>
          <cell r="BA78">
            <v>1000</v>
          </cell>
          <cell r="BB78">
            <v>0</v>
          </cell>
          <cell r="BC78">
            <v>0</v>
          </cell>
          <cell r="BD78">
            <v>440</v>
          </cell>
          <cell r="BE78">
            <v>440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T78">
            <v>0</v>
          </cell>
          <cell r="EU78">
            <v>0</v>
          </cell>
          <cell r="EV78">
            <v>0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  <cell r="FA78">
            <v>0</v>
          </cell>
          <cell r="FB78">
            <v>0</v>
          </cell>
          <cell r="FC78">
            <v>0</v>
          </cell>
          <cell r="FD78">
            <v>0</v>
          </cell>
          <cell r="FE78">
            <v>0</v>
          </cell>
          <cell r="FF78">
            <v>0</v>
          </cell>
          <cell r="FG78">
            <v>0</v>
          </cell>
          <cell r="FH78">
            <v>0</v>
          </cell>
          <cell r="FI78">
            <v>0</v>
          </cell>
          <cell r="FJ78">
            <v>0</v>
          </cell>
          <cell r="FK78">
            <v>0</v>
          </cell>
          <cell r="FL78">
            <v>0</v>
          </cell>
          <cell r="FM78">
            <v>0</v>
          </cell>
          <cell r="FN78">
            <v>0</v>
          </cell>
          <cell r="FO78">
            <v>0</v>
          </cell>
        </row>
        <row r="79">
          <cell r="A79" t="str">
            <v>ncp_maxcap_rim</v>
          </cell>
          <cell r="B79" t="str">
            <v>Nuclear Power</v>
          </cell>
          <cell r="C79" t="str">
            <v>ncp</v>
          </cell>
          <cell r="D79" t="str">
            <v>Asia</v>
          </cell>
          <cell r="E79" t="str">
            <v>rim</v>
          </cell>
          <cell r="F79" t="str">
            <v>Maximum Capacity of Unit Additions</v>
          </cell>
          <cell r="G79" t="str">
            <v>MW</v>
          </cell>
          <cell r="H79" t="str">
            <v>maxcap</v>
          </cell>
          <cell r="I79">
            <v>1956</v>
          </cell>
          <cell r="J79">
            <v>2000</v>
          </cell>
          <cell r="K79" t="str">
            <v>use</v>
          </cell>
          <cell r="L79" t="str">
            <v>ncp_maxcap_rim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160</v>
          </cell>
          <cell r="AA79">
            <v>0</v>
          </cell>
          <cell r="AB79">
            <v>0</v>
          </cell>
          <cell r="AC79">
            <v>138.6</v>
          </cell>
          <cell r="AD79">
            <v>220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636</v>
          </cell>
          <cell r="AJ79">
            <v>636</v>
          </cell>
          <cell r="AK79">
            <v>220</v>
          </cell>
          <cell r="AL79">
            <v>986</v>
          </cell>
          <cell r="AM79">
            <v>0</v>
          </cell>
          <cell r="AN79">
            <v>986</v>
          </cell>
          <cell r="AO79">
            <v>952</v>
          </cell>
          <cell r="AP79">
            <v>952</v>
          </cell>
          <cell r="AQ79">
            <v>950</v>
          </cell>
          <cell r="AR79">
            <v>950</v>
          </cell>
          <cell r="AS79">
            <v>950</v>
          </cell>
          <cell r="AT79">
            <v>950</v>
          </cell>
          <cell r="AU79">
            <v>0</v>
          </cell>
          <cell r="AV79">
            <v>235</v>
          </cell>
          <cell r="AW79">
            <v>235</v>
          </cell>
          <cell r="AX79">
            <v>220</v>
          </cell>
          <cell r="AY79">
            <v>984.7</v>
          </cell>
          <cell r="AZ79">
            <v>1000</v>
          </cell>
          <cell r="BA79">
            <v>1000</v>
          </cell>
          <cell r="BB79">
            <v>700</v>
          </cell>
          <cell r="BC79">
            <v>1049</v>
          </cell>
          <cell r="BD79">
            <v>1049</v>
          </cell>
          <cell r="BE79">
            <v>300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T79">
            <v>0</v>
          </cell>
          <cell r="EU79">
            <v>0</v>
          </cell>
          <cell r="EV79">
            <v>0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  <cell r="FA79">
            <v>0</v>
          </cell>
          <cell r="FB79">
            <v>0</v>
          </cell>
          <cell r="FC79">
            <v>0</v>
          </cell>
          <cell r="FD79">
            <v>0</v>
          </cell>
          <cell r="FE79">
            <v>0</v>
          </cell>
          <cell r="FF79">
            <v>0</v>
          </cell>
          <cell r="FG79">
            <v>0</v>
          </cell>
          <cell r="FH79">
            <v>0</v>
          </cell>
          <cell r="FI79">
            <v>0</v>
          </cell>
          <cell r="FJ79">
            <v>0</v>
          </cell>
          <cell r="FK79">
            <v>0</v>
          </cell>
          <cell r="FL79">
            <v>0</v>
          </cell>
          <cell r="FM79">
            <v>0</v>
          </cell>
          <cell r="FN79">
            <v>0</v>
          </cell>
          <cell r="FO79">
            <v>0</v>
          </cell>
        </row>
        <row r="80">
          <cell r="A80" t="str">
            <v>ncp_maxcap_peri</v>
          </cell>
          <cell r="B80" t="str">
            <v>Nuclear Power</v>
          </cell>
          <cell r="C80" t="str">
            <v>ncp</v>
          </cell>
          <cell r="D80" t="str">
            <v>LAm+Af</v>
          </cell>
          <cell r="E80" t="str">
            <v>peri</v>
          </cell>
          <cell r="F80" t="str">
            <v>Maximum Capacity of Unit Additions</v>
          </cell>
          <cell r="G80" t="str">
            <v>MW</v>
          </cell>
          <cell r="H80" t="str">
            <v>maxcap</v>
          </cell>
          <cell r="I80">
            <v>1956</v>
          </cell>
          <cell r="J80">
            <v>2000</v>
          </cell>
          <cell r="K80" t="str">
            <v>use</v>
          </cell>
          <cell r="L80" t="str">
            <v>ncp_maxcap_peri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370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965</v>
          </cell>
          <cell r="AP80">
            <v>965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674.48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674.48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1325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</v>
          </cell>
          <cell r="ES80">
            <v>0</v>
          </cell>
          <cell r="ET80">
            <v>0</v>
          </cell>
          <cell r="EU80">
            <v>0</v>
          </cell>
          <cell r="EV80">
            <v>0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0</v>
          </cell>
          <cell r="FL80">
            <v>0</v>
          </cell>
          <cell r="FM80">
            <v>0</v>
          </cell>
          <cell r="FN80">
            <v>0</v>
          </cell>
          <cell r="FO80">
            <v>0</v>
          </cell>
        </row>
        <row r="81">
          <cell r="A81" t="str">
            <v>ncp_maxcap_glob</v>
          </cell>
          <cell r="B81" t="str">
            <v>Nuclear Power</v>
          </cell>
          <cell r="C81" t="str">
            <v>ncp</v>
          </cell>
          <cell r="D81" t="str">
            <v>Global</v>
          </cell>
          <cell r="E81" t="str">
            <v>glob</v>
          </cell>
          <cell r="F81" t="str">
            <v>Maximum Capacity of Unit Additions</v>
          </cell>
          <cell r="G81" t="str">
            <v>MW</v>
          </cell>
          <cell r="H81" t="str">
            <v>maxcap</v>
          </cell>
          <cell r="I81">
            <v>1956</v>
          </cell>
          <cell r="J81">
            <v>2000</v>
          </cell>
          <cell r="K81" t="str">
            <v>use</v>
          </cell>
          <cell r="L81" t="str">
            <v>ncp_maxcap_glob</v>
          </cell>
          <cell r="M81">
            <v>50</v>
          </cell>
          <cell r="N81">
            <v>100</v>
          </cell>
          <cell r="O81">
            <v>50</v>
          </cell>
          <cell r="P81">
            <v>100</v>
          </cell>
          <cell r="Q81">
            <v>209</v>
          </cell>
          <cell r="R81">
            <v>185</v>
          </cell>
          <cell r="S81">
            <v>285</v>
          </cell>
          <cell r="T81">
            <v>153</v>
          </cell>
          <cell r="U81">
            <v>265</v>
          </cell>
          <cell r="V81">
            <v>235</v>
          </cell>
          <cell r="W81">
            <v>290</v>
          </cell>
          <cell r="X81">
            <v>400</v>
          </cell>
          <cell r="Y81">
            <v>600.29999999999995</v>
          </cell>
          <cell r="Z81">
            <v>641.79999999999995</v>
          </cell>
          <cell r="AA81">
            <v>828.3</v>
          </cell>
          <cell r="AB81">
            <v>828.3</v>
          </cell>
          <cell r="AC81">
            <v>920</v>
          </cell>
          <cell r="AD81">
            <v>1098</v>
          </cell>
          <cell r="AE81">
            <v>1309.7</v>
          </cell>
          <cell r="AF81">
            <v>1152</v>
          </cell>
          <cell r="AG81">
            <v>1300</v>
          </cell>
          <cell r="AH81">
            <v>1170</v>
          </cell>
          <cell r="AI81">
            <v>1133.3</v>
          </cell>
          <cell r="AJ81">
            <v>1247</v>
          </cell>
          <cell r="AK81">
            <v>1005</v>
          </cell>
          <cell r="AL81">
            <v>1220.5999999999999</v>
          </cell>
          <cell r="AM81">
            <v>1345</v>
          </cell>
          <cell r="AN81">
            <v>1152</v>
          </cell>
          <cell r="AO81">
            <v>1500</v>
          </cell>
          <cell r="AP81">
            <v>1430</v>
          </cell>
          <cell r="AQ81">
            <v>1403.2</v>
          </cell>
          <cell r="AR81">
            <v>1500</v>
          </cell>
          <cell r="AS81">
            <v>1475</v>
          </cell>
          <cell r="AT81">
            <v>1365</v>
          </cell>
          <cell r="AU81">
            <v>1330</v>
          </cell>
          <cell r="AV81">
            <v>1310</v>
          </cell>
          <cell r="AW81">
            <v>1330</v>
          </cell>
          <cell r="AX81">
            <v>1310</v>
          </cell>
          <cell r="AY81">
            <v>1180</v>
          </cell>
          <cell r="AZ81">
            <v>1175</v>
          </cell>
          <cell r="BA81">
            <v>1356</v>
          </cell>
          <cell r="BB81">
            <v>1356</v>
          </cell>
          <cell r="BC81">
            <v>1516</v>
          </cell>
          <cell r="BD81">
            <v>1049</v>
          </cell>
          <cell r="BE81">
            <v>1516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0</v>
          </cell>
          <cell r="ER81">
            <v>0</v>
          </cell>
          <cell r="ES81">
            <v>0</v>
          </cell>
          <cell r="ET81">
            <v>0</v>
          </cell>
          <cell r="EU81">
            <v>0</v>
          </cell>
          <cell r="EV81">
            <v>0</v>
          </cell>
          <cell r="EW81">
            <v>0</v>
          </cell>
          <cell r="EX81">
            <v>0</v>
          </cell>
          <cell r="EY81">
            <v>0</v>
          </cell>
          <cell r="EZ81">
            <v>0</v>
          </cell>
          <cell r="FA81">
            <v>0</v>
          </cell>
          <cell r="FB81">
            <v>0</v>
          </cell>
          <cell r="FC81">
            <v>0</v>
          </cell>
          <cell r="FD81">
            <v>0</v>
          </cell>
          <cell r="FE81">
            <v>0</v>
          </cell>
          <cell r="FF81">
            <v>0</v>
          </cell>
          <cell r="FG81">
            <v>0</v>
          </cell>
          <cell r="FH81">
            <v>0</v>
          </cell>
          <cell r="FI81">
            <v>0</v>
          </cell>
          <cell r="FJ81">
            <v>0</v>
          </cell>
          <cell r="FK81">
            <v>0</v>
          </cell>
          <cell r="FL81">
            <v>0</v>
          </cell>
          <cell r="FM81">
            <v>0</v>
          </cell>
          <cell r="FN81">
            <v>0</v>
          </cell>
          <cell r="FO81">
            <v>0</v>
          </cell>
        </row>
        <row r="82">
          <cell r="L82">
            <v>0</v>
          </cell>
        </row>
        <row r="83">
          <cell r="A83">
            <v>0</v>
          </cell>
          <cell r="B83" t="str">
            <v>HYDRO POWER (1882-2005)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1882</v>
          </cell>
          <cell r="N83">
            <v>1883</v>
          </cell>
          <cell r="O83">
            <v>1884</v>
          </cell>
          <cell r="P83">
            <v>1885</v>
          </cell>
          <cell r="Q83">
            <v>1886</v>
          </cell>
          <cell r="R83">
            <v>1887</v>
          </cell>
          <cell r="S83">
            <v>1888</v>
          </cell>
          <cell r="T83">
            <v>1889</v>
          </cell>
          <cell r="U83">
            <v>1890</v>
          </cell>
          <cell r="V83">
            <v>1891</v>
          </cell>
          <cell r="W83">
            <v>1892</v>
          </cell>
          <cell r="X83">
            <v>1893</v>
          </cell>
          <cell r="Y83">
            <v>1894</v>
          </cell>
          <cell r="Z83">
            <v>1895</v>
          </cell>
          <cell r="AA83">
            <v>1896</v>
          </cell>
          <cell r="AB83">
            <v>1897</v>
          </cell>
          <cell r="AC83">
            <v>1898</v>
          </cell>
          <cell r="AD83">
            <v>1899</v>
          </cell>
          <cell r="AE83">
            <v>1900</v>
          </cell>
          <cell r="AF83">
            <v>1901</v>
          </cell>
          <cell r="AG83">
            <v>1902</v>
          </cell>
          <cell r="AH83">
            <v>1903</v>
          </cell>
          <cell r="AI83">
            <v>1904</v>
          </cell>
          <cell r="AJ83">
            <v>1905</v>
          </cell>
          <cell r="AK83">
            <v>1906</v>
          </cell>
          <cell r="AL83">
            <v>1907</v>
          </cell>
          <cell r="AM83">
            <v>1908</v>
          </cell>
          <cell r="AN83">
            <v>1909</v>
          </cell>
          <cell r="AO83">
            <v>1910</v>
          </cell>
          <cell r="AP83">
            <v>1911</v>
          </cell>
          <cell r="AQ83">
            <v>1912</v>
          </cell>
          <cell r="AR83">
            <v>1913</v>
          </cell>
          <cell r="AS83">
            <v>1914</v>
          </cell>
          <cell r="AT83">
            <v>1915</v>
          </cell>
          <cell r="AU83">
            <v>1916</v>
          </cell>
          <cell r="AV83">
            <v>1917</v>
          </cell>
          <cell r="AW83">
            <v>1918</v>
          </cell>
          <cell r="AX83">
            <v>1919</v>
          </cell>
          <cell r="AY83">
            <v>1920</v>
          </cell>
          <cell r="AZ83">
            <v>1921</v>
          </cell>
          <cell r="BA83">
            <v>1922</v>
          </cell>
          <cell r="BB83">
            <v>1923</v>
          </cell>
          <cell r="BC83">
            <v>1924</v>
          </cell>
          <cell r="BD83">
            <v>1925</v>
          </cell>
          <cell r="BE83">
            <v>1926</v>
          </cell>
          <cell r="BF83">
            <v>1927</v>
          </cell>
          <cell r="BG83">
            <v>1928</v>
          </cell>
          <cell r="BH83">
            <v>1929</v>
          </cell>
          <cell r="BI83">
            <v>1930</v>
          </cell>
          <cell r="BJ83">
            <v>1931</v>
          </cell>
          <cell r="BK83">
            <v>1932</v>
          </cell>
          <cell r="BL83">
            <v>1933</v>
          </cell>
          <cell r="BM83">
            <v>1934</v>
          </cell>
          <cell r="BN83">
            <v>1935</v>
          </cell>
          <cell r="BO83">
            <v>1936</v>
          </cell>
          <cell r="BP83">
            <v>1937</v>
          </cell>
          <cell r="BQ83">
            <v>1938</v>
          </cell>
          <cell r="BR83">
            <v>1939</v>
          </cell>
          <cell r="BS83">
            <v>1940</v>
          </cell>
          <cell r="BT83">
            <v>1941</v>
          </cell>
          <cell r="BU83">
            <v>1942</v>
          </cell>
          <cell r="BV83">
            <v>1943</v>
          </cell>
          <cell r="BW83">
            <v>1944</v>
          </cell>
          <cell r="BX83">
            <v>1945</v>
          </cell>
          <cell r="BY83">
            <v>1946</v>
          </cell>
          <cell r="BZ83">
            <v>1947</v>
          </cell>
          <cell r="CA83">
            <v>1948</v>
          </cell>
          <cell r="CB83">
            <v>1949</v>
          </cell>
          <cell r="CC83">
            <v>1950</v>
          </cell>
          <cell r="CD83">
            <v>1951</v>
          </cell>
          <cell r="CE83">
            <v>1952</v>
          </cell>
          <cell r="CF83">
            <v>1953</v>
          </cell>
          <cell r="CG83">
            <v>1954</v>
          </cell>
          <cell r="CH83">
            <v>1955</v>
          </cell>
          <cell r="CI83">
            <v>1956</v>
          </cell>
          <cell r="CJ83">
            <v>1957</v>
          </cell>
          <cell r="CK83">
            <v>1958</v>
          </cell>
          <cell r="CL83">
            <v>1959</v>
          </cell>
          <cell r="CM83">
            <v>1960</v>
          </cell>
          <cell r="CN83">
            <v>1961</v>
          </cell>
          <cell r="CO83">
            <v>1962</v>
          </cell>
          <cell r="CP83">
            <v>1963</v>
          </cell>
          <cell r="CQ83">
            <v>1964</v>
          </cell>
          <cell r="CR83">
            <v>1965</v>
          </cell>
          <cell r="CS83">
            <v>1966</v>
          </cell>
          <cell r="CT83">
            <v>1967</v>
          </cell>
          <cell r="CU83">
            <v>1968</v>
          </cell>
          <cell r="CV83">
            <v>1969</v>
          </cell>
          <cell r="CW83">
            <v>1970</v>
          </cell>
          <cell r="CX83">
            <v>1971</v>
          </cell>
          <cell r="CY83">
            <v>1972</v>
          </cell>
          <cell r="CZ83">
            <v>1973</v>
          </cell>
          <cell r="DA83">
            <v>1974</v>
          </cell>
          <cell r="DB83">
            <v>1975</v>
          </cell>
          <cell r="DC83">
            <v>1976</v>
          </cell>
          <cell r="DD83">
            <v>1977</v>
          </cell>
          <cell r="DE83">
            <v>1978</v>
          </cell>
          <cell r="DF83">
            <v>1979</v>
          </cell>
          <cell r="DG83">
            <v>1980</v>
          </cell>
          <cell r="DH83">
            <v>1981</v>
          </cell>
          <cell r="DI83">
            <v>1982</v>
          </cell>
          <cell r="DJ83">
            <v>1983</v>
          </cell>
          <cell r="DK83">
            <v>1984</v>
          </cell>
          <cell r="DL83">
            <v>1985</v>
          </cell>
          <cell r="DM83">
            <v>1986</v>
          </cell>
          <cell r="DN83">
            <v>1987</v>
          </cell>
          <cell r="DO83">
            <v>1988</v>
          </cell>
          <cell r="DP83">
            <v>1989</v>
          </cell>
          <cell r="DQ83">
            <v>1990</v>
          </cell>
          <cell r="DR83">
            <v>1991</v>
          </cell>
          <cell r="DS83">
            <v>1992</v>
          </cell>
          <cell r="DT83">
            <v>1993</v>
          </cell>
          <cell r="DU83">
            <v>1994</v>
          </cell>
          <cell r="DV83">
            <v>1995</v>
          </cell>
          <cell r="DW83">
            <v>1996</v>
          </cell>
          <cell r="DX83">
            <v>1997</v>
          </cell>
          <cell r="DY83">
            <v>1998</v>
          </cell>
          <cell r="DZ83">
            <v>1999</v>
          </cell>
          <cell r="EA83">
            <v>2000</v>
          </cell>
          <cell r="EB83">
            <v>2001</v>
          </cell>
          <cell r="EC83">
            <v>2002</v>
          </cell>
          <cell r="ED83">
            <v>2003</v>
          </cell>
          <cell r="EE83">
            <v>2004</v>
          </cell>
          <cell r="EF83">
            <v>2005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</row>
        <row r="85">
          <cell r="A85" t="str">
            <v>hyp_cumcap_core</v>
          </cell>
          <cell r="B85" t="str">
            <v>Hydro Power</v>
          </cell>
          <cell r="C85" t="str">
            <v>hyp</v>
          </cell>
          <cell r="D85" t="str">
            <v>OECD</v>
          </cell>
          <cell r="E85" t="str">
            <v>core</v>
          </cell>
          <cell r="F85" t="str">
            <v>Cumulative Total Capacity</v>
          </cell>
          <cell r="G85" t="str">
            <v>MW</v>
          </cell>
          <cell r="H85" t="str">
            <v>cumcap</v>
          </cell>
          <cell r="I85">
            <v>1882</v>
          </cell>
          <cell r="J85">
            <v>2005</v>
          </cell>
          <cell r="K85" t="str">
            <v>use</v>
          </cell>
          <cell r="L85" t="str">
            <v>hyp_cumcap_core</v>
          </cell>
          <cell r="M85">
            <v>0.32</v>
          </cell>
          <cell r="N85">
            <v>0.32</v>
          </cell>
          <cell r="O85">
            <v>0.32</v>
          </cell>
          <cell r="P85">
            <v>0.32</v>
          </cell>
          <cell r="Q85">
            <v>0.69</v>
          </cell>
          <cell r="R85">
            <v>0.69</v>
          </cell>
          <cell r="S85">
            <v>0.69</v>
          </cell>
          <cell r="T85">
            <v>0.79999999999999993</v>
          </cell>
          <cell r="U85">
            <v>0.79999999999999993</v>
          </cell>
          <cell r="V85">
            <v>5.3</v>
          </cell>
          <cell r="W85">
            <v>5.56</v>
          </cell>
          <cell r="X85">
            <v>6.3599999999999994</v>
          </cell>
          <cell r="Y85">
            <v>6.3599999999999994</v>
          </cell>
          <cell r="Z85">
            <v>10.64</v>
          </cell>
          <cell r="AA85">
            <v>23.15</v>
          </cell>
          <cell r="AB85">
            <v>27.64</v>
          </cell>
          <cell r="AC85">
            <v>57.67</v>
          </cell>
          <cell r="AD85">
            <v>58.47</v>
          </cell>
          <cell r="AE85">
            <v>67.44</v>
          </cell>
          <cell r="AF85">
            <v>74.819999999999993</v>
          </cell>
          <cell r="AG85">
            <v>87.935000000000002</v>
          </cell>
          <cell r="AH85">
            <v>138.52499999999998</v>
          </cell>
          <cell r="AI85">
            <v>213.61499999999998</v>
          </cell>
          <cell r="AJ85">
            <v>313.77499999999998</v>
          </cell>
          <cell r="AK85">
            <v>413.13499999999999</v>
          </cell>
          <cell r="AL85">
            <v>559.5</v>
          </cell>
          <cell r="AM85">
            <v>708.846</v>
          </cell>
          <cell r="AN85">
            <v>832.61599999999999</v>
          </cell>
          <cell r="AO85">
            <v>1049.1320000000001</v>
          </cell>
          <cell r="AP85">
            <v>1418.59798</v>
          </cell>
          <cell r="AQ85">
            <v>1686.5729799999999</v>
          </cell>
          <cell r="AR85">
            <v>2181.2469799999999</v>
          </cell>
          <cell r="AS85">
            <v>2486.8129799999997</v>
          </cell>
          <cell r="AT85">
            <v>2850.6379799999995</v>
          </cell>
          <cell r="AU85">
            <v>3214.0579799999996</v>
          </cell>
          <cell r="AV85">
            <v>3542.3129799999997</v>
          </cell>
          <cell r="AW85">
            <v>3768.6839799999998</v>
          </cell>
          <cell r="AX85">
            <v>4074.8769799999995</v>
          </cell>
          <cell r="AY85">
            <v>4622.7119799999991</v>
          </cell>
          <cell r="AZ85">
            <v>5413.9429799999989</v>
          </cell>
          <cell r="BA85">
            <v>5965.8399799999988</v>
          </cell>
          <cell r="BB85">
            <v>6704.3399799999988</v>
          </cell>
          <cell r="BC85">
            <v>7725.2049799999986</v>
          </cell>
          <cell r="BD85">
            <v>9358.3809799999981</v>
          </cell>
          <cell r="BE85">
            <v>10133.046979999997</v>
          </cell>
          <cell r="BF85">
            <v>11251.056979999998</v>
          </cell>
          <cell r="BG85">
            <v>12895.876979999997</v>
          </cell>
          <cell r="BH85">
            <v>14089.310959999997</v>
          </cell>
          <cell r="BI85">
            <v>15775.385959999996</v>
          </cell>
          <cell r="BJ85">
            <v>17612.328949999996</v>
          </cell>
          <cell r="BK85">
            <v>18722.643949999994</v>
          </cell>
          <cell r="BL85">
            <v>19262.848949999992</v>
          </cell>
          <cell r="BM85">
            <v>19799.378949999991</v>
          </cell>
          <cell r="BN85">
            <v>20551.507949999992</v>
          </cell>
          <cell r="BO85">
            <v>21884.871949999993</v>
          </cell>
          <cell r="BP85">
            <v>22791.951949999995</v>
          </cell>
          <cell r="BQ85">
            <v>24155.370949999997</v>
          </cell>
          <cell r="BR85">
            <v>25843.983949999998</v>
          </cell>
          <cell r="BS85">
            <v>26902.268949999998</v>
          </cell>
          <cell r="BT85">
            <v>28467.013949999997</v>
          </cell>
          <cell r="BU85">
            <v>30768.007949999996</v>
          </cell>
          <cell r="BV85">
            <v>33221.167949999995</v>
          </cell>
          <cell r="BW85">
            <v>34826.807949999995</v>
          </cell>
          <cell r="BX85">
            <v>35471.967949999998</v>
          </cell>
          <cell r="BY85">
            <v>35887.417949999995</v>
          </cell>
          <cell r="BZ85">
            <v>36852.101949999997</v>
          </cell>
          <cell r="CA85">
            <v>38098.717949999998</v>
          </cell>
          <cell r="CB85">
            <v>40983.558949999999</v>
          </cell>
          <cell r="CC85">
            <v>44515.245949999997</v>
          </cell>
          <cell r="CD85">
            <v>48604.652949999996</v>
          </cell>
          <cell r="CE85">
            <v>52659.354939999997</v>
          </cell>
          <cell r="CF85">
            <v>57365.613939999996</v>
          </cell>
          <cell r="CG85">
            <v>62377.648939999999</v>
          </cell>
          <cell r="CH85">
            <v>68149.640929999994</v>
          </cell>
          <cell r="CI85">
            <v>74401.700929999992</v>
          </cell>
          <cell r="CJ85">
            <v>79918.31792999999</v>
          </cell>
          <cell r="CK85">
            <v>89033.194929999998</v>
          </cell>
          <cell r="CL85">
            <v>98742.467909999992</v>
          </cell>
          <cell r="CM85">
            <v>104987.05489</v>
          </cell>
          <cell r="CN85">
            <v>112731.28685999999</v>
          </cell>
          <cell r="CO85">
            <v>120764.59886</v>
          </cell>
          <cell r="CP85">
            <v>130105.47486000002</v>
          </cell>
          <cell r="CQ85">
            <v>138294.06586</v>
          </cell>
          <cell r="CR85">
            <v>147129.39885</v>
          </cell>
          <cell r="CS85">
            <v>154661.89684999999</v>
          </cell>
          <cell r="CT85">
            <v>163875.11384999999</v>
          </cell>
          <cell r="CU85">
            <v>171776.07884999999</v>
          </cell>
          <cell r="CV85">
            <v>181191.74884999997</v>
          </cell>
          <cell r="CW85">
            <v>189466.19884999999</v>
          </cell>
          <cell r="CX85">
            <v>197538.14284999997</v>
          </cell>
          <cell r="CY85">
            <v>204832.71684999997</v>
          </cell>
          <cell r="CZ85">
            <v>220289.01884999996</v>
          </cell>
          <cell r="DA85">
            <v>229852.33984999996</v>
          </cell>
          <cell r="DB85">
            <v>238126.45684999996</v>
          </cell>
          <cell r="DC85">
            <v>248903.15284999995</v>
          </cell>
          <cell r="DD85">
            <v>255039.04683999997</v>
          </cell>
          <cell r="DE85">
            <v>264612.65783999994</v>
          </cell>
          <cell r="DF85">
            <v>272317.40583999996</v>
          </cell>
          <cell r="DG85">
            <v>282701.94081999996</v>
          </cell>
          <cell r="DH85">
            <v>291116.77881999995</v>
          </cell>
          <cell r="DI85">
            <v>300355.85579999996</v>
          </cell>
          <cell r="DJ85">
            <v>308566.06079999998</v>
          </cell>
          <cell r="DK85">
            <v>319915.54777999996</v>
          </cell>
          <cell r="DL85">
            <v>325625.08177999995</v>
          </cell>
          <cell r="DM85">
            <v>330870.34475999995</v>
          </cell>
          <cell r="DN85">
            <v>336055.35272999993</v>
          </cell>
          <cell r="DO85">
            <v>339669.7557199999</v>
          </cell>
          <cell r="DP85">
            <v>343352.20769999991</v>
          </cell>
          <cell r="DQ85">
            <v>346667.1946799999</v>
          </cell>
          <cell r="DR85">
            <v>351882.31562999991</v>
          </cell>
          <cell r="DS85">
            <v>356464.43262999988</v>
          </cell>
          <cell r="DT85">
            <v>358809.8026099999</v>
          </cell>
          <cell r="DU85">
            <v>363332.57859999989</v>
          </cell>
          <cell r="DV85">
            <v>367653.9635999999</v>
          </cell>
          <cell r="DW85">
            <v>369298.87257999991</v>
          </cell>
          <cell r="DX85">
            <v>370090.8785799999</v>
          </cell>
          <cell r="DY85">
            <v>372676.57154999988</v>
          </cell>
          <cell r="DZ85">
            <v>374914.75854999985</v>
          </cell>
          <cell r="EA85">
            <v>376099.12854999985</v>
          </cell>
          <cell r="EB85">
            <v>377669.52354999987</v>
          </cell>
          <cell r="EC85">
            <v>379039.29354999989</v>
          </cell>
          <cell r="ED85">
            <v>380008.69354999991</v>
          </cell>
          <cell r="EE85">
            <v>382643.89354999992</v>
          </cell>
          <cell r="EF85">
            <v>385070.5535499999</v>
          </cell>
        </row>
        <row r="86">
          <cell r="A86" t="str">
            <v>hyp_cumcap_rimFSU</v>
          </cell>
          <cell r="B86" t="str">
            <v>Hydro Power</v>
          </cell>
          <cell r="C86" t="str">
            <v>hyp</v>
          </cell>
          <cell r="D86" t="str">
            <v>FSU</v>
          </cell>
          <cell r="E86" t="str">
            <v>rimFSU</v>
          </cell>
          <cell r="F86" t="str">
            <v>Cumulative Total Capacity</v>
          </cell>
          <cell r="G86" t="str">
            <v>MW</v>
          </cell>
          <cell r="H86" t="str">
            <v>cumcap</v>
          </cell>
          <cell r="I86">
            <v>1882</v>
          </cell>
          <cell r="J86">
            <v>2005</v>
          </cell>
          <cell r="K86" t="str">
            <v>use</v>
          </cell>
          <cell r="L86" t="str">
            <v>hyp_cumcap_rimFSU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1.8900000000000001</v>
          </cell>
          <cell r="AB86">
            <v>1.8900000000000001</v>
          </cell>
          <cell r="AC86">
            <v>2.89</v>
          </cell>
          <cell r="AD86">
            <v>2.89</v>
          </cell>
          <cell r="AE86">
            <v>2.89</v>
          </cell>
          <cell r="AF86">
            <v>2.89</v>
          </cell>
          <cell r="AG86">
            <v>2.89</v>
          </cell>
          <cell r="AH86">
            <v>8.69</v>
          </cell>
          <cell r="AI86">
            <v>8.69</v>
          </cell>
          <cell r="AJ86">
            <v>10.231</v>
          </cell>
          <cell r="AK86">
            <v>14.670999999999999</v>
          </cell>
          <cell r="AL86">
            <v>14.670999999999999</v>
          </cell>
          <cell r="AM86">
            <v>18.870999999999999</v>
          </cell>
          <cell r="AN86">
            <v>18.870999999999999</v>
          </cell>
          <cell r="AO86">
            <v>21.390999999999998</v>
          </cell>
          <cell r="AP86">
            <v>21.390999999999998</v>
          </cell>
          <cell r="AQ86">
            <v>35.576999999999998</v>
          </cell>
          <cell r="AR86">
            <v>35.576999999999998</v>
          </cell>
          <cell r="AS86">
            <v>37.891999999999996</v>
          </cell>
          <cell r="AT86">
            <v>38.023999999999994</v>
          </cell>
          <cell r="AU86">
            <v>38.023999999999994</v>
          </cell>
          <cell r="AV86">
            <v>42.103999999999992</v>
          </cell>
          <cell r="AW86">
            <v>62.903999999999996</v>
          </cell>
          <cell r="AX86">
            <v>62.903999999999996</v>
          </cell>
          <cell r="AY86">
            <v>63.533999999999999</v>
          </cell>
          <cell r="AZ86">
            <v>65.653999999999996</v>
          </cell>
          <cell r="BA86">
            <v>69.453999999999994</v>
          </cell>
          <cell r="BB86">
            <v>72.77</v>
          </cell>
          <cell r="BC86">
            <v>73.47999999999999</v>
          </cell>
          <cell r="BD86">
            <v>79.199999999999989</v>
          </cell>
          <cell r="BE86">
            <v>146.35999999999999</v>
          </cell>
          <cell r="BF86">
            <v>177.04999999999998</v>
          </cell>
          <cell r="BG86">
            <v>187.23699999999997</v>
          </cell>
          <cell r="BH86">
            <v>194.53699999999998</v>
          </cell>
          <cell r="BI86">
            <v>237.69699999999997</v>
          </cell>
          <cell r="BJ86">
            <v>289.57499999999999</v>
          </cell>
          <cell r="BK86">
            <v>505.88099999999997</v>
          </cell>
          <cell r="BL86">
            <v>594.59100000000001</v>
          </cell>
          <cell r="BM86">
            <v>726.63599999999997</v>
          </cell>
          <cell r="BN86">
            <v>847.43599999999992</v>
          </cell>
          <cell r="BO86">
            <v>1172.4159999999999</v>
          </cell>
          <cell r="BP86">
            <v>1404.2059999999999</v>
          </cell>
          <cell r="BQ86">
            <v>1479.366</v>
          </cell>
          <cell r="BR86">
            <v>1736.598</v>
          </cell>
          <cell r="BS86">
            <v>1874.627</v>
          </cell>
          <cell r="BT86">
            <v>1993.317</v>
          </cell>
          <cell r="BU86">
            <v>1993.317</v>
          </cell>
          <cell r="BV86">
            <v>2051.3229999999999</v>
          </cell>
          <cell r="BW86">
            <v>2182.3229999999999</v>
          </cell>
          <cell r="BX86">
            <v>2294.723</v>
          </cell>
          <cell r="BY86">
            <v>2311.5829899999999</v>
          </cell>
          <cell r="BZ86">
            <v>2508.6209799999997</v>
          </cell>
          <cell r="CA86">
            <v>2542.0459799999999</v>
          </cell>
          <cell r="CB86">
            <v>2801.4809799999998</v>
          </cell>
          <cell r="CC86">
            <v>3196.44398</v>
          </cell>
          <cell r="CD86">
            <v>3502.1519800000001</v>
          </cell>
          <cell r="CE86">
            <v>4275.1039799999999</v>
          </cell>
          <cell r="CF86">
            <v>4683.4579800000001</v>
          </cell>
          <cell r="CG86">
            <v>5349.7209800000001</v>
          </cell>
          <cell r="CH86">
            <v>9351.8779800000011</v>
          </cell>
          <cell r="CI86">
            <v>10762.863980000002</v>
          </cell>
          <cell r="CJ86">
            <v>11604.259980000003</v>
          </cell>
          <cell r="CK86">
            <v>14909.541980000002</v>
          </cell>
          <cell r="CL86">
            <v>15891.267980000002</v>
          </cell>
          <cell r="CM86">
            <v>17012.632980000002</v>
          </cell>
          <cell r="CN86">
            <v>18864.370980000003</v>
          </cell>
          <cell r="CO86">
            <v>20166.357980000004</v>
          </cell>
          <cell r="CP86">
            <v>21176.679980000004</v>
          </cell>
          <cell r="CQ86">
            <v>22157.879980000005</v>
          </cell>
          <cell r="CR86">
            <v>22817.675980000004</v>
          </cell>
          <cell r="CS86">
            <v>27998.995980000003</v>
          </cell>
          <cell r="CT86">
            <v>30226.184980000002</v>
          </cell>
          <cell r="CU86">
            <v>33927.31998</v>
          </cell>
          <cell r="CV86">
            <v>36382.576979999998</v>
          </cell>
          <cell r="CW86">
            <v>39147.416979999995</v>
          </cell>
          <cell r="CX86">
            <v>42149.816979999996</v>
          </cell>
          <cell r="CY86">
            <v>44533.061979999999</v>
          </cell>
          <cell r="CZ86">
            <v>45075.589979999997</v>
          </cell>
          <cell r="DA86">
            <v>46033.429979999994</v>
          </cell>
          <cell r="DB86">
            <v>47598.184979999991</v>
          </cell>
          <cell r="DC86">
            <v>49904.384979999988</v>
          </cell>
          <cell r="DD86">
            <v>54609.831979999988</v>
          </cell>
          <cell r="DE86">
            <v>59709.134979999988</v>
          </cell>
          <cell r="DF86">
            <v>63404.044979999991</v>
          </cell>
          <cell r="DG86">
            <v>66888.644979999997</v>
          </cell>
          <cell r="DH86">
            <v>69161.356979999997</v>
          </cell>
          <cell r="DI86">
            <v>72066.814979999996</v>
          </cell>
          <cell r="DJ86">
            <v>73300.01698</v>
          </cell>
          <cell r="DK86">
            <v>76266.534979999997</v>
          </cell>
          <cell r="DL86">
            <v>78141.057979999998</v>
          </cell>
          <cell r="DM86">
            <v>79245.193969999993</v>
          </cell>
          <cell r="DN86">
            <v>80759.638949999993</v>
          </cell>
          <cell r="DO86">
            <v>81337.35394999999</v>
          </cell>
          <cell r="DP86">
            <v>83066.764919999987</v>
          </cell>
          <cell r="DQ86">
            <v>84575.135919999986</v>
          </cell>
          <cell r="DR86">
            <v>84652.585919999983</v>
          </cell>
          <cell r="DS86">
            <v>85514.590899999981</v>
          </cell>
          <cell r="DT86">
            <v>86308.181899999981</v>
          </cell>
          <cell r="DU86">
            <v>86660.174899999984</v>
          </cell>
          <cell r="DV86">
            <v>87921.394899999985</v>
          </cell>
          <cell r="DW86">
            <v>88710.710899999991</v>
          </cell>
          <cell r="DX86">
            <v>88891.910899999988</v>
          </cell>
          <cell r="DY86">
            <v>89436.074899999992</v>
          </cell>
          <cell r="DZ86">
            <v>90178.524899999989</v>
          </cell>
          <cell r="EA86">
            <v>90800.824899999992</v>
          </cell>
          <cell r="EB86">
            <v>91975.224899999987</v>
          </cell>
          <cell r="EC86">
            <v>92623.224899999987</v>
          </cell>
          <cell r="ED86">
            <v>93531.224899999987</v>
          </cell>
          <cell r="EE86">
            <v>93599.724899999987</v>
          </cell>
          <cell r="EF86">
            <v>93734.724899999987</v>
          </cell>
        </row>
        <row r="87">
          <cell r="A87" t="str">
            <v>hyp_cumcap_rim</v>
          </cell>
          <cell r="B87" t="str">
            <v>Hydro Power</v>
          </cell>
          <cell r="C87" t="str">
            <v>hyp</v>
          </cell>
          <cell r="D87" t="str">
            <v>Asia</v>
          </cell>
          <cell r="E87" t="str">
            <v>rim</v>
          </cell>
          <cell r="F87" t="str">
            <v>Cumulative Total Capacity</v>
          </cell>
          <cell r="G87" t="str">
            <v>MW</v>
          </cell>
          <cell r="H87" t="str">
            <v>cumcap</v>
          </cell>
          <cell r="I87">
            <v>1882</v>
          </cell>
          <cell r="J87">
            <v>2005</v>
          </cell>
          <cell r="K87" t="str">
            <v>use</v>
          </cell>
          <cell r="L87" t="str">
            <v>hyp_cumcap_rim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0.60000000000000009</v>
          </cell>
          <cell r="AC87">
            <v>0.60000000000000009</v>
          </cell>
          <cell r="AD87">
            <v>0.60000000000000009</v>
          </cell>
          <cell r="AE87">
            <v>0.60000000000000009</v>
          </cell>
          <cell r="AF87">
            <v>0.60000000000000009</v>
          </cell>
          <cell r="AG87">
            <v>0.60000000000000009</v>
          </cell>
          <cell r="AH87">
            <v>0.60000000000000009</v>
          </cell>
          <cell r="AI87">
            <v>0.60000000000000009</v>
          </cell>
          <cell r="AJ87">
            <v>0.60000000000000009</v>
          </cell>
          <cell r="AK87">
            <v>0.60000000000000009</v>
          </cell>
          <cell r="AL87">
            <v>0.60000000000000009</v>
          </cell>
          <cell r="AM87">
            <v>0.60000000000000009</v>
          </cell>
          <cell r="AN87">
            <v>2.5499999999999998</v>
          </cell>
          <cell r="AO87">
            <v>3.5</v>
          </cell>
          <cell r="AP87">
            <v>4.4000000000000004</v>
          </cell>
          <cell r="AQ87">
            <v>4.4000000000000004</v>
          </cell>
          <cell r="AR87">
            <v>4.4000000000000004</v>
          </cell>
          <cell r="AS87">
            <v>4.4000000000000004</v>
          </cell>
          <cell r="AT87">
            <v>43.199999999999996</v>
          </cell>
          <cell r="AU87">
            <v>43.199999999999996</v>
          </cell>
          <cell r="AV87">
            <v>43.199999999999996</v>
          </cell>
          <cell r="AW87">
            <v>47.8</v>
          </cell>
          <cell r="AX87">
            <v>50.8</v>
          </cell>
          <cell r="AY87">
            <v>50.8</v>
          </cell>
          <cell r="AZ87">
            <v>50.8</v>
          </cell>
          <cell r="BA87">
            <v>73.289999999999992</v>
          </cell>
          <cell r="BB87">
            <v>82.789999999999992</v>
          </cell>
          <cell r="BC87">
            <v>107.99</v>
          </cell>
          <cell r="BD87">
            <v>112.08999999999999</v>
          </cell>
          <cell r="BE87">
            <v>112.08999999999999</v>
          </cell>
          <cell r="BF87">
            <v>301.08999999999997</v>
          </cell>
          <cell r="BG87">
            <v>313.08999999999997</v>
          </cell>
          <cell r="BH87">
            <v>314.065</v>
          </cell>
          <cell r="BI87">
            <v>534.74</v>
          </cell>
          <cell r="BJ87">
            <v>534.74</v>
          </cell>
          <cell r="BK87">
            <v>542.35</v>
          </cell>
          <cell r="BL87">
            <v>621.05000000000007</v>
          </cell>
          <cell r="BM87">
            <v>756.25</v>
          </cell>
          <cell r="BN87">
            <v>769.47</v>
          </cell>
          <cell r="BO87">
            <v>907</v>
          </cell>
          <cell r="BP87">
            <v>988.7</v>
          </cell>
          <cell r="BQ87">
            <v>1035.7750000000001</v>
          </cell>
          <cell r="BR87">
            <v>1209.5250000000001</v>
          </cell>
          <cell r="BS87">
            <v>1482.7250000000001</v>
          </cell>
          <cell r="BT87">
            <v>3099.7250000000004</v>
          </cell>
          <cell r="BU87">
            <v>3154.9850000000006</v>
          </cell>
          <cell r="BV87">
            <v>4851.7650000000003</v>
          </cell>
          <cell r="BW87">
            <v>4958.0650000000005</v>
          </cell>
          <cell r="BX87">
            <v>5101.2650000000003</v>
          </cell>
          <cell r="BY87">
            <v>5111.2650000000003</v>
          </cell>
          <cell r="BZ87">
            <v>5131.2650000000003</v>
          </cell>
          <cell r="CA87">
            <v>5163.7650000000003</v>
          </cell>
          <cell r="CB87">
            <v>5213.2650000000003</v>
          </cell>
          <cell r="CC87">
            <v>5273.5360000000001</v>
          </cell>
          <cell r="CD87">
            <v>5292.7359999999999</v>
          </cell>
          <cell r="CE87">
            <v>5578.0559999999996</v>
          </cell>
          <cell r="CF87">
            <v>5774.2359999999999</v>
          </cell>
          <cell r="CG87">
            <v>5906.7640000000001</v>
          </cell>
          <cell r="CH87">
            <v>6226.424</v>
          </cell>
          <cell r="CI87">
            <v>6524.1750000000002</v>
          </cell>
          <cell r="CJ87">
            <v>6872.4350000000004</v>
          </cell>
          <cell r="CK87">
            <v>7547.0550000000003</v>
          </cell>
          <cell r="CL87">
            <v>8091.0950000000003</v>
          </cell>
          <cell r="CM87">
            <v>9843.5550000000003</v>
          </cell>
          <cell r="CN87">
            <v>10720.205</v>
          </cell>
          <cell r="CO87">
            <v>11539.045</v>
          </cell>
          <cell r="CP87">
            <v>12891.785</v>
          </cell>
          <cell r="CQ87">
            <v>13578.285</v>
          </cell>
          <cell r="CR87">
            <v>14464.833000000001</v>
          </cell>
          <cell r="CS87">
            <v>15969.863000000001</v>
          </cell>
          <cell r="CT87">
            <v>17648.93</v>
          </cell>
          <cell r="CU87">
            <v>19295.650000000001</v>
          </cell>
          <cell r="CV87">
            <v>20263.082000000002</v>
          </cell>
          <cell r="CW87">
            <v>21694.601000000002</v>
          </cell>
          <cell r="CX87">
            <v>23578.564990000003</v>
          </cell>
          <cell r="CY87">
            <v>24679.263990000003</v>
          </cell>
          <cell r="CZ87">
            <v>26529.808990000005</v>
          </cell>
          <cell r="DA87">
            <v>28396.032990000007</v>
          </cell>
          <cell r="DB87">
            <v>29696.233990000008</v>
          </cell>
          <cell r="DC87">
            <v>31273.015990000007</v>
          </cell>
          <cell r="DD87">
            <v>33381.545990000006</v>
          </cell>
          <cell r="DE87">
            <v>35590.736990000005</v>
          </cell>
          <cell r="DF87">
            <v>37364.420990000006</v>
          </cell>
          <cell r="DG87">
            <v>38666.904970000003</v>
          </cell>
          <cell r="DH87">
            <v>40188.658970000004</v>
          </cell>
          <cell r="DI87">
            <v>42781.918970000006</v>
          </cell>
          <cell r="DJ87">
            <v>45383.998970000008</v>
          </cell>
          <cell r="DK87">
            <v>48440.357970000012</v>
          </cell>
          <cell r="DL87">
            <v>53075.922970000014</v>
          </cell>
          <cell r="DM87">
            <v>56430.089970000015</v>
          </cell>
          <cell r="DN87">
            <v>60041.901970000014</v>
          </cell>
          <cell r="DO87">
            <v>64037.195970000015</v>
          </cell>
          <cell r="DP87">
            <v>66373.16697000002</v>
          </cell>
          <cell r="DQ87">
            <v>67396.855970000019</v>
          </cell>
          <cell r="DR87">
            <v>68756.349970000025</v>
          </cell>
          <cell r="DS87">
            <v>72984.023970000024</v>
          </cell>
          <cell r="DT87">
            <v>77285.698970000027</v>
          </cell>
          <cell r="DU87">
            <v>83207.337970000022</v>
          </cell>
          <cell r="DV87">
            <v>87409.755970000027</v>
          </cell>
          <cell r="DW87">
            <v>90339.135970000032</v>
          </cell>
          <cell r="DX87">
            <v>95181.215970000034</v>
          </cell>
          <cell r="DY87">
            <v>100589.52597000003</v>
          </cell>
          <cell r="DZ87">
            <v>108784.72597000003</v>
          </cell>
          <cell r="EA87">
            <v>116373.54097000003</v>
          </cell>
          <cell r="EB87">
            <v>123769.24097000003</v>
          </cell>
          <cell r="EC87">
            <v>130559.24097000003</v>
          </cell>
          <cell r="ED87">
            <v>141082.29097000003</v>
          </cell>
          <cell r="EE87">
            <v>151235.89097000004</v>
          </cell>
          <cell r="EF87">
            <v>162676.89097000004</v>
          </cell>
        </row>
        <row r="88">
          <cell r="A88" t="str">
            <v>hyp_cumcap_peri</v>
          </cell>
          <cell r="B88" t="str">
            <v>Hydro Power</v>
          </cell>
          <cell r="C88" t="str">
            <v>hyp</v>
          </cell>
          <cell r="D88" t="str">
            <v>LAm+Af</v>
          </cell>
          <cell r="E88" t="str">
            <v>peri</v>
          </cell>
          <cell r="F88" t="str">
            <v>Cumulative Total Capacity</v>
          </cell>
          <cell r="G88" t="str">
            <v>MW</v>
          </cell>
          <cell r="H88" t="str">
            <v>cumcap</v>
          </cell>
          <cell r="I88">
            <v>1882</v>
          </cell>
          <cell r="J88">
            <v>2005</v>
          </cell>
          <cell r="K88" t="str">
            <v>use</v>
          </cell>
          <cell r="L88" t="str">
            <v>hyp_cumcap_peri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1.2</v>
          </cell>
          <cell r="AD88">
            <v>1.2</v>
          </cell>
          <cell r="AE88">
            <v>1.2</v>
          </cell>
          <cell r="AF88">
            <v>1.2</v>
          </cell>
          <cell r="AG88">
            <v>1.7</v>
          </cell>
          <cell r="AH88">
            <v>18.36</v>
          </cell>
          <cell r="AI88">
            <v>19.16</v>
          </cell>
          <cell r="AJ88">
            <v>35.879999999999995</v>
          </cell>
          <cell r="AK88">
            <v>108.6</v>
          </cell>
          <cell r="AL88">
            <v>108.6</v>
          </cell>
          <cell r="AM88">
            <v>113.6</v>
          </cell>
          <cell r="AN88">
            <v>115.66999999999999</v>
          </cell>
          <cell r="AO88">
            <v>127.36999999999999</v>
          </cell>
          <cell r="AP88">
            <v>174.44</v>
          </cell>
          <cell r="AQ88">
            <v>184.34</v>
          </cell>
          <cell r="AR88">
            <v>315.96799999999996</v>
          </cell>
          <cell r="AS88">
            <v>352.96799999999996</v>
          </cell>
          <cell r="AT88">
            <v>380.80799999999994</v>
          </cell>
          <cell r="AU88">
            <v>382.18799999999993</v>
          </cell>
          <cell r="AV88">
            <v>391.43799999999993</v>
          </cell>
          <cell r="AW88">
            <v>392.18799999999993</v>
          </cell>
          <cell r="AX88">
            <v>408.80799999999994</v>
          </cell>
          <cell r="AY88">
            <v>421.27599999999995</v>
          </cell>
          <cell r="AZ88">
            <v>421.77599999999995</v>
          </cell>
          <cell r="BA88">
            <v>489.24599999999998</v>
          </cell>
          <cell r="BB88">
            <v>527.33600000000001</v>
          </cell>
          <cell r="BC88">
            <v>528.93600000000004</v>
          </cell>
          <cell r="BD88">
            <v>547.13600000000008</v>
          </cell>
          <cell r="BE88">
            <v>656.88600000000008</v>
          </cell>
          <cell r="BF88">
            <v>702.41600000000005</v>
          </cell>
          <cell r="BG88">
            <v>762.49300000000005</v>
          </cell>
          <cell r="BH88">
            <v>811.10500000000002</v>
          </cell>
          <cell r="BI88">
            <v>862.34500000000003</v>
          </cell>
          <cell r="BJ88">
            <v>928.85500000000002</v>
          </cell>
          <cell r="BK88">
            <v>932.85500000000002</v>
          </cell>
          <cell r="BL88">
            <v>934.09300000000007</v>
          </cell>
          <cell r="BM88">
            <v>986.6930000000001</v>
          </cell>
          <cell r="BN88">
            <v>988.85300000000007</v>
          </cell>
          <cell r="BO88">
            <v>1206.376</v>
          </cell>
          <cell r="BP88">
            <v>1351.6959999999999</v>
          </cell>
          <cell r="BQ88">
            <v>1606.0359999999998</v>
          </cell>
          <cell r="BR88">
            <v>1638.3759999999997</v>
          </cell>
          <cell r="BS88">
            <v>1665.8249999999998</v>
          </cell>
          <cell r="BT88">
            <v>1802.9419999999998</v>
          </cell>
          <cell r="BU88">
            <v>1811.1339999999998</v>
          </cell>
          <cell r="BV88">
            <v>1915.0339999999999</v>
          </cell>
          <cell r="BW88">
            <v>2079.4609999999998</v>
          </cell>
          <cell r="BX88">
            <v>2146.4339999999997</v>
          </cell>
          <cell r="BY88">
            <v>2184.3139999999999</v>
          </cell>
          <cell r="BZ88">
            <v>2523.4939999999997</v>
          </cell>
          <cell r="CA88">
            <v>2799.1029999999996</v>
          </cell>
          <cell r="CB88">
            <v>3107.7109999999993</v>
          </cell>
          <cell r="CC88">
            <v>3370.8239999999996</v>
          </cell>
          <cell r="CD88">
            <v>3676.8179999999998</v>
          </cell>
          <cell r="CE88">
            <v>3845.2279999999996</v>
          </cell>
          <cell r="CF88">
            <v>4483.8659999999991</v>
          </cell>
          <cell r="CG88">
            <v>4806.4579999999987</v>
          </cell>
          <cell r="CH88">
            <v>5538.9409999999989</v>
          </cell>
          <cell r="CI88">
            <v>6684.2979999999989</v>
          </cell>
          <cell r="CJ88">
            <v>7521.1349999999993</v>
          </cell>
          <cell r="CK88">
            <v>7949.1089999999995</v>
          </cell>
          <cell r="CL88">
            <v>8889.851999999999</v>
          </cell>
          <cell r="CM88">
            <v>10357.30099</v>
          </cell>
          <cell r="CN88">
            <v>11034.58397</v>
          </cell>
          <cell r="CO88">
            <v>12122.194960000001</v>
          </cell>
          <cell r="CP88">
            <v>13100.50295</v>
          </cell>
          <cell r="CQ88">
            <v>14161.96795</v>
          </cell>
          <cell r="CR88">
            <v>15791.407940000001</v>
          </cell>
          <cell r="CS88">
            <v>17242.27794</v>
          </cell>
          <cell r="CT88">
            <v>18674.726920000001</v>
          </cell>
          <cell r="CU88">
            <v>20315.700920000003</v>
          </cell>
          <cell r="CV88">
            <v>23775.211920000002</v>
          </cell>
          <cell r="CW88">
            <v>26415.787920000002</v>
          </cell>
          <cell r="CX88">
            <v>29363.749920000002</v>
          </cell>
          <cell r="CY88">
            <v>33174.483919999999</v>
          </cell>
          <cell r="CZ88">
            <v>36874.502919999999</v>
          </cell>
          <cell r="DA88">
            <v>41928.469919999996</v>
          </cell>
          <cell r="DB88">
            <v>44617.621909999994</v>
          </cell>
          <cell r="DC88">
            <v>49740.024899999997</v>
          </cell>
          <cell r="DD88">
            <v>54824.855879999996</v>
          </cell>
          <cell r="DE88">
            <v>60558.783869999999</v>
          </cell>
          <cell r="DF88">
            <v>64947.133869999998</v>
          </cell>
          <cell r="DG88">
            <v>71056.294869999998</v>
          </cell>
          <cell r="DH88">
            <v>76188.369869999995</v>
          </cell>
          <cell r="DI88">
            <v>82965.587869999988</v>
          </cell>
          <cell r="DJ88">
            <v>86389.453869999983</v>
          </cell>
          <cell r="DK88">
            <v>93128.716869999975</v>
          </cell>
          <cell r="DL88">
            <v>98600.730849999978</v>
          </cell>
          <cell r="DM88">
            <v>106769.95384999998</v>
          </cell>
          <cell r="DN88">
            <v>115553.80783999998</v>
          </cell>
          <cell r="DO88">
            <v>121721.54283999998</v>
          </cell>
          <cell r="DP88">
            <v>125943.74183999997</v>
          </cell>
          <cell r="DQ88">
            <v>128505.33783999998</v>
          </cell>
          <cell r="DR88">
            <v>130829.87783999997</v>
          </cell>
          <cell r="DS88">
            <v>134229.53983999998</v>
          </cell>
          <cell r="DT88">
            <v>137494.39383999998</v>
          </cell>
          <cell r="DU88">
            <v>142828.65183999998</v>
          </cell>
          <cell r="DV88">
            <v>146210.92983999997</v>
          </cell>
          <cell r="DW88">
            <v>150602.13683999996</v>
          </cell>
          <cell r="DX88">
            <v>155155.74683999998</v>
          </cell>
          <cell r="DY88">
            <v>158266.13183999999</v>
          </cell>
          <cell r="DZ88">
            <v>161447.91683999999</v>
          </cell>
          <cell r="EA88">
            <v>165929.91683999999</v>
          </cell>
          <cell r="EB88">
            <v>169661.31683999998</v>
          </cell>
          <cell r="EC88">
            <v>174306.02683999998</v>
          </cell>
          <cell r="ED88">
            <v>182015.62683999998</v>
          </cell>
          <cell r="EE88">
            <v>193930.42683999997</v>
          </cell>
          <cell r="EF88">
            <v>204037.42683999997</v>
          </cell>
        </row>
        <row r="89">
          <cell r="A89" t="str">
            <v>hyp_cumcap_glob</v>
          </cell>
          <cell r="B89" t="str">
            <v>Hydro Power</v>
          </cell>
          <cell r="C89" t="str">
            <v>hyp</v>
          </cell>
          <cell r="D89" t="str">
            <v>Global</v>
          </cell>
          <cell r="E89" t="str">
            <v>glob</v>
          </cell>
          <cell r="F89" t="str">
            <v>Cumulative Total Capacity</v>
          </cell>
          <cell r="G89" t="str">
            <v>MW</v>
          </cell>
          <cell r="H89" t="str">
            <v>cumcap</v>
          </cell>
          <cell r="I89">
            <v>1882</v>
          </cell>
          <cell r="J89">
            <v>2005</v>
          </cell>
          <cell r="K89" t="str">
            <v>use</v>
          </cell>
          <cell r="L89" t="str">
            <v>hyp_cumcap_glob</v>
          </cell>
          <cell r="M89">
            <v>0.32</v>
          </cell>
          <cell r="N89">
            <v>0.32</v>
          </cell>
          <cell r="O89">
            <v>0.32</v>
          </cell>
          <cell r="P89">
            <v>0.32</v>
          </cell>
          <cell r="Q89">
            <v>0.69</v>
          </cell>
          <cell r="R89">
            <v>0.69</v>
          </cell>
          <cell r="S89">
            <v>0.69</v>
          </cell>
          <cell r="T89">
            <v>0.79999999999999993</v>
          </cell>
          <cell r="U89">
            <v>0.79999999999999993</v>
          </cell>
          <cell r="V89">
            <v>5.3</v>
          </cell>
          <cell r="W89">
            <v>5.56</v>
          </cell>
          <cell r="X89">
            <v>6.3599999999999994</v>
          </cell>
          <cell r="Y89">
            <v>6.3599999999999994</v>
          </cell>
          <cell r="Z89">
            <v>10.64</v>
          </cell>
          <cell r="AA89">
            <v>25.04</v>
          </cell>
          <cell r="AB89">
            <v>30.13</v>
          </cell>
          <cell r="AC89">
            <v>62.36</v>
          </cell>
          <cell r="AD89">
            <v>63.16</v>
          </cell>
          <cell r="AE89">
            <v>72.13</v>
          </cell>
          <cell r="AF89">
            <v>79.509999999999991</v>
          </cell>
          <cell r="AG89">
            <v>93.125</v>
          </cell>
          <cell r="AH89">
            <v>166.17499999999998</v>
          </cell>
          <cell r="AI89">
            <v>242.065</v>
          </cell>
          <cell r="AJ89">
            <v>360.48599999999999</v>
          </cell>
          <cell r="AK89">
            <v>537.00599999999997</v>
          </cell>
          <cell r="AL89">
            <v>683.37099999999998</v>
          </cell>
          <cell r="AM89">
            <v>841.91700000000003</v>
          </cell>
          <cell r="AN89">
            <v>969.70699999999999</v>
          </cell>
          <cell r="AO89">
            <v>1201.393</v>
          </cell>
          <cell r="AP89">
            <v>1618.82898</v>
          </cell>
          <cell r="AQ89">
            <v>1910.8899799999999</v>
          </cell>
          <cell r="AR89">
            <v>2537.1919800000001</v>
          </cell>
          <cell r="AS89">
            <v>2882.0729799999999</v>
          </cell>
          <cell r="AT89">
            <v>3312.6699799999997</v>
          </cell>
          <cell r="AU89">
            <v>3677.4699799999999</v>
          </cell>
          <cell r="AV89">
            <v>4019.0549799999999</v>
          </cell>
          <cell r="AW89">
            <v>4271.5759799999996</v>
          </cell>
          <cell r="AX89">
            <v>4597.3889799999997</v>
          </cell>
          <cell r="AY89">
            <v>5158.3219799999997</v>
          </cell>
          <cell r="AZ89">
            <v>5952.1729799999994</v>
          </cell>
          <cell r="BA89">
            <v>6597.8299799999995</v>
          </cell>
          <cell r="BB89">
            <v>7387.2359799999995</v>
          </cell>
          <cell r="BC89">
            <v>8435.6109799999995</v>
          </cell>
          <cell r="BD89">
            <v>10096.806979999999</v>
          </cell>
          <cell r="BE89">
            <v>11048.382979999998</v>
          </cell>
          <cell r="BF89">
            <v>12431.612979999998</v>
          </cell>
          <cell r="BG89">
            <v>14158.696979999999</v>
          </cell>
          <cell r="BH89">
            <v>15409.017959999999</v>
          </cell>
          <cell r="BI89">
            <v>17410.167959999999</v>
          </cell>
          <cell r="BJ89">
            <v>19365.498949999997</v>
          </cell>
          <cell r="BK89">
            <v>20703.729949999997</v>
          </cell>
          <cell r="BL89">
            <v>21412.582949999996</v>
          </cell>
          <cell r="BM89">
            <v>22268.957949999996</v>
          </cell>
          <cell r="BN89">
            <v>23157.266949999997</v>
          </cell>
          <cell r="BO89">
            <v>25170.663949999998</v>
          </cell>
          <cell r="BP89">
            <v>26536.553949999998</v>
          </cell>
          <cell r="BQ89">
            <v>28276.547949999996</v>
          </cell>
          <cell r="BR89">
            <v>30428.482949999998</v>
          </cell>
          <cell r="BS89">
            <v>31925.445949999998</v>
          </cell>
          <cell r="BT89">
            <v>35362.997949999997</v>
          </cell>
          <cell r="BU89">
            <v>37727.443949999993</v>
          </cell>
          <cell r="BV89">
            <v>42039.289949999991</v>
          </cell>
          <cell r="BW89">
            <v>44046.65694999999</v>
          </cell>
          <cell r="BX89">
            <v>45014.38994999999</v>
          </cell>
          <cell r="BY89">
            <v>45494.579939999989</v>
          </cell>
          <cell r="BZ89">
            <v>47015.481929999987</v>
          </cell>
          <cell r="CA89">
            <v>48603.631929999989</v>
          </cell>
          <cell r="CB89">
            <v>52106.015929999987</v>
          </cell>
          <cell r="CC89">
            <v>56356.049929999986</v>
          </cell>
          <cell r="CD89">
            <v>61076.358929999988</v>
          </cell>
          <cell r="CE89">
            <v>66357.74291999999</v>
          </cell>
          <cell r="CF89">
            <v>72307.173919999987</v>
          </cell>
          <cell r="CG89">
            <v>78440.591919999992</v>
          </cell>
          <cell r="CH89">
            <v>89266.88390999999</v>
          </cell>
          <cell r="CI89">
            <v>98373.037909999985</v>
          </cell>
          <cell r="CJ89">
            <v>105916.14790999999</v>
          </cell>
          <cell r="CK89">
            <v>119438.90091</v>
          </cell>
          <cell r="CL89">
            <v>131614.68289</v>
          </cell>
          <cell r="CM89">
            <v>142200.54386000001</v>
          </cell>
          <cell r="CN89">
            <v>153350.44680999999</v>
          </cell>
          <cell r="CO89">
            <v>164592.19680000001</v>
          </cell>
          <cell r="CP89">
            <v>177274.44279000003</v>
          </cell>
          <cell r="CQ89">
            <v>188192.19879000002</v>
          </cell>
          <cell r="CR89">
            <v>200203.31577000002</v>
          </cell>
          <cell r="CS89">
            <v>215873.03377000001</v>
          </cell>
          <cell r="CT89">
            <v>230424.95575000002</v>
          </cell>
          <cell r="CU89">
            <v>245314.74975000002</v>
          </cell>
          <cell r="CV89">
            <v>261612.61975000001</v>
          </cell>
          <cell r="CW89">
            <v>276724.00475000002</v>
          </cell>
          <cell r="CX89">
            <v>292630.27474000002</v>
          </cell>
          <cell r="CY89">
            <v>307219.52674</v>
          </cell>
          <cell r="CZ89">
            <v>328768.92073999997</v>
          </cell>
          <cell r="DA89">
            <v>346210.27273999999</v>
          </cell>
          <cell r="DB89">
            <v>360038.49773</v>
          </cell>
          <cell r="DC89">
            <v>379820.57871999999</v>
          </cell>
          <cell r="DD89">
            <v>397855.28068999999</v>
          </cell>
          <cell r="DE89">
            <v>420471.31367999996</v>
          </cell>
          <cell r="DF89">
            <v>438033.00567999994</v>
          </cell>
          <cell r="DG89">
            <v>459313.78563999996</v>
          </cell>
          <cell r="DH89">
            <v>476655.16463999997</v>
          </cell>
          <cell r="DI89">
            <v>498170.17761999997</v>
          </cell>
          <cell r="DJ89">
            <v>513639.53061999998</v>
          </cell>
          <cell r="DK89">
            <v>537751.15760000004</v>
          </cell>
          <cell r="DL89">
            <v>555442.79358000006</v>
          </cell>
          <cell r="DM89">
            <v>573315.58255000005</v>
          </cell>
          <cell r="DN89">
            <v>592410.70149000001</v>
          </cell>
          <cell r="DO89">
            <v>606765.84848000004</v>
          </cell>
          <cell r="DP89">
            <v>618735.88143000007</v>
          </cell>
          <cell r="DQ89">
            <v>627144.52441000007</v>
          </cell>
          <cell r="DR89">
            <v>636121.12936000002</v>
          </cell>
          <cell r="DS89">
            <v>649192.58733999997</v>
          </cell>
          <cell r="DT89">
            <v>659898.07731999992</v>
          </cell>
          <cell r="DU89">
            <v>676028.74330999993</v>
          </cell>
          <cell r="DV89">
            <v>689196.04430999991</v>
          </cell>
          <cell r="DW89">
            <v>698950.85628999991</v>
          </cell>
          <cell r="DX89">
            <v>709319.75228999986</v>
          </cell>
          <cell r="DY89">
            <v>720968.30425999989</v>
          </cell>
          <cell r="DZ89">
            <v>735325.92625999986</v>
          </cell>
          <cell r="EA89">
            <v>749203.41125999985</v>
          </cell>
          <cell r="EB89">
            <v>763075.30625999987</v>
          </cell>
          <cell r="EC89">
            <v>776527.78625999985</v>
          </cell>
          <cell r="ED89">
            <v>796637.83625999989</v>
          </cell>
          <cell r="EE89">
            <v>821409.93625999987</v>
          </cell>
          <cell r="EF89">
            <v>845519.5962599999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</row>
        <row r="91">
          <cell r="A91" t="str">
            <v>hyp_cumuni_core</v>
          </cell>
          <cell r="B91" t="str">
            <v>Hydro Power</v>
          </cell>
          <cell r="C91" t="str">
            <v>hyp</v>
          </cell>
          <cell r="D91" t="str">
            <v>OECD</v>
          </cell>
          <cell r="E91" t="str">
            <v>core</v>
          </cell>
          <cell r="F91" t="str">
            <v>Cumulative Total No. of Units</v>
          </cell>
          <cell r="G91" t="str">
            <v xml:space="preserve"> #</v>
          </cell>
          <cell r="H91" t="str">
            <v>cumuni</v>
          </cell>
          <cell r="I91">
            <v>1882</v>
          </cell>
          <cell r="J91">
            <v>2005</v>
          </cell>
          <cell r="K91" t="str">
            <v>use</v>
          </cell>
          <cell r="L91" t="str">
            <v>hyp_cumuni_core</v>
          </cell>
          <cell r="M91">
            <v>2</v>
          </cell>
          <cell r="N91">
            <v>2</v>
          </cell>
          <cell r="O91">
            <v>2</v>
          </cell>
          <cell r="P91">
            <v>2</v>
          </cell>
          <cell r="Q91">
            <v>4</v>
          </cell>
          <cell r="R91">
            <v>4</v>
          </cell>
          <cell r="S91">
            <v>4</v>
          </cell>
          <cell r="T91">
            <v>6</v>
          </cell>
          <cell r="U91">
            <v>6</v>
          </cell>
          <cell r="V91">
            <v>15</v>
          </cell>
          <cell r="W91">
            <v>17</v>
          </cell>
          <cell r="X91">
            <v>18</v>
          </cell>
          <cell r="Y91">
            <v>18</v>
          </cell>
          <cell r="Z91">
            <v>21</v>
          </cell>
          <cell r="AA91">
            <v>32</v>
          </cell>
          <cell r="AB91">
            <v>39</v>
          </cell>
          <cell r="AC91">
            <v>68</v>
          </cell>
          <cell r="AD91">
            <v>69</v>
          </cell>
          <cell r="AE91">
            <v>98</v>
          </cell>
          <cell r="AF91">
            <v>112</v>
          </cell>
          <cell r="AG91">
            <v>139</v>
          </cell>
          <cell r="AH91">
            <v>180</v>
          </cell>
          <cell r="AI91">
            <v>223</v>
          </cell>
          <cell r="AJ91">
            <v>276</v>
          </cell>
          <cell r="AK91">
            <v>329</v>
          </cell>
          <cell r="AL91">
            <v>384</v>
          </cell>
          <cell r="AM91">
            <v>459</v>
          </cell>
          <cell r="AN91">
            <v>527</v>
          </cell>
          <cell r="AO91">
            <v>631</v>
          </cell>
          <cell r="AP91">
            <v>737</v>
          </cell>
          <cell r="AQ91">
            <v>823</v>
          </cell>
          <cell r="AR91">
            <v>945</v>
          </cell>
          <cell r="AS91">
            <v>1027</v>
          </cell>
          <cell r="AT91">
            <v>1098</v>
          </cell>
          <cell r="AU91">
            <v>1194</v>
          </cell>
          <cell r="AV91">
            <v>1274</v>
          </cell>
          <cell r="AW91">
            <v>1346</v>
          </cell>
          <cell r="AX91">
            <v>1416</v>
          </cell>
          <cell r="AY91">
            <v>1562</v>
          </cell>
          <cell r="AZ91">
            <v>1693</v>
          </cell>
          <cell r="BA91">
            <v>1818</v>
          </cell>
          <cell r="BB91">
            <v>1960</v>
          </cell>
          <cell r="BC91">
            <v>2134</v>
          </cell>
          <cell r="BD91">
            <v>2399</v>
          </cell>
          <cell r="BE91">
            <v>2517</v>
          </cell>
          <cell r="BF91">
            <v>2688</v>
          </cell>
          <cell r="BG91">
            <v>2860</v>
          </cell>
          <cell r="BH91">
            <v>3021</v>
          </cell>
          <cell r="BI91">
            <v>3170</v>
          </cell>
          <cell r="BJ91">
            <v>3310</v>
          </cell>
          <cell r="BK91">
            <v>3395</v>
          </cell>
          <cell r="BL91">
            <v>3437</v>
          </cell>
          <cell r="BM91">
            <v>3485</v>
          </cell>
          <cell r="BN91">
            <v>3558</v>
          </cell>
          <cell r="BO91">
            <v>3650</v>
          </cell>
          <cell r="BP91">
            <v>3729</v>
          </cell>
          <cell r="BQ91">
            <v>3826</v>
          </cell>
          <cell r="BR91">
            <v>3936</v>
          </cell>
          <cell r="BS91">
            <v>4054</v>
          </cell>
          <cell r="BT91">
            <v>4180</v>
          </cell>
          <cell r="BU91">
            <v>4309</v>
          </cell>
          <cell r="BV91">
            <v>4467</v>
          </cell>
          <cell r="BW91">
            <v>4573</v>
          </cell>
          <cell r="BX91">
            <v>4623</v>
          </cell>
          <cell r="BY91">
            <v>4658</v>
          </cell>
          <cell r="BZ91">
            <v>4737</v>
          </cell>
          <cell r="CA91">
            <v>4845</v>
          </cell>
          <cell r="CB91">
            <v>5035</v>
          </cell>
          <cell r="CC91">
            <v>5234</v>
          </cell>
          <cell r="CD91">
            <v>5437</v>
          </cell>
          <cell r="CE91">
            <v>5676</v>
          </cell>
          <cell r="CF91">
            <v>5927</v>
          </cell>
          <cell r="CG91">
            <v>6163</v>
          </cell>
          <cell r="CH91">
            <v>6459</v>
          </cell>
          <cell r="CI91">
            <v>6711</v>
          </cell>
          <cell r="CJ91">
            <v>7002</v>
          </cell>
          <cell r="CK91">
            <v>7358</v>
          </cell>
          <cell r="CL91">
            <v>7639</v>
          </cell>
          <cell r="CM91">
            <v>7859</v>
          </cell>
          <cell r="CN91">
            <v>8106</v>
          </cell>
          <cell r="CO91">
            <v>8383</v>
          </cell>
          <cell r="CP91">
            <v>8714</v>
          </cell>
          <cell r="CQ91">
            <v>8958</v>
          </cell>
          <cell r="CR91">
            <v>9201</v>
          </cell>
          <cell r="CS91">
            <v>9437</v>
          </cell>
          <cell r="CT91">
            <v>9660</v>
          </cell>
          <cell r="CU91">
            <v>9840</v>
          </cell>
          <cell r="CV91">
            <v>10030</v>
          </cell>
          <cell r="CW91">
            <v>10184</v>
          </cell>
          <cell r="CX91">
            <v>10343</v>
          </cell>
          <cell r="CY91">
            <v>10451</v>
          </cell>
          <cell r="CZ91">
            <v>10632</v>
          </cell>
          <cell r="DA91">
            <v>10749</v>
          </cell>
          <cell r="DB91">
            <v>10892</v>
          </cell>
          <cell r="DC91">
            <v>11031</v>
          </cell>
          <cell r="DD91">
            <v>11141</v>
          </cell>
          <cell r="DE91">
            <v>11295</v>
          </cell>
          <cell r="DF91">
            <v>11436</v>
          </cell>
          <cell r="DG91">
            <v>11616</v>
          </cell>
          <cell r="DH91">
            <v>11824</v>
          </cell>
          <cell r="DI91">
            <v>12129</v>
          </cell>
          <cell r="DJ91">
            <v>12481</v>
          </cell>
          <cell r="DK91">
            <v>12872</v>
          </cell>
          <cell r="DL91">
            <v>13226</v>
          </cell>
          <cell r="DM91">
            <v>13632</v>
          </cell>
          <cell r="DN91">
            <v>13921</v>
          </cell>
          <cell r="DO91">
            <v>14195</v>
          </cell>
          <cell r="DP91">
            <v>14451</v>
          </cell>
          <cell r="DQ91">
            <v>14749</v>
          </cell>
          <cell r="DR91">
            <v>14942</v>
          </cell>
          <cell r="DS91">
            <v>15141</v>
          </cell>
          <cell r="DT91">
            <v>15322</v>
          </cell>
          <cell r="DU91">
            <v>15536</v>
          </cell>
          <cell r="DV91">
            <v>15707</v>
          </cell>
          <cell r="DW91">
            <v>15827</v>
          </cell>
          <cell r="DX91">
            <v>15901</v>
          </cell>
          <cell r="DY91">
            <v>15980</v>
          </cell>
          <cell r="DZ91">
            <v>16066</v>
          </cell>
          <cell r="EA91">
            <v>16120</v>
          </cell>
          <cell r="EB91">
            <v>16149</v>
          </cell>
          <cell r="EC91">
            <v>16172</v>
          </cell>
          <cell r="ED91">
            <v>16183</v>
          </cell>
          <cell r="EE91">
            <v>16196</v>
          </cell>
          <cell r="EF91">
            <v>16216</v>
          </cell>
        </row>
        <row r="92">
          <cell r="A92" t="str">
            <v>hyp_cumuni_rimFSU</v>
          </cell>
          <cell r="B92" t="str">
            <v>Hydro Power</v>
          </cell>
          <cell r="C92" t="str">
            <v>hyp</v>
          </cell>
          <cell r="D92" t="str">
            <v>FSU</v>
          </cell>
          <cell r="E92" t="str">
            <v>rimFSU</v>
          </cell>
          <cell r="F92" t="str">
            <v>Cumulative Total No. of Units</v>
          </cell>
          <cell r="G92" t="str">
            <v xml:space="preserve"> #</v>
          </cell>
          <cell r="H92" t="str">
            <v>cumuni</v>
          </cell>
          <cell r="I92">
            <v>1882</v>
          </cell>
          <cell r="J92">
            <v>2005</v>
          </cell>
          <cell r="K92" t="str">
            <v>use</v>
          </cell>
          <cell r="L92" t="str">
            <v>hyp_cumuni_rimFSU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3</v>
          </cell>
          <cell r="AB92">
            <v>3</v>
          </cell>
          <cell r="AC92">
            <v>7</v>
          </cell>
          <cell r="AD92">
            <v>7</v>
          </cell>
          <cell r="AE92">
            <v>7</v>
          </cell>
          <cell r="AF92">
            <v>7</v>
          </cell>
          <cell r="AG92">
            <v>7</v>
          </cell>
          <cell r="AH92">
            <v>9</v>
          </cell>
          <cell r="AI92">
            <v>9</v>
          </cell>
          <cell r="AJ92">
            <v>13</v>
          </cell>
          <cell r="AK92">
            <v>15</v>
          </cell>
          <cell r="AL92">
            <v>15</v>
          </cell>
          <cell r="AM92">
            <v>18</v>
          </cell>
          <cell r="AN92">
            <v>18</v>
          </cell>
          <cell r="AO92">
            <v>24</v>
          </cell>
          <cell r="AP92">
            <v>24</v>
          </cell>
          <cell r="AQ92">
            <v>28</v>
          </cell>
          <cell r="AR92">
            <v>28</v>
          </cell>
          <cell r="AS92">
            <v>32</v>
          </cell>
          <cell r="AT92">
            <v>33</v>
          </cell>
          <cell r="AU92">
            <v>33</v>
          </cell>
          <cell r="AV92">
            <v>39</v>
          </cell>
          <cell r="AW92">
            <v>44</v>
          </cell>
          <cell r="AX92">
            <v>44</v>
          </cell>
          <cell r="AY92">
            <v>48</v>
          </cell>
          <cell r="AZ92">
            <v>53</v>
          </cell>
          <cell r="BA92">
            <v>57</v>
          </cell>
          <cell r="BB92">
            <v>64</v>
          </cell>
          <cell r="BC92">
            <v>65</v>
          </cell>
          <cell r="BD92">
            <v>69</v>
          </cell>
          <cell r="BE92">
            <v>84</v>
          </cell>
          <cell r="BF92">
            <v>89</v>
          </cell>
          <cell r="BG92">
            <v>97</v>
          </cell>
          <cell r="BH92">
            <v>99</v>
          </cell>
          <cell r="BI92">
            <v>112</v>
          </cell>
          <cell r="BJ92">
            <v>119</v>
          </cell>
          <cell r="BK92">
            <v>130</v>
          </cell>
          <cell r="BL92">
            <v>134</v>
          </cell>
          <cell r="BM92">
            <v>140</v>
          </cell>
          <cell r="BN92">
            <v>149</v>
          </cell>
          <cell r="BO92">
            <v>178</v>
          </cell>
          <cell r="BP92">
            <v>196</v>
          </cell>
          <cell r="BQ92">
            <v>203</v>
          </cell>
          <cell r="BR92">
            <v>224</v>
          </cell>
          <cell r="BS92">
            <v>235</v>
          </cell>
          <cell r="BT92">
            <v>242</v>
          </cell>
          <cell r="BU92">
            <v>242</v>
          </cell>
          <cell r="BV92">
            <v>251</v>
          </cell>
          <cell r="BW92">
            <v>254</v>
          </cell>
          <cell r="BX92">
            <v>257</v>
          </cell>
          <cell r="BY92">
            <v>273</v>
          </cell>
          <cell r="BZ92">
            <v>297</v>
          </cell>
          <cell r="CA92">
            <v>315</v>
          </cell>
          <cell r="CB92">
            <v>344</v>
          </cell>
          <cell r="CC92">
            <v>384</v>
          </cell>
          <cell r="CD92">
            <v>412</v>
          </cell>
          <cell r="CE92">
            <v>458</v>
          </cell>
          <cell r="CF92">
            <v>496</v>
          </cell>
          <cell r="CG92">
            <v>553</v>
          </cell>
          <cell r="CH92">
            <v>636</v>
          </cell>
          <cell r="CI92">
            <v>700</v>
          </cell>
          <cell r="CJ92">
            <v>744</v>
          </cell>
          <cell r="CK92">
            <v>802</v>
          </cell>
          <cell r="CL92">
            <v>843</v>
          </cell>
          <cell r="CM92">
            <v>880</v>
          </cell>
          <cell r="CN92">
            <v>925</v>
          </cell>
          <cell r="CO92">
            <v>968</v>
          </cell>
          <cell r="CP92">
            <v>1012</v>
          </cell>
          <cell r="CQ92">
            <v>1041</v>
          </cell>
          <cell r="CR92">
            <v>1070</v>
          </cell>
          <cell r="CS92">
            <v>1116</v>
          </cell>
          <cell r="CT92">
            <v>1162</v>
          </cell>
          <cell r="CU92">
            <v>1198</v>
          </cell>
          <cell r="CV92">
            <v>1217</v>
          </cell>
          <cell r="CW92">
            <v>1253</v>
          </cell>
          <cell r="CX92">
            <v>1291</v>
          </cell>
          <cell r="CY92">
            <v>1324</v>
          </cell>
          <cell r="CZ92">
            <v>1341</v>
          </cell>
          <cell r="DA92">
            <v>1368</v>
          </cell>
          <cell r="DB92">
            <v>1401</v>
          </cell>
          <cell r="DC92">
            <v>1436</v>
          </cell>
          <cell r="DD92">
            <v>1468</v>
          </cell>
          <cell r="DE92">
            <v>1513</v>
          </cell>
          <cell r="DF92">
            <v>1538</v>
          </cell>
          <cell r="DG92">
            <v>1573</v>
          </cell>
          <cell r="DH92">
            <v>1603</v>
          </cell>
          <cell r="DI92">
            <v>1643</v>
          </cell>
          <cell r="DJ92">
            <v>1679</v>
          </cell>
          <cell r="DK92">
            <v>1741</v>
          </cell>
          <cell r="DL92">
            <v>1791</v>
          </cell>
          <cell r="DM92">
            <v>1898</v>
          </cell>
          <cell r="DN92">
            <v>2010</v>
          </cell>
          <cell r="DO92">
            <v>2109</v>
          </cell>
          <cell r="DP92">
            <v>2196</v>
          </cell>
          <cell r="DQ92">
            <v>2251</v>
          </cell>
          <cell r="DR92">
            <v>2266</v>
          </cell>
          <cell r="DS92">
            <v>2304</v>
          </cell>
          <cell r="DT92">
            <v>2347</v>
          </cell>
          <cell r="DU92">
            <v>2367</v>
          </cell>
          <cell r="DV92">
            <v>2400</v>
          </cell>
          <cell r="DW92">
            <v>2409</v>
          </cell>
          <cell r="DX92">
            <v>2430</v>
          </cell>
          <cell r="DY92">
            <v>2454</v>
          </cell>
          <cell r="DZ92">
            <v>2475</v>
          </cell>
          <cell r="EA92">
            <v>2489</v>
          </cell>
          <cell r="EB92">
            <v>2497</v>
          </cell>
          <cell r="EC92">
            <v>2499</v>
          </cell>
          <cell r="ED92">
            <v>2504</v>
          </cell>
          <cell r="EE92">
            <v>2505</v>
          </cell>
          <cell r="EF92">
            <v>2507</v>
          </cell>
        </row>
        <row r="93">
          <cell r="A93" t="str">
            <v>hyp_cumuni_rim</v>
          </cell>
          <cell r="B93" t="str">
            <v>Hydro Power</v>
          </cell>
          <cell r="C93" t="str">
            <v>hyp</v>
          </cell>
          <cell r="D93" t="str">
            <v>Asia</v>
          </cell>
          <cell r="E93" t="str">
            <v>rim</v>
          </cell>
          <cell r="F93" t="str">
            <v>Cumulative Total No. of Units</v>
          </cell>
          <cell r="G93" t="str">
            <v xml:space="preserve"> #</v>
          </cell>
          <cell r="H93" t="str">
            <v>cumuni</v>
          </cell>
          <cell r="I93">
            <v>1882</v>
          </cell>
          <cell r="J93">
            <v>2005</v>
          </cell>
          <cell r="K93" t="str">
            <v>use</v>
          </cell>
          <cell r="L93" t="str">
            <v>hyp_cumuni_rim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3</v>
          </cell>
          <cell r="AC93">
            <v>3</v>
          </cell>
          <cell r="AD93">
            <v>3</v>
          </cell>
          <cell r="AE93">
            <v>3</v>
          </cell>
          <cell r="AF93">
            <v>3</v>
          </cell>
          <cell r="AG93">
            <v>3</v>
          </cell>
          <cell r="AH93">
            <v>3</v>
          </cell>
          <cell r="AI93">
            <v>3</v>
          </cell>
          <cell r="AJ93">
            <v>3</v>
          </cell>
          <cell r="AK93">
            <v>3</v>
          </cell>
          <cell r="AL93">
            <v>3</v>
          </cell>
          <cell r="AM93">
            <v>3</v>
          </cell>
          <cell r="AN93">
            <v>4</v>
          </cell>
          <cell r="AO93">
            <v>5</v>
          </cell>
          <cell r="AP93">
            <v>6</v>
          </cell>
          <cell r="AQ93">
            <v>6</v>
          </cell>
          <cell r="AR93">
            <v>6</v>
          </cell>
          <cell r="AS93">
            <v>6</v>
          </cell>
          <cell r="AT93">
            <v>10</v>
          </cell>
          <cell r="AU93">
            <v>10</v>
          </cell>
          <cell r="AV93">
            <v>10</v>
          </cell>
          <cell r="AW93">
            <v>15</v>
          </cell>
          <cell r="AX93">
            <v>16</v>
          </cell>
          <cell r="AY93">
            <v>16</v>
          </cell>
          <cell r="AZ93">
            <v>16</v>
          </cell>
          <cell r="BA93">
            <v>20</v>
          </cell>
          <cell r="BB93">
            <v>27</v>
          </cell>
          <cell r="BC93">
            <v>32</v>
          </cell>
          <cell r="BD93">
            <v>34</v>
          </cell>
          <cell r="BE93">
            <v>34</v>
          </cell>
          <cell r="BF93">
            <v>45</v>
          </cell>
          <cell r="BG93">
            <v>47</v>
          </cell>
          <cell r="BH93">
            <v>51</v>
          </cell>
          <cell r="BI93">
            <v>62</v>
          </cell>
          <cell r="BJ93">
            <v>62</v>
          </cell>
          <cell r="BK93">
            <v>64</v>
          </cell>
          <cell r="BL93">
            <v>69</v>
          </cell>
          <cell r="BM93">
            <v>78</v>
          </cell>
          <cell r="BN93">
            <v>80</v>
          </cell>
          <cell r="BO93">
            <v>87</v>
          </cell>
          <cell r="BP93">
            <v>94</v>
          </cell>
          <cell r="BQ93">
            <v>104</v>
          </cell>
          <cell r="BR93">
            <v>110</v>
          </cell>
          <cell r="BS93">
            <v>131</v>
          </cell>
          <cell r="BT93">
            <v>145</v>
          </cell>
          <cell r="BU93">
            <v>150</v>
          </cell>
          <cell r="BV93">
            <v>177</v>
          </cell>
          <cell r="BW93">
            <v>188</v>
          </cell>
          <cell r="BX93">
            <v>198</v>
          </cell>
          <cell r="BY93">
            <v>199</v>
          </cell>
          <cell r="BZ93">
            <v>201</v>
          </cell>
          <cell r="CA93">
            <v>204</v>
          </cell>
          <cell r="CB93">
            <v>210</v>
          </cell>
          <cell r="CC93">
            <v>224</v>
          </cell>
          <cell r="CD93">
            <v>229</v>
          </cell>
          <cell r="CE93">
            <v>252</v>
          </cell>
          <cell r="CF93">
            <v>275</v>
          </cell>
          <cell r="CG93">
            <v>298</v>
          </cell>
          <cell r="CH93">
            <v>325</v>
          </cell>
          <cell r="CI93">
            <v>357</v>
          </cell>
          <cell r="CJ93">
            <v>398</v>
          </cell>
          <cell r="CK93">
            <v>424</v>
          </cell>
          <cell r="CL93">
            <v>459</v>
          </cell>
          <cell r="CM93">
            <v>511</v>
          </cell>
          <cell r="CN93">
            <v>533</v>
          </cell>
          <cell r="CO93">
            <v>562</v>
          </cell>
          <cell r="CP93">
            <v>598</v>
          </cell>
          <cell r="CQ93">
            <v>624</v>
          </cell>
          <cell r="CR93">
            <v>657</v>
          </cell>
          <cell r="CS93">
            <v>688</v>
          </cell>
          <cell r="CT93">
            <v>728</v>
          </cell>
          <cell r="CU93">
            <v>781</v>
          </cell>
          <cell r="CV93">
            <v>810</v>
          </cell>
          <cell r="CW93">
            <v>846</v>
          </cell>
          <cell r="CX93">
            <v>895</v>
          </cell>
          <cell r="CY93">
            <v>924</v>
          </cell>
          <cell r="CZ93">
            <v>979</v>
          </cell>
          <cell r="DA93">
            <v>1023</v>
          </cell>
          <cell r="DB93">
            <v>1061</v>
          </cell>
          <cell r="DC93">
            <v>1101</v>
          </cell>
          <cell r="DD93">
            <v>1133</v>
          </cell>
          <cell r="DE93">
            <v>1171</v>
          </cell>
          <cell r="DF93">
            <v>1229</v>
          </cell>
          <cell r="DG93">
            <v>1271</v>
          </cell>
          <cell r="DH93">
            <v>1304</v>
          </cell>
          <cell r="DI93">
            <v>1356</v>
          </cell>
          <cell r="DJ93">
            <v>1436</v>
          </cell>
          <cell r="DK93">
            <v>1546</v>
          </cell>
          <cell r="DL93">
            <v>1639</v>
          </cell>
          <cell r="DM93">
            <v>1725</v>
          </cell>
          <cell r="DN93">
            <v>1797</v>
          </cell>
          <cell r="DO93">
            <v>1902</v>
          </cell>
          <cell r="DP93">
            <v>1992</v>
          </cell>
          <cell r="DQ93">
            <v>2054</v>
          </cell>
          <cell r="DR93">
            <v>2126</v>
          </cell>
          <cell r="DS93">
            <v>2223</v>
          </cell>
          <cell r="DT93">
            <v>2279</v>
          </cell>
          <cell r="DU93">
            <v>2346</v>
          </cell>
          <cell r="DV93">
            <v>2419</v>
          </cell>
          <cell r="DW93">
            <v>2465</v>
          </cell>
          <cell r="DX93">
            <v>2554</v>
          </cell>
          <cell r="DY93">
            <v>2621</v>
          </cell>
          <cell r="DZ93">
            <v>2730</v>
          </cell>
          <cell r="EA93">
            <v>2828</v>
          </cell>
          <cell r="EB93">
            <v>2909</v>
          </cell>
          <cell r="EC93">
            <v>2967</v>
          </cell>
          <cell r="ED93">
            <v>3029</v>
          </cell>
          <cell r="EE93">
            <v>3080</v>
          </cell>
          <cell r="EF93">
            <v>3123</v>
          </cell>
        </row>
        <row r="94">
          <cell r="A94" t="str">
            <v>hyp_cumuni_peri</v>
          </cell>
          <cell r="B94" t="str">
            <v>Hydro Power</v>
          </cell>
          <cell r="C94" t="str">
            <v>hyp</v>
          </cell>
          <cell r="D94" t="str">
            <v>LAm+Af</v>
          </cell>
          <cell r="E94" t="str">
            <v>peri</v>
          </cell>
          <cell r="F94" t="str">
            <v>Cumulative Total No. of Units</v>
          </cell>
          <cell r="G94" t="str">
            <v xml:space="preserve"> #</v>
          </cell>
          <cell r="H94" t="str">
            <v>cumuni</v>
          </cell>
          <cell r="I94">
            <v>1882</v>
          </cell>
          <cell r="J94">
            <v>2005</v>
          </cell>
          <cell r="K94" t="str">
            <v>use</v>
          </cell>
          <cell r="L94" t="str">
            <v>hyp_cumuni_peri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2</v>
          </cell>
          <cell r="AD94">
            <v>2</v>
          </cell>
          <cell r="AE94">
            <v>2</v>
          </cell>
          <cell r="AF94">
            <v>2</v>
          </cell>
          <cell r="AG94">
            <v>3</v>
          </cell>
          <cell r="AH94">
            <v>6</v>
          </cell>
          <cell r="AI94">
            <v>7</v>
          </cell>
          <cell r="AJ94">
            <v>10</v>
          </cell>
          <cell r="AK94">
            <v>20</v>
          </cell>
          <cell r="AL94">
            <v>20</v>
          </cell>
          <cell r="AM94">
            <v>26</v>
          </cell>
          <cell r="AN94">
            <v>29</v>
          </cell>
          <cell r="AO94">
            <v>33</v>
          </cell>
          <cell r="AP94">
            <v>39</v>
          </cell>
          <cell r="AQ94">
            <v>45</v>
          </cell>
          <cell r="AR94">
            <v>60</v>
          </cell>
          <cell r="AS94">
            <v>66</v>
          </cell>
          <cell r="AT94">
            <v>79</v>
          </cell>
          <cell r="AU94">
            <v>82</v>
          </cell>
          <cell r="AV94">
            <v>85</v>
          </cell>
          <cell r="AW94">
            <v>87</v>
          </cell>
          <cell r="AX94">
            <v>92</v>
          </cell>
          <cell r="AY94">
            <v>99</v>
          </cell>
          <cell r="AZ94">
            <v>100</v>
          </cell>
          <cell r="BA94">
            <v>111</v>
          </cell>
          <cell r="BB94">
            <v>120</v>
          </cell>
          <cell r="BC94">
            <v>122</v>
          </cell>
          <cell r="BD94">
            <v>126</v>
          </cell>
          <cell r="BE94">
            <v>131</v>
          </cell>
          <cell r="BF94">
            <v>141</v>
          </cell>
          <cell r="BG94">
            <v>160</v>
          </cell>
          <cell r="BH94">
            <v>174</v>
          </cell>
          <cell r="BI94">
            <v>189</v>
          </cell>
          <cell r="BJ94">
            <v>199</v>
          </cell>
          <cell r="BK94">
            <v>201</v>
          </cell>
          <cell r="BL94">
            <v>205</v>
          </cell>
          <cell r="BM94">
            <v>218</v>
          </cell>
          <cell r="BN94">
            <v>221</v>
          </cell>
          <cell r="BO94">
            <v>234</v>
          </cell>
          <cell r="BP94">
            <v>242</v>
          </cell>
          <cell r="BQ94">
            <v>255</v>
          </cell>
          <cell r="BR94">
            <v>267</v>
          </cell>
          <cell r="BS94">
            <v>280</v>
          </cell>
          <cell r="BT94">
            <v>302</v>
          </cell>
          <cell r="BU94">
            <v>306</v>
          </cell>
          <cell r="BV94">
            <v>329</v>
          </cell>
          <cell r="BW94">
            <v>355</v>
          </cell>
          <cell r="BX94">
            <v>371</v>
          </cell>
          <cell r="BY94">
            <v>383</v>
          </cell>
          <cell r="BZ94">
            <v>406</v>
          </cell>
          <cell r="CA94">
            <v>441</v>
          </cell>
          <cell r="CB94">
            <v>481</v>
          </cell>
          <cell r="CC94">
            <v>520</v>
          </cell>
          <cell r="CD94">
            <v>564</v>
          </cell>
          <cell r="CE94">
            <v>594</v>
          </cell>
          <cell r="CF94">
            <v>645</v>
          </cell>
          <cell r="CG94">
            <v>696</v>
          </cell>
          <cell r="CH94">
            <v>752</v>
          </cell>
          <cell r="CI94">
            <v>811</v>
          </cell>
          <cell r="CJ94">
            <v>887</v>
          </cell>
          <cell r="CK94">
            <v>940</v>
          </cell>
          <cell r="CL94">
            <v>996</v>
          </cell>
          <cell r="CM94">
            <v>1061</v>
          </cell>
          <cell r="CN94">
            <v>1101</v>
          </cell>
          <cell r="CO94">
            <v>1148</v>
          </cell>
          <cell r="CP94">
            <v>1196</v>
          </cell>
          <cell r="CQ94">
            <v>1262</v>
          </cell>
          <cell r="CR94">
            <v>1312</v>
          </cell>
          <cell r="CS94">
            <v>1366</v>
          </cell>
          <cell r="CT94">
            <v>1434</v>
          </cell>
          <cell r="CU94">
            <v>1494</v>
          </cell>
          <cell r="CV94">
            <v>1548</v>
          </cell>
          <cell r="CW94">
            <v>1598</v>
          </cell>
          <cell r="CX94">
            <v>1654</v>
          </cell>
          <cell r="CY94">
            <v>1722</v>
          </cell>
          <cell r="CZ94">
            <v>1786</v>
          </cell>
          <cell r="DA94">
            <v>1847</v>
          </cell>
          <cell r="DB94">
            <v>1890</v>
          </cell>
          <cell r="DC94">
            <v>1941</v>
          </cell>
          <cell r="DD94">
            <v>2001</v>
          </cell>
          <cell r="DE94">
            <v>2057</v>
          </cell>
          <cell r="DF94">
            <v>2105</v>
          </cell>
          <cell r="DG94">
            <v>2155</v>
          </cell>
          <cell r="DH94">
            <v>2207</v>
          </cell>
          <cell r="DI94">
            <v>2279</v>
          </cell>
          <cell r="DJ94">
            <v>2319</v>
          </cell>
          <cell r="DK94">
            <v>2385</v>
          </cell>
          <cell r="DL94">
            <v>2436</v>
          </cell>
          <cell r="DM94">
            <v>2517</v>
          </cell>
          <cell r="DN94">
            <v>2596</v>
          </cell>
          <cell r="DO94">
            <v>2672</v>
          </cell>
          <cell r="DP94">
            <v>2736</v>
          </cell>
          <cell r="DQ94">
            <v>2795</v>
          </cell>
          <cell r="DR94">
            <v>2849</v>
          </cell>
          <cell r="DS94">
            <v>2896</v>
          </cell>
          <cell r="DT94">
            <v>2942</v>
          </cell>
          <cell r="DU94">
            <v>3004</v>
          </cell>
          <cell r="DV94">
            <v>3058</v>
          </cell>
          <cell r="DW94">
            <v>3114</v>
          </cell>
          <cell r="DX94">
            <v>3168</v>
          </cell>
          <cell r="DY94">
            <v>3211</v>
          </cell>
          <cell r="DZ94">
            <v>3283</v>
          </cell>
          <cell r="EA94">
            <v>3359</v>
          </cell>
          <cell r="EB94">
            <v>3411</v>
          </cell>
          <cell r="EC94">
            <v>3469</v>
          </cell>
          <cell r="ED94">
            <v>3544</v>
          </cell>
          <cell r="EE94">
            <v>3615</v>
          </cell>
          <cell r="EF94">
            <v>3664</v>
          </cell>
        </row>
        <row r="95">
          <cell r="A95" t="str">
            <v>hyp_cumuni_glob</v>
          </cell>
          <cell r="B95" t="str">
            <v>Hydro Power</v>
          </cell>
          <cell r="C95" t="str">
            <v>hyp</v>
          </cell>
          <cell r="D95" t="str">
            <v>Global</v>
          </cell>
          <cell r="E95" t="str">
            <v>glob</v>
          </cell>
          <cell r="F95" t="str">
            <v>Cumulative Total No. of Units</v>
          </cell>
          <cell r="G95" t="str">
            <v xml:space="preserve"> #</v>
          </cell>
          <cell r="H95" t="str">
            <v>cumuni</v>
          </cell>
          <cell r="I95">
            <v>1882</v>
          </cell>
          <cell r="J95">
            <v>2005</v>
          </cell>
          <cell r="K95" t="str">
            <v>use</v>
          </cell>
          <cell r="L95" t="str">
            <v>hyp_cumuni_glob</v>
          </cell>
          <cell r="M95">
            <v>2</v>
          </cell>
          <cell r="N95">
            <v>2</v>
          </cell>
          <cell r="O95">
            <v>2</v>
          </cell>
          <cell r="P95">
            <v>2</v>
          </cell>
          <cell r="Q95">
            <v>4</v>
          </cell>
          <cell r="R95">
            <v>4</v>
          </cell>
          <cell r="S95">
            <v>4</v>
          </cell>
          <cell r="T95">
            <v>6</v>
          </cell>
          <cell r="U95">
            <v>6</v>
          </cell>
          <cell r="V95">
            <v>15</v>
          </cell>
          <cell r="W95">
            <v>17</v>
          </cell>
          <cell r="X95">
            <v>18</v>
          </cell>
          <cell r="Y95">
            <v>18</v>
          </cell>
          <cell r="Z95">
            <v>21</v>
          </cell>
          <cell r="AA95">
            <v>35</v>
          </cell>
          <cell r="AB95">
            <v>45</v>
          </cell>
          <cell r="AC95">
            <v>80</v>
          </cell>
          <cell r="AD95">
            <v>81</v>
          </cell>
          <cell r="AE95">
            <v>110</v>
          </cell>
          <cell r="AF95">
            <v>124</v>
          </cell>
          <cell r="AG95">
            <v>152</v>
          </cell>
          <cell r="AH95">
            <v>198</v>
          </cell>
          <cell r="AI95">
            <v>242</v>
          </cell>
          <cell r="AJ95">
            <v>302</v>
          </cell>
          <cell r="AK95">
            <v>367</v>
          </cell>
          <cell r="AL95">
            <v>422</v>
          </cell>
          <cell r="AM95">
            <v>506</v>
          </cell>
          <cell r="AN95">
            <v>578</v>
          </cell>
          <cell r="AO95">
            <v>693</v>
          </cell>
          <cell r="AP95">
            <v>806</v>
          </cell>
          <cell r="AQ95">
            <v>902</v>
          </cell>
          <cell r="AR95">
            <v>1039</v>
          </cell>
          <cell r="AS95">
            <v>1131</v>
          </cell>
          <cell r="AT95">
            <v>1220</v>
          </cell>
          <cell r="AU95">
            <v>1319</v>
          </cell>
          <cell r="AV95">
            <v>1408</v>
          </cell>
          <cell r="AW95">
            <v>1492</v>
          </cell>
          <cell r="AX95">
            <v>1568</v>
          </cell>
          <cell r="AY95">
            <v>1725</v>
          </cell>
          <cell r="AZ95">
            <v>1862</v>
          </cell>
          <cell r="BA95">
            <v>2006</v>
          </cell>
          <cell r="BB95">
            <v>2171</v>
          </cell>
          <cell r="BC95">
            <v>2353</v>
          </cell>
          <cell r="BD95">
            <v>2628</v>
          </cell>
          <cell r="BE95">
            <v>2766</v>
          </cell>
          <cell r="BF95">
            <v>2963</v>
          </cell>
          <cell r="BG95">
            <v>3164</v>
          </cell>
          <cell r="BH95">
            <v>3345</v>
          </cell>
          <cell r="BI95">
            <v>3533</v>
          </cell>
          <cell r="BJ95">
            <v>3690</v>
          </cell>
          <cell r="BK95">
            <v>3790</v>
          </cell>
          <cell r="BL95">
            <v>3845</v>
          </cell>
          <cell r="BM95">
            <v>3921</v>
          </cell>
          <cell r="BN95">
            <v>4008</v>
          </cell>
          <cell r="BO95">
            <v>4149</v>
          </cell>
          <cell r="BP95">
            <v>4261</v>
          </cell>
          <cell r="BQ95">
            <v>4388</v>
          </cell>
          <cell r="BR95">
            <v>4537</v>
          </cell>
          <cell r="BS95">
            <v>4700</v>
          </cell>
          <cell r="BT95">
            <v>4869</v>
          </cell>
          <cell r="BU95">
            <v>5007</v>
          </cell>
          <cell r="BV95">
            <v>5224</v>
          </cell>
          <cell r="BW95">
            <v>5370</v>
          </cell>
          <cell r="BX95">
            <v>5449</v>
          </cell>
          <cell r="BY95">
            <v>5513</v>
          </cell>
          <cell r="BZ95">
            <v>5641</v>
          </cell>
          <cell r="CA95">
            <v>5805</v>
          </cell>
          <cell r="CB95">
            <v>6070</v>
          </cell>
          <cell r="CC95">
            <v>6362</v>
          </cell>
          <cell r="CD95">
            <v>6642</v>
          </cell>
          <cell r="CE95">
            <v>6980</v>
          </cell>
          <cell r="CF95">
            <v>7343</v>
          </cell>
          <cell r="CG95">
            <v>7710</v>
          </cell>
          <cell r="CH95">
            <v>8172</v>
          </cell>
          <cell r="CI95">
            <v>8579</v>
          </cell>
          <cell r="CJ95">
            <v>9031</v>
          </cell>
          <cell r="CK95">
            <v>9524</v>
          </cell>
          <cell r="CL95">
            <v>9937</v>
          </cell>
          <cell r="CM95">
            <v>10311</v>
          </cell>
          <cell r="CN95">
            <v>10665</v>
          </cell>
          <cell r="CO95">
            <v>11061</v>
          </cell>
          <cell r="CP95">
            <v>11520</v>
          </cell>
          <cell r="CQ95">
            <v>11885</v>
          </cell>
          <cell r="CR95">
            <v>12240</v>
          </cell>
          <cell r="CS95">
            <v>12607</v>
          </cell>
          <cell r="CT95">
            <v>12984</v>
          </cell>
          <cell r="CU95">
            <v>13313</v>
          </cell>
          <cell r="CV95">
            <v>13605</v>
          </cell>
          <cell r="CW95">
            <v>13881</v>
          </cell>
          <cell r="CX95">
            <v>14183</v>
          </cell>
          <cell r="CY95">
            <v>14421</v>
          </cell>
          <cell r="CZ95">
            <v>14738</v>
          </cell>
          <cell r="DA95">
            <v>14987</v>
          </cell>
          <cell r="DB95">
            <v>15244</v>
          </cell>
          <cell r="DC95">
            <v>15509</v>
          </cell>
          <cell r="DD95">
            <v>15743</v>
          </cell>
          <cell r="DE95">
            <v>16036</v>
          </cell>
          <cell r="DF95">
            <v>16308</v>
          </cell>
          <cell r="DG95">
            <v>16615</v>
          </cell>
          <cell r="DH95">
            <v>16938</v>
          </cell>
          <cell r="DI95">
            <v>17407</v>
          </cell>
          <cell r="DJ95">
            <v>17915</v>
          </cell>
          <cell r="DK95">
            <v>18544</v>
          </cell>
          <cell r="DL95">
            <v>19092</v>
          </cell>
          <cell r="DM95">
            <v>19772</v>
          </cell>
          <cell r="DN95">
            <v>20324</v>
          </cell>
          <cell r="DO95">
            <v>20878</v>
          </cell>
          <cell r="DP95">
            <v>21375</v>
          </cell>
          <cell r="DQ95">
            <v>21849</v>
          </cell>
          <cell r="DR95">
            <v>22183</v>
          </cell>
          <cell r="DS95">
            <v>22564</v>
          </cell>
          <cell r="DT95">
            <v>22890</v>
          </cell>
          <cell r="DU95">
            <v>23253</v>
          </cell>
          <cell r="DV95">
            <v>23584</v>
          </cell>
          <cell r="DW95">
            <v>23815</v>
          </cell>
          <cell r="DX95">
            <v>24053</v>
          </cell>
          <cell r="DY95">
            <v>24266</v>
          </cell>
          <cell r="DZ95">
            <v>24554</v>
          </cell>
          <cell r="EA95">
            <v>24796</v>
          </cell>
          <cell r="EB95">
            <v>24966</v>
          </cell>
          <cell r="EC95">
            <v>25107</v>
          </cell>
          <cell r="ED95">
            <v>25260</v>
          </cell>
          <cell r="EE95">
            <v>25396</v>
          </cell>
          <cell r="EF95">
            <v>25510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</row>
        <row r="97">
          <cell r="A97" t="str">
            <v>hyp_avgcap_core</v>
          </cell>
          <cell r="B97" t="str">
            <v>Hydro Power</v>
          </cell>
          <cell r="C97" t="str">
            <v>hyp</v>
          </cell>
          <cell r="D97" t="str">
            <v>OECD</v>
          </cell>
          <cell r="E97" t="str">
            <v>core</v>
          </cell>
          <cell r="F97" t="str">
            <v xml:space="preserve"> Average Capacity of Unit Additions</v>
          </cell>
          <cell r="G97" t="str">
            <v>MW</v>
          </cell>
          <cell r="H97" t="str">
            <v>avgcap</v>
          </cell>
          <cell r="I97">
            <v>1882</v>
          </cell>
          <cell r="J97">
            <v>2005</v>
          </cell>
          <cell r="K97" t="str">
            <v>use</v>
          </cell>
          <cell r="L97" t="str">
            <v>hyp_avgcap_core</v>
          </cell>
          <cell r="M97">
            <v>0.16</v>
          </cell>
          <cell r="N97">
            <v>0</v>
          </cell>
          <cell r="O97">
            <v>0</v>
          </cell>
          <cell r="P97">
            <v>0</v>
          </cell>
          <cell r="Q97">
            <v>0.185</v>
          </cell>
          <cell r="R97">
            <v>0</v>
          </cell>
          <cell r="S97">
            <v>0</v>
          </cell>
          <cell r="T97">
            <v>5.5E-2</v>
          </cell>
          <cell r="U97">
            <v>0</v>
          </cell>
          <cell r="V97">
            <v>0.5</v>
          </cell>
          <cell r="W97">
            <v>0.13</v>
          </cell>
          <cell r="X97">
            <v>0.8</v>
          </cell>
          <cell r="Y97">
            <v>0</v>
          </cell>
          <cell r="Z97">
            <v>1.4266666666666667</v>
          </cell>
          <cell r="AA97">
            <v>1.1372727272727272</v>
          </cell>
          <cell r="AB97">
            <v>0.64142857142857146</v>
          </cell>
          <cell r="AC97">
            <v>1.0355172413793106</v>
          </cell>
          <cell r="AD97">
            <v>0.8</v>
          </cell>
          <cell r="AE97">
            <v>0.30931034482758618</v>
          </cell>
          <cell r="AF97">
            <v>0.52714285714285714</v>
          </cell>
          <cell r="AG97">
            <v>0.48574074074074081</v>
          </cell>
          <cell r="AH97">
            <v>1.23390243902439</v>
          </cell>
          <cell r="AI97">
            <v>1.746279069767442</v>
          </cell>
          <cell r="AJ97">
            <v>1.8898113207547169</v>
          </cell>
          <cell r="AK97">
            <v>1.8747169811320752</v>
          </cell>
          <cell r="AL97">
            <v>2.6611818181818183</v>
          </cell>
          <cell r="AM97">
            <v>1.9912800000000008</v>
          </cell>
          <cell r="AN97">
            <v>1.8201470588235293</v>
          </cell>
          <cell r="AO97">
            <v>2.0818846153846158</v>
          </cell>
          <cell r="AP97">
            <v>3.4855281132075477</v>
          </cell>
          <cell r="AQ97">
            <v>3.1159883720930237</v>
          </cell>
          <cell r="AR97">
            <v>4.0547049180327868</v>
          </cell>
          <cell r="AS97">
            <v>3.7264146341463413</v>
          </cell>
          <cell r="AT97">
            <v>5.1242957746478872</v>
          </cell>
          <cell r="AU97">
            <v>3.7856250000000027</v>
          </cell>
          <cell r="AV97">
            <v>4.1031875000000007</v>
          </cell>
          <cell r="AW97">
            <v>3.1440416666666664</v>
          </cell>
          <cell r="AX97">
            <v>4.374185714285713</v>
          </cell>
          <cell r="AY97">
            <v>3.7522945205479439</v>
          </cell>
          <cell r="AZ97">
            <v>6.0399312977099244</v>
          </cell>
          <cell r="BA97">
            <v>4.4151760000000007</v>
          </cell>
          <cell r="BB97">
            <v>5.2007042253521139</v>
          </cell>
          <cell r="BC97">
            <v>5.8670402298850579</v>
          </cell>
          <cell r="BD97">
            <v>6.1629283018867929</v>
          </cell>
          <cell r="BE97">
            <v>6.564966101694913</v>
          </cell>
          <cell r="BF97">
            <v>6.5380701754385964</v>
          </cell>
          <cell r="BG97">
            <v>9.5629069767441894</v>
          </cell>
          <cell r="BH97">
            <v>7.4126334161490695</v>
          </cell>
          <cell r="BI97">
            <v>11.315939597315433</v>
          </cell>
          <cell r="BJ97">
            <v>13.121021357142858</v>
          </cell>
          <cell r="BK97">
            <v>13.062529411764704</v>
          </cell>
          <cell r="BL97">
            <v>12.862023809523809</v>
          </cell>
          <cell r="BM97">
            <v>11.177708333333335</v>
          </cell>
          <cell r="BN97">
            <v>10.303136986301373</v>
          </cell>
          <cell r="BO97">
            <v>14.493086956521742</v>
          </cell>
          <cell r="BP97">
            <v>11.482025316455697</v>
          </cell>
          <cell r="BQ97">
            <v>14.055865979381446</v>
          </cell>
          <cell r="BR97">
            <v>15.351027272727279</v>
          </cell>
          <cell r="BS97">
            <v>8.9685169491525407</v>
          </cell>
          <cell r="BT97">
            <v>12.418611111111112</v>
          </cell>
          <cell r="BU97">
            <v>17.837162790697668</v>
          </cell>
          <cell r="BV97">
            <v>15.526329113924058</v>
          </cell>
          <cell r="BW97">
            <v>15.147547169811324</v>
          </cell>
          <cell r="BX97">
            <v>12.903200000000002</v>
          </cell>
          <cell r="BY97">
            <v>11.870000000000001</v>
          </cell>
          <cell r="BZ97">
            <v>12.21118987341772</v>
          </cell>
          <cell r="CA97">
            <v>11.54274074074074</v>
          </cell>
          <cell r="CB97">
            <v>15.183373684210528</v>
          </cell>
          <cell r="CC97">
            <v>17.747170854271353</v>
          </cell>
          <cell r="CD97">
            <v>20.144862068965519</v>
          </cell>
          <cell r="CE97">
            <v>16.965280292887027</v>
          </cell>
          <cell r="CF97">
            <v>18.7500358565737</v>
          </cell>
          <cell r="CG97">
            <v>21.237436440677975</v>
          </cell>
          <cell r="CH97">
            <v>19.499972939189195</v>
          </cell>
          <cell r="CI97">
            <v>24.809761904761896</v>
          </cell>
          <cell r="CJ97">
            <v>18.957446735395191</v>
          </cell>
          <cell r="CK97">
            <v>25.603587078651696</v>
          </cell>
          <cell r="CL97">
            <v>34.552572882562259</v>
          </cell>
          <cell r="CM97">
            <v>28.384486272727273</v>
          </cell>
          <cell r="CN97">
            <v>31.353165870445348</v>
          </cell>
          <cell r="CO97">
            <v>29.00112635379061</v>
          </cell>
          <cell r="CP97">
            <v>28.220169184290079</v>
          </cell>
          <cell r="CQ97">
            <v>33.559799180327865</v>
          </cell>
          <cell r="CR97">
            <v>36.35939502057613</v>
          </cell>
          <cell r="CS97">
            <v>31.917364406779669</v>
          </cell>
          <cell r="CT97">
            <v>41.314874439461896</v>
          </cell>
          <cell r="CU97">
            <v>43.894249999999992</v>
          </cell>
          <cell r="CV97">
            <v>49.556157894736835</v>
          </cell>
          <cell r="CW97">
            <v>53.730194805194813</v>
          </cell>
          <cell r="CX97">
            <v>50.766943396226431</v>
          </cell>
          <cell r="CY97">
            <v>67.542351851851862</v>
          </cell>
          <cell r="CZ97">
            <v>85.393933701657446</v>
          </cell>
          <cell r="DA97">
            <v>81.737786324786327</v>
          </cell>
          <cell r="DB97">
            <v>57.860958041958042</v>
          </cell>
          <cell r="DC97">
            <v>77.530187050359743</v>
          </cell>
          <cell r="DD97">
            <v>55.780854454545477</v>
          </cell>
          <cell r="DE97">
            <v>62.16630519480519</v>
          </cell>
          <cell r="DF97">
            <v>54.643602836879431</v>
          </cell>
          <cell r="DG97">
            <v>57.691860999999989</v>
          </cell>
          <cell r="DH97">
            <v>40.455951923076924</v>
          </cell>
          <cell r="DI97">
            <v>30.292055672131131</v>
          </cell>
          <cell r="DJ97">
            <v>23.324446022727276</v>
          </cell>
          <cell r="DK97">
            <v>29.026820920716123</v>
          </cell>
          <cell r="DL97">
            <v>16.128627118644069</v>
          </cell>
          <cell r="DM97">
            <v>12.919366945812818</v>
          </cell>
          <cell r="DN97">
            <v>17.941204048442902</v>
          </cell>
          <cell r="DO97">
            <v>13.19125178832117</v>
          </cell>
          <cell r="DP97">
            <v>14.384578046875006</v>
          </cell>
          <cell r="DQ97">
            <v>11.124117382550336</v>
          </cell>
          <cell r="DR97">
            <v>27.021352072538857</v>
          </cell>
          <cell r="DS97">
            <v>23.02571356783918</v>
          </cell>
          <cell r="DT97">
            <v>12.957845193370169</v>
          </cell>
          <cell r="DU97">
            <v>21.134467242990656</v>
          </cell>
          <cell r="DV97">
            <v>25.271257309941529</v>
          </cell>
          <cell r="DW97">
            <v>13.707574833333332</v>
          </cell>
          <cell r="DX97">
            <v>10.702783783783783</v>
          </cell>
          <cell r="DY97">
            <v>32.730290759493663</v>
          </cell>
          <cell r="DZ97">
            <v>26.02543023255814</v>
          </cell>
          <cell r="EA97">
            <v>21.932777777777776</v>
          </cell>
          <cell r="EB97">
            <v>54.151551724137931</v>
          </cell>
          <cell r="EC97">
            <v>59.555217391304346</v>
          </cell>
          <cell r="ED97">
            <v>88.127272727272739</v>
          </cell>
          <cell r="EE97">
            <v>202.7076923076923</v>
          </cell>
          <cell r="EF97">
            <v>121.333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0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0</v>
          </cell>
          <cell r="ER97">
            <v>0</v>
          </cell>
          <cell r="ES97">
            <v>0</v>
          </cell>
          <cell r="ET97">
            <v>0</v>
          </cell>
          <cell r="EU97">
            <v>0</v>
          </cell>
          <cell r="EV97">
            <v>0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  <cell r="FI97">
            <v>0</v>
          </cell>
          <cell r="FJ97">
            <v>0</v>
          </cell>
          <cell r="FK97">
            <v>0</v>
          </cell>
          <cell r="FL97">
            <v>0</v>
          </cell>
          <cell r="FM97">
            <v>0</v>
          </cell>
          <cell r="FN97">
            <v>0</v>
          </cell>
          <cell r="FO97">
            <v>0</v>
          </cell>
        </row>
        <row r="98">
          <cell r="A98" t="str">
            <v>hyp_avgcap_rimFSU</v>
          </cell>
          <cell r="B98" t="str">
            <v>Hydro Power</v>
          </cell>
          <cell r="C98" t="str">
            <v>hyp</v>
          </cell>
          <cell r="D98" t="str">
            <v>FSU</v>
          </cell>
          <cell r="E98" t="str">
            <v>rimFSU</v>
          </cell>
          <cell r="F98" t="str">
            <v xml:space="preserve"> Average Capacity of Unit Additions</v>
          </cell>
          <cell r="G98" t="str">
            <v>MW</v>
          </cell>
          <cell r="H98" t="str">
            <v>avgcap</v>
          </cell>
          <cell r="I98">
            <v>1882</v>
          </cell>
          <cell r="J98">
            <v>2005</v>
          </cell>
          <cell r="K98" t="str">
            <v>use</v>
          </cell>
          <cell r="L98" t="str">
            <v>hyp_avgcap_rimFSU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0.63</v>
          </cell>
          <cell r="AB98">
            <v>0</v>
          </cell>
          <cell r="AC98">
            <v>0.25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2.9</v>
          </cell>
          <cell r="AI98">
            <v>0</v>
          </cell>
          <cell r="AJ98">
            <v>0.38524999999999998</v>
          </cell>
          <cell r="AK98">
            <v>2.2200000000000002</v>
          </cell>
          <cell r="AL98">
            <v>0</v>
          </cell>
          <cell r="AM98">
            <v>1.3999999999999997</v>
          </cell>
          <cell r="AN98">
            <v>0</v>
          </cell>
          <cell r="AO98">
            <v>0.42</v>
          </cell>
          <cell r="AP98">
            <v>0</v>
          </cell>
          <cell r="AQ98">
            <v>3.5465</v>
          </cell>
          <cell r="AR98">
            <v>0</v>
          </cell>
          <cell r="AS98">
            <v>0.57874999999999999</v>
          </cell>
          <cell r="AT98">
            <v>0.13200000000000001</v>
          </cell>
          <cell r="AU98">
            <v>0</v>
          </cell>
          <cell r="AV98">
            <v>0.68</v>
          </cell>
          <cell r="AW98">
            <v>4.16</v>
          </cell>
          <cell r="AX98">
            <v>0</v>
          </cell>
          <cell r="AY98">
            <v>0.15749999999999997</v>
          </cell>
          <cell r="AZ98">
            <v>0.42399999999999993</v>
          </cell>
          <cell r="BA98">
            <v>0.95000000000000007</v>
          </cell>
          <cell r="BB98">
            <v>0.47371428571428575</v>
          </cell>
          <cell r="BC98">
            <v>0.71</v>
          </cell>
          <cell r="BD98">
            <v>1.4300000000000002</v>
          </cell>
          <cell r="BE98">
            <v>4.4773333333333332</v>
          </cell>
          <cell r="BF98">
            <v>6.1379999999999999</v>
          </cell>
          <cell r="BG98">
            <v>1.2733749999999997</v>
          </cell>
          <cell r="BH98">
            <v>3.65</v>
          </cell>
          <cell r="BI98">
            <v>3.3200000000000003</v>
          </cell>
          <cell r="BJ98">
            <v>7.411142857142857</v>
          </cell>
          <cell r="BK98">
            <v>19.664181818181817</v>
          </cell>
          <cell r="BL98">
            <v>22.177500000000002</v>
          </cell>
          <cell r="BM98">
            <v>22.007500000000004</v>
          </cell>
          <cell r="BN98">
            <v>13.422222222222222</v>
          </cell>
          <cell r="BO98">
            <v>11.206206896551725</v>
          </cell>
          <cell r="BP98">
            <v>12.877222222222223</v>
          </cell>
          <cell r="BQ98">
            <v>10.737142857142857</v>
          </cell>
          <cell r="BR98">
            <v>12.249142857142855</v>
          </cell>
          <cell r="BS98">
            <v>12.548090909090909</v>
          </cell>
          <cell r="BT98">
            <v>16.955714285714286</v>
          </cell>
          <cell r="BU98">
            <v>0</v>
          </cell>
          <cell r="BV98">
            <v>6.4451111111111112</v>
          </cell>
          <cell r="BW98">
            <v>43.666666666666664</v>
          </cell>
          <cell r="BX98">
            <v>37.466666666666669</v>
          </cell>
          <cell r="BY98">
            <v>1.053749375</v>
          </cell>
          <cell r="BZ98">
            <v>8.2099162499999991</v>
          </cell>
          <cell r="CA98">
            <v>1.8569444444444443</v>
          </cell>
          <cell r="CB98">
            <v>8.9460344827586216</v>
          </cell>
          <cell r="CC98">
            <v>9.8740749999999995</v>
          </cell>
          <cell r="CD98">
            <v>10.918142857142858</v>
          </cell>
          <cell r="CE98">
            <v>16.803304347826089</v>
          </cell>
          <cell r="CF98">
            <v>10.746157894736839</v>
          </cell>
          <cell r="CG98">
            <v>11.688824561403511</v>
          </cell>
          <cell r="CH98">
            <v>48.218759036144583</v>
          </cell>
          <cell r="CI98">
            <v>22.046656250000002</v>
          </cell>
          <cell r="CJ98">
            <v>19.122636363636364</v>
          </cell>
          <cell r="CK98">
            <v>56.987620689655174</v>
          </cell>
          <cell r="CL98">
            <v>23.944536585365856</v>
          </cell>
          <cell r="CM98">
            <v>30.307162162162168</v>
          </cell>
          <cell r="CN98">
            <v>41.14973333333333</v>
          </cell>
          <cell r="CO98">
            <v>30.278767441860467</v>
          </cell>
          <cell r="CP98">
            <v>22.961863636363638</v>
          </cell>
          <cell r="CQ98">
            <v>33.83448275862068</v>
          </cell>
          <cell r="CR98">
            <v>22.751586206896558</v>
          </cell>
          <cell r="CS98">
            <v>112.63739130434784</v>
          </cell>
          <cell r="CT98">
            <v>48.417152173913038</v>
          </cell>
          <cell r="CU98">
            <v>102.80930555555557</v>
          </cell>
          <cell r="CV98">
            <v>129.22405263157899</v>
          </cell>
          <cell r="CW98">
            <v>76.801111111111112</v>
          </cell>
          <cell r="CX98">
            <v>79.010526315789491</v>
          </cell>
          <cell r="CY98">
            <v>72.219545454545468</v>
          </cell>
          <cell r="CZ98">
            <v>31.913411764705884</v>
          </cell>
          <cell r="DA98">
            <v>35.475555555555559</v>
          </cell>
          <cell r="DB98">
            <v>47.416818181818179</v>
          </cell>
          <cell r="DC98">
            <v>65.891428571428577</v>
          </cell>
          <cell r="DD98">
            <v>147.04521875</v>
          </cell>
          <cell r="DE98">
            <v>113.31784444444445</v>
          </cell>
          <cell r="DF98">
            <v>147.79640000000001</v>
          </cell>
          <cell r="DG98">
            <v>99.56</v>
          </cell>
          <cell r="DH98">
            <v>75.757066666666645</v>
          </cell>
          <cell r="DI98">
            <v>72.636449999999996</v>
          </cell>
          <cell r="DJ98">
            <v>34.255611111111108</v>
          </cell>
          <cell r="DK98">
            <v>47.847064516129038</v>
          </cell>
          <cell r="DL98">
            <v>37.490460000000006</v>
          </cell>
          <cell r="DM98">
            <v>10.319027943925235</v>
          </cell>
          <cell r="DN98">
            <v>13.521830178571429</v>
          </cell>
          <cell r="DO98">
            <v>5.8355050505050441</v>
          </cell>
          <cell r="DP98">
            <v>19.878287011494255</v>
          </cell>
          <cell r="DQ98">
            <v>27.424927272727274</v>
          </cell>
          <cell r="DR98">
            <v>5.1633333333333331</v>
          </cell>
          <cell r="DS98">
            <v>22.684341578947361</v>
          </cell>
          <cell r="DT98">
            <v>18.45560465116279</v>
          </cell>
          <cell r="DU98">
            <v>17.599649999999993</v>
          </cell>
          <cell r="DV98">
            <v>38.218787878787879</v>
          </cell>
          <cell r="DW98">
            <v>87.701777777777764</v>
          </cell>
          <cell r="DX98">
            <v>8.6285714285714281</v>
          </cell>
          <cell r="DY98">
            <v>22.673500000000001</v>
          </cell>
          <cell r="DZ98">
            <v>35.354761904761908</v>
          </cell>
          <cell r="EA98">
            <v>44.449999999999996</v>
          </cell>
          <cell r="EB98">
            <v>146.80000000000001</v>
          </cell>
          <cell r="EC98">
            <v>324</v>
          </cell>
          <cell r="ED98">
            <v>181.6</v>
          </cell>
          <cell r="EE98">
            <v>68.5</v>
          </cell>
          <cell r="EF98">
            <v>67.5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0</v>
          </cell>
          <cell r="FH98">
            <v>0</v>
          </cell>
          <cell r="FI98">
            <v>0</v>
          </cell>
          <cell r="FJ98">
            <v>0</v>
          </cell>
          <cell r="FK98">
            <v>0</v>
          </cell>
          <cell r="FL98">
            <v>0</v>
          </cell>
          <cell r="FM98">
            <v>0</v>
          </cell>
          <cell r="FN98">
            <v>0</v>
          </cell>
          <cell r="FO98">
            <v>0</v>
          </cell>
        </row>
        <row r="99">
          <cell r="A99" t="str">
            <v>hyp_avgcap_rim</v>
          </cell>
          <cell r="B99" t="str">
            <v>Hydro Power</v>
          </cell>
          <cell r="C99" t="str">
            <v>hyp</v>
          </cell>
          <cell r="D99" t="str">
            <v>Asia</v>
          </cell>
          <cell r="E99" t="str">
            <v>rim</v>
          </cell>
          <cell r="F99" t="str">
            <v xml:space="preserve"> Average Capacity of Unit Additions</v>
          </cell>
          <cell r="G99" t="str">
            <v>MW</v>
          </cell>
          <cell r="H99" t="str">
            <v>avgcap</v>
          </cell>
          <cell r="I99">
            <v>1882</v>
          </cell>
          <cell r="J99">
            <v>2005</v>
          </cell>
          <cell r="K99" t="str">
            <v>use</v>
          </cell>
          <cell r="L99" t="str">
            <v>hyp_avgcap_rim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0.20000000000000004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1.95</v>
          </cell>
          <cell r="AO99">
            <v>0.95</v>
          </cell>
          <cell r="AP99">
            <v>0.9</v>
          </cell>
          <cell r="AQ99">
            <v>0</v>
          </cell>
          <cell r="AR99">
            <v>0</v>
          </cell>
          <cell r="AS99">
            <v>0</v>
          </cell>
          <cell r="AT99">
            <v>9.6999999999999993</v>
          </cell>
          <cell r="AU99">
            <v>0</v>
          </cell>
          <cell r="AV99">
            <v>0</v>
          </cell>
          <cell r="AW99">
            <v>0.91999999999999993</v>
          </cell>
          <cell r="AX99">
            <v>3</v>
          </cell>
          <cell r="AY99">
            <v>0</v>
          </cell>
          <cell r="AZ99">
            <v>0</v>
          </cell>
          <cell r="BA99">
            <v>5.6225000000000005</v>
          </cell>
          <cell r="BB99">
            <v>1.3571428571428572</v>
          </cell>
          <cell r="BC99">
            <v>5.0400000000000009</v>
          </cell>
          <cell r="BD99">
            <v>2.0499999999999998</v>
          </cell>
          <cell r="BE99">
            <v>0</v>
          </cell>
          <cell r="BF99">
            <v>17.181818181818183</v>
          </cell>
          <cell r="BG99">
            <v>6</v>
          </cell>
          <cell r="BH99">
            <v>0.24375000000000002</v>
          </cell>
          <cell r="BI99">
            <v>20.061363636363637</v>
          </cell>
          <cell r="BJ99">
            <v>0</v>
          </cell>
          <cell r="BK99">
            <v>3.8050000000000002</v>
          </cell>
          <cell r="BL99">
            <v>15.74</v>
          </cell>
          <cell r="BM99">
            <v>15.02222222222222</v>
          </cell>
          <cell r="BN99">
            <v>6.61</v>
          </cell>
          <cell r="BO99">
            <v>19.647142857142853</v>
          </cell>
          <cell r="BP99">
            <v>11.671428571428573</v>
          </cell>
          <cell r="BQ99">
            <v>4.7075000000000005</v>
          </cell>
          <cell r="BR99">
            <v>28.958333333333332</v>
          </cell>
          <cell r="BS99">
            <v>13.009523809523811</v>
          </cell>
          <cell r="BT99">
            <v>115.5</v>
          </cell>
          <cell r="BU99">
            <v>11.052000000000001</v>
          </cell>
          <cell r="BV99">
            <v>62.843703703703703</v>
          </cell>
          <cell r="BW99">
            <v>9.663636363636364</v>
          </cell>
          <cell r="BX99">
            <v>14.319999999999999</v>
          </cell>
          <cell r="BY99">
            <v>10</v>
          </cell>
          <cell r="BZ99">
            <v>10</v>
          </cell>
          <cell r="CA99">
            <v>10.833333333333334</v>
          </cell>
          <cell r="CB99">
            <v>8.25</v>
          </cell>
          <cell r="CC99">
            <v>4.305071428571428</v>
          </cell>
          <cell r="CD99">
            <v>3.84</v>
          </cell>
          <cell r="CE99">
            <v>12.405217391304348</v>
          </cell>
          <cell r="CF99">
            <v>8.529565217391303</v>
          </cell>
          <cell r="CG99">
            <v>5.7620869565217401</v>
          </cell>
          <cell r="CH99">
            <v>11.839259259259256</v>
          </cell>
          <cell r="CI99">
            <v>9.3047187499999993</v>
          </cell>
          <cell r="CJ99">
            <v>8.4941463414634164</v>
          </cell>
          <cell r="CK99">
            <v>25.946923076923081</v>
          </cell>
          <cell r="CL99">
            <v>15.543999999999999</v>
          </cell>
          <cell r="CM99">
            <v>33.701153846153844</v>
          </cell>
          <cell r="CN99">
            <v>39.847727272727269</v>
          </cell>
          <cell r="CO99">
            <v>28.23586206896551</v>
          </cell>
          <cell r="CP99">
            <v>37.576111111111111</v>
          </cell>
          <cell r="CQ99">
            <v>26.40384615384615</v>
          </cell>
          <cell r="CR99">
            <v>26.86509090909091</v>
          </cell>
          <cell r="CS99">
            <v>48.549354838709675</v>
          </cell>
          <cell r="CT99">
            <v>41.976675000000007</v>
          </cell>
          <cell r="CU99">
            <v>31.070188679245291</v>
          </cell>
          <cell r="CV99">
            <v>33.359724137931032</v>
          </cell>
          <cell r="CW99">
            <v>39.764416666666655</v>
          </cell>
          <cell r="CX99">
            <v>38.448244693877548</v>
          </cell>
          <cell r="CY99">
            <v>37.955137931034486</v>
          </cell>
          <cell r="CZ99">
            <v>33.646272727272731</v>
          </cell>
          <cell r="DA99">
            <v>42.414181818181824</v>
          </cell>
          <cell r="DB99">
            <v>34.215815789473687</v>
          </cell>
          <cell r="DC99">
            <v>39.419549999999994</v>
          </cell>
          <cell r="DD99">
            <v>65.891562500000006</v>
          </cell>
          <cell r="DE99">
            <v>58.13660526315789</v>
          </cell>
          <cell r="DF99">
            <v>30.580758620689657</v>
          </cell>
          <cell r="DG99">
            <v>31.011523333333333</v>
          </cell>
          <cell r="DH99">
            <v>46.113757575757575</v>
          </cell>
          <cell r="DI99">
            <v>49.870384615384609</v>
          </cell>
          <cell r="DJ99">
            <v>32.52600000000001</v>
          </cell>
          <cell r="DK99">
            <v>27.785081818181844</v>
          </cell>
          <cell r="DL99">
            <v>49.844784946236572</v>
          </cell>
          <cell r="DM99">
            <v>39.001941860465116</v>
          </cell>
          <cell r="DN99">
            <v>50.164055555555557</v>
          </cell>
          <cell r="DO99">
            <v>38.05041904761903</v>
          </cell>
          <cell r="DP99">
            <v>25.955233333333329</v>
          </cell>
          <cell r="DQ99">
            <v>16.511112903225804</v>
          </cell>
          <cell r="DR99">
            <v>18.881861111111107</v>
          </cell>
          <cell r="DS99">
            <v>43.584268041237117</v>
          </cell>
          <cell r="DT99">
            <v>76.815624999999983</v>
          </cell>
          <cell r="DU99">
            <v>88.382671641791077</v>
          </cell>
          <cell r="DV99">
            <v>57.567369863013717</v>
          </cell>
          <cell r="DW99">
            <v>63.682173913043478</v>
          </cell>
          <cell r="DX99">
            <v>54.405393258426976</v>
          </cell>
          <cell r="DY99">
            <v>80.721044776119399</v>
          </cell>
          <cell r="DZ99">
            <v>75.185321100917406</v>
          </cell>
          <cell r="EA99">
            <v>77.436887755102035</v>
          </cell>
          <cell r="EB99">
            <v>91.304938271604925</v>
          </cell>
          <cell r="EC99">
            <v>117.06896551724138</v>
          </cell>
          <cell r="ED99">
            <v>169.72661290322577</v>
          </cell>
          <cell r="EE99">
            <v>199.09019607843135</v>
          </cell>
          <cell r="EF99">
            <v>266.06976744186045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0</v>
          </cell>
          <cell r="FH99">
            <v>0</v>
          </cell>
          <cell r="FI99">
            <v>0</v>
          </cell>
          <cell r="FJ99">
            <v>0</v>
          </cell>
          <cell r="FK99">
            <v>0</v>
          </cell>
          <cell r="FL99">
            <v>0</v>
          </cell>
          <cell r="FM99">
            <v>0</v>
          </cell>
          <cell r="FN99">
            <v>0</v>
          </cell>
          <cell r="FO99">
            <v>0</v>
          </cell>
        </row>
        <row r="100">
          <cell r="A100" t="str">
            <v>hyp_avgcap_peri</v>
          </cell>
          <cell r="B100" t="str">
            <v>Hydro Power</v>
          </cell>
          <cell r="C100" t="str">
            <v>hyp</v>
          </cell>
          <cell r="D100" t="str">
            <v>LAm+Af</v>
          </cell>
          <cell r="E100" t="str">
            <v>peri</v>
          </cell>
          <cell r="F100" t="str">
            <v xml:space="preserve"> Average Capacity of Unit Additions</v>
          </cell>
          <cell r="G100" t="str">
            <v>MW</v>
          </cell>
          <cell r="H100" t="str">
            <v>avgcap</v>
          </cell>
          <cell r="I100">
            <v>1882</v>
          </cell>
          <cell r="J100">
            <v>2005</v>
          </cell>
          <cell r="K100" t="str">
            <v>use</v>
          </cell>
          <cell r="L100" t="str">
            <v>hyp_avgcap_peri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0.6</v>
          </cell>
          <cell r="AD100">
            <v>0</v>
          </cell>
          <cell r="AE100">
            <v>0</v>
          </cell>
          <cell r="AF100">
            <v>0</v>
          </cell>
          <cell r="AG100">
            <v>0.5</v>
          </cell>
          <cell r="AH100">
            <v>5.5533333333333337</v>
          </cell>
          <cell r="AI100">
            <v>0.8</v>
          </cell>
          <cell r="AJ100">
            <v>5.5733333333333333</v>
          </cell>
          <cell r="AK100">
            <v>7.2720000000000002</v>
          </cell>
          <cell r="AL100">
            <v>0</v>
          </cell>
          <cell r="AM100">
            <v>0.83333333333333337</v>
          </cell>
          <cell r="AN100">
            <v>0.69000000000000006</v>
          </cell>
          <cell r="AO100">
            <v>2.9249999999999998</v>
          </cell>
          <cell r="AP100">
            <v>7.8449999999999989</v>
          </cell>
          <cell r="AQ100">
            <v>1.6499999999999997</v>
          </cell>
          <cell r="AR100">
            <v>8.7751999999999999</v>
          </cell>
          <cell r="AS100">
            <v>6.166666666666667</v>
          </cell>
          <cell r="AT100">
            <v>2.1415384615384614</v>
          </cell>
          <cell r="AU100">
            <v>0.45999999999999996</v>
          </cell>
          <cell r="AV100">
            <v>3.0833333333333335</v>
          </cell>
          <cell r="AW100">
            <v>0.375</v>
          </cell>
          <cell r="AX100">
            <v>3.3240000000000003</v>
          </cell>
          <cell r="AY100">
            <v>1.7811428571428571</v>
          </cell>
          <cell r="AZ100">
            <v>0.5</v>
          </cell>
          <cell r="BA100">
            <v>6.1336363636363638</v>
          </cell>
          <cell r="BB100">
            <v>4.232222222222223</v>
          </cell>
          <cell r="BC100">
            <v>0.8</v>
          </cell>
          <cell r="BD100">
            <v>4.55</v>
          </cell>
          <cell r="BE100">
            <v>21.95</v>
          </cell>
          <cell r="BF100">
            <v>4.5529999999999999</v>
          </cell>
          <cell r="BG100">
            <v>3.1619473684210528</v>
          </cell>
          <cell r="BH100">
            <v>3.4722857142857149</v>
          </cell>
          <cell r="BI100">
            <v>3.415999999999999</v>
          </cell>
          <cell r="BJ100">
            <v>6.6509999999999989</v>
          </cell>
          <cell r="BK100">
            <v>2</v>
          </cell>
          <cell r="BL100">
            <v>0.3095</v>
          </cell>
          <cell r="BM100">
            <v>4.046153846153846</v>
          </cell>
          <cell r="BN100">
            <v>0.72000000000000008</v>
          </cell>
          <cell r="BO100">
            <v>16.732538461538461</v>
          </cell>
          <cell r="BP100">
            <v>18.164999999999999</v>
          </cell>
          <cell r="BQ100">
            <v>19.564615384615387</v>
          </cell>
          <cell r="BR100">
            <v>2.6950000000000003</v>
          </cell>
          <cell r="BS100">
            <v>2.1114615384615387</v>
          </cell>
          <cell r="BT100">
            <v>6.2325909090909084</v>
          </cell>
          <cell r="BU100">
            <v>2.048</v>
          </cell>
          <cell r="BV100">
            <v>4.517391304347826</v>
          </cell>
          <cell r="BW100">
            <v>6.3241153846153839</v>
          </cell>
          <cell r="BX100">
            <v>4.185812499999999</v>
          </cell>
          <cell r="BY100">
            <v>3.1566666666666663</v>
          </cell>
          <cell r="BZ100">
            <v>14.746956521739131</v>
          </cell>
          <cell r="CA100">
            <v>7.8745428571428562</v>
          </cell>
          <cell r="CB100">
            <v>7.7151999999999985</v>
          </cell>
          <cell r="CC100">
            <v>6.7464871794871808</v>
          </cell>
          <cell r="CD100">
            <v>6.9544090909090919</v>
          </cell>
          <cell r="CE100">
            <v>5.6136666666666661</v>
          </cell>
          <cell r="CF100">
            <v>12.522313725490193</v>
          </cell>
          <cell r="CG100">
            <v>6.3253333333333321</v>
          </cell>
          <cell r="CH100">
            <v>13.080053571428573</v>
          </cell>
          <cell r="CI100">
            <v>19.412830508474574</v>
          </cell>
          <cell r="CJ100">
            <v>11.011013157894737</v>
          </cell>
          <cell r="CK100">
            <v>8.0749811320754734</v>
          </cell>
          <cell r="CL100">
            <v>16.798982142857138</v>
          </cell>
          <cell r="CM100">
            <v>22.576138307692307</v>
          </cell>
          <cell r="CN100">
            <v>16.932074499999992</v>
          </cell>
          <cell r="CO100">
            <v>23.140659361702134</v>
          </cell>
          <cell r="CP100">
            <v>20.381416458333337</v>
          </cell>
          <cell r="CQ100">
            <v>16.082803030303033</v>
          </cell>
          <cell r="CR100">
            <v>32.588799800000004</v>
          </cell>
          <cell r="CS100">
            <v>26.867962962962974</v>
          </cell>
          <cell r="CT100">
            <v>21.065426176470591</v>
          </cell>
          <cell r="CU100">
            <v>27.349566666666671</v>
          </cell>
          <cell r="CV100">
            <v>64.065018518518514</v>
          </cell>
          <cell r="CW100">
            <v>52.811520000000002</v>
          </cell>
          <cell r="CX100">
            <v>52.642178571428573</v>
          </cell>
          <cell r="CY100">
            <v>56.04020588235295</v>
          </cell>
          <cell r="CZ100">
            <v>57.812796875000004</v>
          </cell>
          <cell r="DA100">
            <v>82.851918032786884</v>
          </cell>
          <cell r="DB100">
            <v>62.538418372093012</v>
          </cell>
          <cell r="DC100">
            <v>100.43927431372551</v>
          </cell>
          <cell r="DD100">
            <v>84.747183000000007</v>
          </cell>
          <cell r="DE100">
            <v>102.39157125</v>
          </cell>
          <cell r="DF100">
            <v>91.423958333333346</v>
          </cell>
          <cell r="DG100">
            <v>122.18322000000001</v>
          </cell>
          <cell r="DH100">
            <v>98.69374999999998</v>
          </cell>
          <cell r="DI100">
            <v>94.12802777777776</v>
          </cell>
          <cell r="DJ100">
            <v>85.596649999999997</v>
          </cell>
          <cell r="DK100">
            <v>102.11004545454544</v>
          </cell>
          <cell r="DL100">
            <v>107.29439176470588</v>
          </cell>
          <cell r="DM100">
            <v>100.85460493827161</v>
          </cell>
          <cell r="DN100">
            <v>111.18802518987341</v>
          </cell>
          <cell r="DO100">
            <v>81.154407894736849</v>
          </cell>
          <cell r="DP100">
            <v>65.971859374999994</v>
          </cell>
          <cell r="DQ100">
            <v>43.416881355932205</v>
          </cell>
          <cell r="DR100">
            <v>43.047037037037043</v>
          </cell>
          <cell r="DS100">
            <v>72.333234042553201</v>
          </cell>
          <cell r="DT100">
            <v>70.97508695652175</v>
          </cell>
          <cell r="DU100">
            <v>86.036419354838742</v>
          </cell>
          <cell r="DV100">
            <v>62.634777777777771</v>
          </cell>
          <cell r="DW100">
            <v>78.414410714285722</v>
          </cell>
          <cell r="DX100">
            <v>84.326111111111118</v>
          </cell>
          <cell r="DY100">
            <v>72.33453488372092</v>
          </cell>
          <cell r="DZ100">
            <v>44.19145833333333</v>
          </cell>
          <cell r="EA100">
            <v>58.973684210526329</v>
          </cell>
          <cell r="EB100">
            <v>71.757692307692309</v>
          </cell>
          <cell r="EC100">
            <v>80.081206896551706</v>
          </cell>
          <cell r="ED100">
            <v>102.79466666666667</v>
          </cell>
          <cell r="EE100">
            <v>167.81408450704225</v>
          </cell>
          <cell r="EF100">
            <v>206.26530612244898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0</v>
          </cell>
          <cell r="FH100">
            <v>0</v>
          </cell>
          <cell r="FI100">
            <v>0</v>
          </cell>
          <cell r="FJ100">
            <v>0</v>
          </cell>
          <cell r="FK100">
            <v>0</v>
          </cell>
          <cell r="FL100">
            <v>0</v>
          </cell>
          <cell r="FM100">
            <v>0</v>
          </cell>
          <cell r="FN100">
            <v>0</v>
          </cell>
          <cell r="FO100">
            <v>0</v>
          </cell>
        </row>
        <row r="101">
          <cell r="A101" t="str">
            <v>hyp_avgcap_glob</v>
          </cell>
          <cell r="B101" t="str">
            <v>Hydro Power</v>
          </cell>
          <cell r="C101" t="str">
            <v>hyp</v>
          </cell>
          <cell r="D101" t="str">
            <v>Global</v>
          </cell>
          <cell r="E101" t="str">
            <v>glob</v>
          </cell>
          <cell r="F101" t="str">
            <v xml:space="preserve"> Average Capacity of Unit Additions</v>
          </cell>
          <cell r="G101" t="str">
            <v>MW</v>
          </cell>
          <cell r="H101" t="str">
            <v>avgcap</v>
          </cell>
          <cell r="I101">
            <v>1882</v>
          </cell>
          <cell r="J101">
            <v>2005</v>
          </cell>
          <cell r="K101" t="str">
            <v>use</v>
          </cell>
          <cell r="L101" t="str">
            <v>hyp_avgcap_glob</v>
          </cell>
          <cell r="M101">
            <v>0.16</v>
          </cell>
          <cell r="N101">
            <v>0</v>
          </cell>
          <cell r="O101">
            <v>0</v>
          </cell>
          <cell r="P101">
            <v>0</v>
          </cell>
          <cell r="Q101">
            <v>0.185</v>
          </cell>
          <cell r="R101">
            <v>0</v>
          </cell>
          <cell r="S101">
            <v>0</v>
          </cell>
          <cell r="T101">
            <v>5.5E-2</v>
          </cell>
          <cell r="U101">
            <v>0</v>
          </cell>
          <cell r="V101">
            <v>0.5</v>
          </cell>
          <cell r="W101">
            <v>0.13</v>
          </cell>
          <cell r="X101">
            <v>0.8</v>
          </cell>
          <cell r="Y101">
            <v>0</v>
          </cell>
          <cell r="Z101">
            <v>1.4266666666666667</v>
          </cell>
          <cell r="AA101">
            <v>1.0285714285714287</v>
          </cell>
          <cell r="AB101">
            <v>0.50900000000000001</v>
          </cell>
          <cell r="AC101">
            <v>0.92085714285714293</v>
          </cell>
          <cell r="AD101">
            <v>0.8</v>
          </cell>
          <cell r="AE101">
            <v>0.30931034482758618</v>
          </cell>
          <cell r="AF101">
            <v>0.52714285714285714</v>
          </cell>
          <cell r="AG101">
            <v>0.48625000000000007</v>
          </cell>
          <cell r="AH101">
            <v>1.5880434782608692</v>
          </cell>
          <cell r="AI101">
            <v>1.7247727272727273</v>
          </cell>
          <cell r="AJ101">
            <v>1.9736833333333332</v>
          </cell>
          <cell r="AK101">
            <v>2.7156923076923074</v>
          </cell>
          <cell r="AL101">
            <v>2.6611818181818183</v>
          </cell>
          <cell r="AM101">
            <v>1.8874523809523815</v>
          </cell>
          <cell r="AN101">
            <v>1.774861111111111</v>
          </cell>
          <cell r="AO101">
            <v>2.0146608695652173</v>
          </cell>
          <cell r="AP101">
            <v>3.6941237168141594</v>
          </cell>
          <cell r="AQ101">
            <v>3.042302083333333</v>
          </cell>
          <cell r="AR101">
            <v>4.571547445255475</v>
          </cell>
          <cell r="AS101">
            <v>3.74870652173913</v>
          </cell>
          <cell r="AT101">
            <v>4.8381685393258422</v>
          </cell>
          <cell r="AU101">
            <v>3.6848484848484873</v>
          </cell>
          <cell r="AV101">
            <v>3.838033707865169</v>
          </cell>
          <cell r="AW101">
            <v>3.0062023809523808</v>
          </cell>
          <cell r="AX101">
            <v>4.2870131578947364</v>
          </cell>
          <cell r="AY101">
            <v>3.5728216560509538</v>
          </cell>
          <cell r="AZ101">
            <v>5.7945328467153292</v>
          </cell>
          <cell r="BA101">
            <v>4.4837291666666665</v>
          </cell>
          <cell r="BB101">
            <v>4.7842787878787894</v>
          </cell>
          <cell r="BC101">
            <v>5.760302197802198</v>
          </cell>
          <cell r="BD101">
            <v>6.0407127272727275</v>
          </cell>
          <cell r="BE101">
            <v>6.8954782608695631</v>
          </cell>
          <cell r="BF101">
            <v>7.021472081218274</v>
          </cell>
          <cell r="BG101">
            <v>8.5924577114427887</v>
          </cell>
          <cell r="BH101">
            <v>6.9078507182320452</v>
          </cell>
          <cell r="BI101">
            <v>10.64441489361702</v>
          </cell>
          <cell r="BJ101">
            <v>12.454337515923568</v>
          </cell>
          <cell r="BK101">
            <v>13.382309999999997</v>
          </cell>
          <cell r="BL101">
            <v>12.888236363636365</v>
          </cell>
          <cell r="BM101">
            <v>11.268092105263159</v>
          </cell>
          <cell r="BN101">
            <v>10.21044827586207</v>
          </cell>
          <cell r="BO101">
            <v>14.279411347517732</v>
          </cell>
          <cell r="BP101">
            <v>12.195446428571429</v>
          </cell>
          <cell r="BQ101">
            <v>13.700740157480318</v>
          </cell>
          <cell r="BR101">
            <v>14.442516778523496</v>
          </cell>
          <cell r="BS101">
            <v>9.1838220858895703</v>
          </cell>
          <cell r="BT101">
            <v>20.34054437869823</v>
          </cell>
          <cell r="BU101">
            <v>17.133666666666663</v>
          </cell>
          <cell r="BV101">
            <v>19.870258064516133</v>
          </cell>
          <cell r="BW101">
            <v>13.749089041095893</v>
          </cell>
          <cell r="BX101">
            <v>12.249784810126581</v>
          </cell>
          <cell r="BY101">
            <v>7.5029685937500004</v>
          </cell>
          <cell r="BZ101">
            <v>11.882046796874999</v>
          </cell>
          <cell r="CA101">
            <v>9.6838414634146339</v>
          </cell>
          <cell r="CB101">
            <v>13.216543396226415</v>
          </cell>
          <cell r="CC101">
            <v>14.554910958904108</v>
          </cell>
          <cell r="CD101">
            <v>16.858246428571427</v>
          </cell>
          <cell r="CE101">
            <v>15.625396420118339</v>
          </cell>
          <cell r="CF101">
            <v>16.389617079889803</v>
          </cell>
          <cell r="CG101">
            <v>16.712310626703001</v>
          </cell>
          <cell r="CH101">
            <v>23.433532445887447</v>
          </cell>
          <cell r="CI101">
            <v>22.373842751842748</v>
          </cell>
          <cell r="CJ101">
            <v>16.688296460176993</v>
          </cell>
          <cell r="CK101">
            <v>27.429519269776886</v>
          </cell>
          <cell r="CL101">
            <v>29.481312300242116</v>
          </cell>
          <cell r="CM101">
            <v>28.304441096256689</v>
          </cell>
          <cell r="CN101">
            <v>31.496900988700563</v>
          </cell>
          <cell r="CO101">
            <v>28.388257550505053</v>
          </cell>
          <cell r="CP101">
            <v>27.630165555555589</v>
          </cell>
          <cell r="CQ101">
            <v>29.911660273972601</v>
          </cell>
          <cell r="CR101">
            <v>33.834132338028169</v>
          </cell>
          <cell r="CS101">
            <v>42.696779291553149</v>
          </cell>
          <cell r="CT101">
            <v>38.599262546419105</v>
          </cell>
          <cell r="CU101">
            <v>45.257732522796353</v>
          </cell>
          <cell r="CV101">
            <v>55.814623287671239</v>
          </cell>
          <cell r="CW101">
            <v>54.751394927536239</v>
          </cell>
          <cell r="CX101">
            <v>52.669768178807956</v>
          </cell>
          <cell r="CY101">
            <v>61.299378151260512</v>
          </cell>
          <cell r="CZ101">
            <v>67.979160883280755</v>
          </cell>
          <cell r="DA101">
            <v>70.045590361445775</v>
          </cell>
          <cell r="DB101">
            <v>53.806322918287933</v>
          </cell>
          <cell r="DC101">
            <v>74.649362226415107</v>
          </cell>
          <cell r="DD101">
            <v>77.071375940170952</v>
          </cell>
          <cell r="DE101">
            <v>77.187825904436863</v>
          </cell>
          <cell r="DF101">
            <v>64.565044117647062</v>
          </cell>
          <cell r="DG101">
            <v>69.318501498371333</v>
          </cell>
          <cell r="DH101">
            <v>53.68847987616099</v>
          </cell>
          <cell r="DI101">
            <v>45.874228102345398</v>
          </cell>
          <cell r="DJ101">
            <v>30.451482283464568</v>
          </cell>
          <cell r="DK101">
            <v>38.333270238473773</v>
          </cell>
          <cell r="DL101">
            <v>32.284007262773727</v>
          </cell>
          <cell r="DM101">
            <v>26.283513191176471</v>
          </cell>
          <cell r="DN101">
            <v>34.59260677536232</v>
          </cell>
          <cell r="DO101">
            <v>25.91181767148014</v>
          </cell>
          <cell r="DP101">
            <v>24.084573340040244</v>
          </cell>
          <cell r="DQ101">
            <v>17.73975312236287</v>
          </cell>
          <cell r="DR101">
            <v>26.876062724550895</v>
          </cell>
          <cell r="DS101">
            <v>34.308288661417308</v>
          </cell>
          <cell r="DT101">
            <v>32.838926319018398</v>
          </cell>
          <cell r="DU101">
            <v>44.437096391184582</v>
          </cell>
          <cell r="DV101">
            <v>39.780365558912393</v>
          </cell>
          <cell r="DW101">
            <v>42.228623290043295</v>
          </cell>
          <cell r="DX101">
            <v>43.566789915966389</v>
          </cell>
          <cell r="DY101">
            <v>54.688037417840363</v>
          </cell>
          <cell r="DZ101">
            <v>49.852854166666653</v>
          </cell>
          <cell r="EA101">
            <v>57.344979338842975</v>
          </cell>
          <cell r="EB101">
            <v>81.599382352941163</v>
          </cell>
          <cell r="EC101">
            <v>95.407659574468084</v>
          </cell>
          <cell r="ED101">
            <v>131.43823529411762</v>
          </cell>
          <cell r="EE101">
            <v>182.14779411764704</v>
          </cell>
          <cell r="EF101">
            <v>211.48824561403509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0</v>
          </cell>
          <cell r="EL101">
            <v>0</v>
          </cell>
          <cell r="EM101">
            <v>0</v>
          </cell>
          <cell r="EN101">
            <v>0</v>
          </cell>
          <cell r="EO101">
            <v>0</v>
          </cell>
          <cell r="EP101">
            <v>0</v>
          </cell>
          <cell r="EQ101">
            <v>0</v>
          </cell>
          <cell r="ER101">
            <v>0</v>
          </cell>
          <cell r="ES101">
            <v>0</v>
          </cell>
          <cell r="ET101">
            <v>0</v>
          </cell>
          <cell r="EU101">
            <v>0</v>
          </cell>
          <cell r="EV101">
            <v>0</v>
          </cell>
          <cell r="EW101">
            <v>0</v>
          </cell>
          <cell r="EX101">
            <v>0</v>
          </cell>
          <cell r="EY101">
            <v>0</v>
          </cell>
          <cell r="EZ101">
            <v>0</v>
          </cell>
          <cell r="FA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  <cell r="FG101">
            <v>0</v>
          </cell>
          <cell r="FH101">
            <v>0</v>
          </cell>
          <cell r="FI101">
            <v>0</v>
          </cell>
          <cell r="FJ101">
            <v>0</v>
          </cell>
          <cell r="FK101">
            <v>0</v>
          </cell>
          <cell r="FL101">
            <v>0</v>
          </cell>
          <cell r="FM101">
            <v>0</v>
          </cell>
          <cell r="FN101">
            <v>0</v>
          </cell>
          <cell r="FO101">
            <v>0</v>
          </cell>
        </row>
        <row r="102"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</row>
        <row r="103">
          <cell r="A103" t="str">
            <v>hyp_maxcap_core</v>
          </cell>
          <cell r="B103" t="str">
            <v>Hydro Power</v>
          </cell>
          <cell r="C103" t="str">
            <v>hyp</v>
          </cell>
          <cell r="D103" t="str">
            <v>OECD</v>
          </cell>
          <cell r="E103" t="str">
            <v>core</v>
          </cell>
          <cell r="F103" t="str">
            <v>Maximum Capacity of Unit Additions</v>
          </cell>
          <cell r="G103" t="str">
            <v>MW</v>
          </cell>
          <cell r="H103" t="str">
            <v>maxcap</v>
          </cell>
          <cell r="I103">
            <v>1882</v>
          </cell>
          <cell r="J103">
            <v>2005</v>
          </cell>
          <cell r="K103" t="str">
            <v>use</v>
          </cell>
          <cell r="L103" t="str">
            <v>hyp_maxcap_core</v>
          </cell>
          <cell r="M103">
            <v>0.2</v>
          </cell>
          <cell r="N103">
            <v>0</v>
          </cell>
          <cell r="O103">
            <v>0</v>
          </cell>
          <cell r="P103">
            <v>0</v>
          </cell>
          <cell r="Q103">
            <v>0.3</v>
          </cell>
          <cell r="R103">
            <v>0</v>
          </cell>
          <cell r="S103">
            <v>0</v>
          </cell>
          <cell r="T103">
            <v>0.08</v>
          </cell>
          <cell r="U103">
            <v>0</v>
          </cell>
          <cell r="V103">
            <v>0.6</v>
          </cell>
          <cell r="W103">
            <v>0.13</v>
          </cell>
          <cell r="X103">
            <v>0.8</v>
          </cell>
          <cell r="Y103">
            <v>0</v>
          </cell>
          <cell r="Z103">
            <v>3</v>
          </cell>
          <cell r="AA103">
            <v>5.8</v>
          </cell>
          <cell r="AB103">
            <v>1.2</v>
          </cell>
          <cell r="AC103">
            <v>1.8</v>
          </cell>
          <cell r="AD103">
            <v>0.8</v>
          </cell>
          <cell r="AE103">
            <v>0.8</v>
          </cell>
          <cell r="AF103">
            <v>1</v>
          </cell>
          <cell r="AG103">
            <v>1</v>
          </cell>
          <cell r="AH103">
            <v>2.5</v>
          </cell>
          <cell r="AI103">
            <v>7.5</v>
          </cell>
          <cell r="AJ103">
            <v>19.600000000000001</v>
          </cell>
          <cell r="AK103">
            <v>8.77</v>
          </cell>
          <cell r="AL103">
            <v>13</v>
          </cell>
          <cell r="AM103">
            <v>8.77</v>
          </cell>
          <cell r="AN103">
            <v>8.77</v>
          </cell>
          <cell r="AO103">
            <v>10.4</v>
          </cell>
          <cell r="AP103">
            <v>14</v>
          </cell>
          <cell r="AQ103">
            <v>15</v>
          </cell>
          <cell r="AR103">
            <v>20</v>
          </cell>
          <cell r="AS103">
            <v>15</v>
          </cell>
          <cell r="AT103">
            <v>63</v>
          </cell>
          <cell r="AU103">
            <v>15.725</v>
          </cell>
          <cell r="AV103">
            <v>24</v>
          </cell>
          <cell r="AW103">
            <v>20</v>
          </cell>
          <cell r="AX103">
            <v>20</v>
          </cell>
          <cell r="AY103">
            <v>30</v>
          </cell>
          <cell r="AZ103">
            <v>63.5</v>
          </cell>
          <cell r="BA103">
            <v>34.700000000000003</v>
          </cell>
          <cell r="BB103">
            <v>34</v>
          </cell>
          <cell r="BC103">
            <v>63.5</v>
          </cell>
          <cell r="BD103">
            <v>31</v>
          </cell>
          <cell r="BE103">
            <v>31</v>
          </cell>
          <cell r="BF103">
            <v>54.5</v>
          </cell>
          <cell r="BG103">
            <v>55</v>
          </cell>
          <cell r="BH103">
            <v>45</v>
          </cell>
          <cell r="BI103">
            <v>55</v>
          </cell>
          <cell r="BJ103">
            <v>45</v>
          </cell>
          <cell r="BK103">
            <v>45</v>
          </cell>
          <cell r="BL103">
            <v>48.5</v>
          </cell>
          <cell r="BM103">
            <v>45</v>
          </cell>
          <cell r="BN103">
            <v>42</v>
          </cell>
          <cell r="BO103">
            <v>130</v>
          </cell>
          <cell r="BP103">
            <v>130</v>
          </cell>
          <cell r="BQ103">
            <v>130</v>
          </cell>
          <cell r="BR103">
            <v>130</v>
          </cell>
          <cell r="BS103">
            <v>70.7</v>
          </cell>
          <cell r="BT103">
            <v>130</v>
          </cell>
          <cell r="BU103">
            <v>130</v>
          </cell>
          <cell r="BV103">
            <v>87</v>
          </cell>
          <cell r="BW103">
            <v>95</v>
          </cell>
          <cell r="BX103">
            <v>59.3</v>
          </cell>
          <cell r="BY103">
            <v>48</v>
          </cell>
          <cell r="BZ103">
            <v>95</v>
          </cell>
          <cell r="CA103">
            <v>125</v>
          </cell>
          <cell r="CB103">
            <v>125</v>
          </cell>
          <cell r="CC103">
            <v>98</v>
          </cell>
          <cell r="CD103">
            <v>96.9</v>
          </cell>
          <cell r="CE103">
            <v>130</v>
          </cell>
          <cell r="CF103">
            <v>107</v>
          </cell>
          <cell r="CG103">
            <v>97.8</v>
          </cell>
          <cell r="CH103">
            <v>88.3</v>
          </cell>
          <cell r="CI103">
            <v>123</v>
          </cell>
          <cell r="CJ103">
            <v>114</v>
          </cell>
          <cell r="CK103">
            <v>127</v>
          </cell>
          <cell r="CL103">
            <v>148.5</v>
          </cell>
          <cell r="CM103">
            <v>148.5</v>
          </cell>
          <cell r="CN103">
            <v>200</v>
          </cell>
          <cell r="CO103">
            <v>200</v>
          </cell>
          <cell r="CP103">
            <v>225</v>
          </cell>
          <cell r="CQ103">
            <v>165</v>
          </cell>
          <cell r="CR103">
            <v>165</v>
          </cell>
          <cell r="CS103">
            <v>180</v>
          </cell>
          <cell r="CT103">
            <v>161.5</v>
          </cell>
          <cell r="CU103">
            <v>227</v>
          </cell>
          <cell r="CV103">
            <v>233.8</v>
          </cell>
          <cell r="CW103">
            <v>260</v>
          </cell>
          <cell r="CX103">
            <v>500</v>
          </cell>
          <cell r="CY103">
            <v>500</v>
          </cell>
          <cell r="CZ103">
            <v>503.5</v>
          </cell>
          <cell r="DA103">
            <v>500</v>
          </cell>
          <cell r="DB103">
            <v>600</v>
          </cell>
          <cell r="DC103">
            <v>600</v>
          </cell>
          <cell r="DD103">
            <v>434</v>
          </cell>
          <cell r="DE103">
            <v>805</v>
          </cell>
          <cell r="DF103">
            <v>805</v>
          </cell>
          <cell r="DG103">
            <v>805</v>
          </cell>
          <cell r="DH103">
            <v>367</v>
          </cell>
          <cell r="DI103">
            <v>335</v>
          </cell>
          <cell r="DJ103">
            <v>335</v>
          </cell>
          <cell r="DK103">
            <v>460.75</v>
          </cell>
          <cell r="DL103">
            <v>350.1</v>
          </cell>
          <cell r="DM103">
            <v>335</v>
          </cell>
          <cell r="DN103">
            <v>300</v>
          </cell>
          <cell r="DO103">
            <v>390</v>
          </cell>
          <cell r="DP103">
            <v>270</v>
          </cell>
          <cell r="DQ103">
            <v>250</v>
          </cell>
          <cell r="DR103">
            <v>390</v>
          </cell>
          <cell r="DS103">
            <v>350</v>
          </cell>
          <cell r="DT103">
            <v>320</v>
          </cell>
          <cell r="DU103">
            <v>335</v>
          </cell>
          <cell r="DV103">
            <v>360</v>
          </cell>
          <cell r="DW103">
            <v>300</v>
          </cell>
          <cell r="DX103">
            <v>100</v>
          </cell>
          <cell r="DY103">
            <v>423</v>
          </cell>
          <cell r="DZ103">
            <v>423</v>
          </cell>
          <cell r="EA103">
            <v>400</v>
          </cell>
          <cell r="EB103">
            <v>400</v>
          </cell>
          <cell r="EC103">
            <v>265</v>
          </cell>
          <cell r="ED103">
            <v>400</v>
          </cell>
          <cell r="EE103">
            <v>730</v>
          </cell>
          <cell r="EF103">
            <v>450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>
            <v>0</v>
          </cell>
          <cell r="EO103">
            <v>0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0</v>
          </cell>
          <cell r="FG103">
            <v>0</v>
          </cell>
          <cell r="FH103">
            <v>0</v>
          </cell>
          <cell r="FI103">
            <v>0</v>
          </cell>
          <cell r="FJ103">
            <v>0</v>
          </cell>
          <cell r="FK103">
            <v>0</v>
          </cell>
          <cell r="FL103">
            <v>0</v>
          </cell>
          <cell r="FM103">
            <v>0</v>
          </cell>
          <cell r="FN103">
            <v>0</v>
          </cell>
          <cell r="FO103">
            <v>0</v>
          </cell>
        </row>
        <row r="104">
          <cell r="A104" t="str">
            <v>hyp_maxcap_rimFSU</v>
          </cell>
          <cell r="B104" t="str">
            <v>Hydro Power</v>
          </cell>
          <cell r="C104" t="str">
            <v>hyp</v>
          </cell>
          <cell r="D104" t="str">
            <v>FSU</v>
          </cell>
          <cell r="E104" t="str">
            <v>rimFSU</v>
          </cell>
          <cell r="F104" t="str">
            <v>Maximum Capacity of Unit Additions</v>
          </cell>
          <cell r="G104" t="str">
            <v>MW</v>
          </cell>
          <cell r="H104" t="str">
            <v>maxcap</v>
          </cell>
          <cell r="I104">
            <v>1882</v>
          </cell>
          <cell r="J104">
            <v>2005</v>
          </cell>
          <cell r="K104" t="str">
            <v>use</v>
          </cell>
          <cell r="L104" t="str">
            <v>hyp_maxcap_rimFSU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0.63</v>
          </cell>
          <cell r="AB104">
            <v>0</v>
          </cell>
          <cell r="AC104">
            <v>0.25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2.9</v>
          </cell>
          <cell r="AI104">
            <v>0</v>
          </cell>
          <cell r="AJ104">
            <v>0.871</v>
          </cell>
          <cell r="AK104">
            <v>4.4000000000000004</v>
          </cell>
          <cell r="AL104">
            <v>0</v>
          </cell>
          <cell r="AM104">
            <v>1.4</v>
          </cell>
          <cell r="AN104">
            <v>0</v>
          </cell>
          <cell r="AO104">
            <v>0.5</v>
          </cell>
          <cell r="AP104">
            <v>0</v>
          </cell>
          <cell r="AQ104">
            <v>12.8</v>
          </cell>
          <cell r="AR104">
            <v>0</v>
          </cell>
          <cell r="AS104">
            <v>1</v>
          </cell>
          <cell r="AT104">
            <v>0.13200000000000001</v>
          </cell>
          <cell r="AU104">
            <v>0</v>
          </cell>
          <cell r="AV104">
            <v>0.92</v>
          </cell>
          <cell r="AW104">
            <v>4.16</v>
          </cell>
          <cell r="AX104">
            <v>0</v>
          </cell>
          <cell r="AY104">
            <v>0.25600000000000001</v>
          </cell>
          <cell r="AZ104">
            <v>0.85</v>
          </cell>
          <cell r="BA104">
            <v>2.93</v>
          </cell>
          <cell r="BB104">
            <v>0.92800000000000005</v>
          </cell>
          <cell r="BC104">
            <v>0.71</v>
          </cell>
          <cell r="BD104">
            <v>4.16</v>
          </cell>
          <cell r="BE104">
            <v>8</v>
          </cell>
          <cell r="BF104">
            <v>15</v>
          </cell>
          <cell r="BG104">
            <v>1.7</v>
          </cell>
          <cell r="BH104">
            <v>5</v>
          </cell>
          <cell r="BI104">
            <v>8.1</v>
          </cell>
          <cell r="BJ104">
            <v>48</v>
          </cell>
          <cell r="BK104">
            <v>72</v>
          </cell>
          <cell r="BL104">
            <v>72</v>
          </cell>
          <cell r="BM104">
            <v>72</v>
          </cell>
          <cell r="BN104">
            <v>72</v>
          </cell>
          <cell r="BO104">
            <v>72</v>
          </cell>
          <cell r="BP104">
            <v>72</v>
          </cell>
          <cell r="BQ104">
            <v>72</v>
          </cell>
          <cell r="BR104">
            <v>72</v>
          </cell>
          <cell r="BS104">
            <v>55</v>
          </cell>
          <cell r="BT104">
            <v>26.1</v>
          </cell>
          <cell r="BU104">
            <v>0</v>
          </cell>
          <cell r="BV104">
            <v>16</v>
          </cell>
          <cell r="BW104">
            <v>108</v>
          </cell>
          <cell r="BX104">
            <v>108</v>
          </cell>
          <cell r="BY104">
            <v>7.5</v>
          </cell>
          <cell r="BZ104">
            <v>55</v>
          </cell>
          <cell r="CA104">
            <v>16.62</v>
          </cell>
          <cell r="CB104">
            <v>37.5</v>
          </cell>
          <cell r="CC104">
            <v>55</v>
          </cell>
          <cell r="CD104">
            <v>40</v>
          </cell>
          <cell r="CE104">
            <v>84</v>
          </cell>
          <cell r="CF104">
            <v>56</v>
          </cell>
          <cell r="CG104">
            <v>50.2</v>
          </cell>
          <cell r="CH104">
            <v>126</v>
          </cell>
          <cell r="CI104">
            <v>82.5</v>
          </cell>
          <cell r="CJ104">
            <v>57.2</v>
          </cell>
          <cell r="CK104">
            <v>126</v>
          </cell>
          <cell r="CL104">
            <v>78</v>
          </cell>
          <cell r="CM104">
            <v>77</v>
          </cell>
          <cell r="CN104">
            <v>132</v>
          </cell>
          <cell r="CO104">
            <v>108</v>
          </cell>
          <cell r="CP104">
            <v>67.5</v>
          </cell>
          <cell r="CQ104">
            <v>102</v>
          </cell>
          <cell r="CR104">
            <v>108</v>
          </cell>
          <cell r="CS104">
            <v>250</v>
          </cell>
          <cell r="CT104">
            <v>500</v>
          </cell>
          <cell r="CU104">
            <v>500</v>
          </cell>
          <cell r="CV104">
            <v>500</v>
          </cell>
          <cell r="CW104">
            <v>500</v>
          </cell>
          <cell r="CX104">
            <v>500</v>
          </cell>
          <cell r="CY104">
            <v>335</v>
          </cell>
          <cell r="CZ104">
            <v>335</v>
          </cell>
          <cell r="DA104">
            <v>104.5</v>
          </cell>
          <cell r="DB104">
            <v>300</v>
          </cell>
          <cell r="DC104">
            <v>335</v>
          </cell>
          <cell r="DD104">
            <v>335</v>
          </cell>
          <cell r="DE104">
            <v>650</v>
          </cell>
          <cell r="DF104">
            <v>650</v>
          </cell>
          <cell r="DG104">
            <v>650</v>
          </cell>
          <cell r="DH104">
            <v>650</v>
          </cell>
          <cell r="DI104">
            <v>307</v>
          </cell>
          <cell r="DJ104">
            <v>190</v>
          </cell>
          <cell r="DK104">
            <v>650</v>
          </cell>
          <cell r="DL104">
            <v>650</v>
          </cell>
          <cell r="DM104">
            <v>150</v>
          </cell>
          <cell r="DN104">
            <v>167.5</v>
          </cell>
          <cell r="DO104">
            <v>120</v>
          </cell>
          <cell r="DP104">
            <v>200</v>
          </cell>
          <cell r="DQ104">
            <v>150</v>
          </cell>
          <cell r="DR104">
            <v>21.6</v>
          </cell>
          <cell r="DS104">
            <v>200</v>
          </cell>
          <cell r="DT104">
            <v>210</v>
          </cell>
          <cell r="DU104">
            <v>200</v>
          </cell>
          <cell r="DV104">
            <v>210</v>
          </cell>
          <cell r="DW104">
            <v>325</v>
          </cell>
          <cell r="DX104">
            <v>23</v>
          </cell>
          <cell r="DY104">
            <v>200</v>
          </cell>
          <cell r="DZ104">
            <v>210</v>
          </cell>
          <cell r="EA104">
            <v>107</v>
          </cell>
          <cell r="EB104">
            <v>600</v>
          </cell>
          <cell r="EC104">
            <v>324</v>
          </cell>
          <cell r="ED104">
            <v>324</v>
          </cell>
          <cell r="EE104">
            <v>68.5</v>
          </cell>
          <cell r="EF104">
            <v>75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0</v>
          </cell>
          <cell r="ES104">
            <v>0</v>
          </cell>
          <cell r="ET104">
            <v>0</v>
          </cell>
          <cell r="EU104">
            <v>0</v>
          </cell>
          <cell r="EV104">
            <v>0</v>
          </cell>
          <cell r="EW104">
            <v>0</v>
          </cell>
          <cell r="EX104">
            <v>0</v>
          </cell>
          <cell r="EY104">
            <v>0</v>
          </cell>
          <cell r="EZ104">
            <v>0</v>
          </cell>
          <cell r="FA104">
            <v>0</v>
          </cell>
          <cell r="FB104">
            <v>0</v>
          </cell>
          <cell r="FC104">
            <v>0</v>
          </cell>
          <cell r="FD104">
            <v>0</v>
          </cell>
          <cell r="FE104">
            <v>0</v>
          </cell>
          <cell r="FF104">
            <v>0</v>
          </cell>
          <cell r="FG104">
            <v>0</v>
          </cell>
          <cell r="FH104">
            <v>0</v>
          </cell>
          <cell r="FI104">
            <v>0</v>
          </cell>
          <cell r="FJ104">
            <v>0</v>
          </cell>
          <cell r="FK104">
            <v>0</v>
          </cell>
          <cell r="FL104">
            <v>0</v>
          </cell>
          <cell r="FM104">
            <v>0</v>
          </cell>
          <cell r="FN104">
            <v>0</v>
          </cell>
          <cell r="FO104">
            <v>0</v>
          </cell>
        </row>
        <row r="105">
          <cell r="A105" t="str">
            <v>hyp_maxcap_rim</v>
          </cell>
          <cell r="B105" t="str">
            <v>Hydro Power</v>
          </cell>
          <cell r="C105" t="str">
            <v>hyp</v>
          </cell>
          <cell r="D105" t="str">
            <v>Asia</v>
          </cell>
          <cell r="E105" t="str">
            <v>rim</v>
          </cell>
          <cell r="F105" t="str">
            <v>Maximum Capacity of Unit Additions</v>
          </cell>
          <cell r="G105" t="str">
            <v>MW</v>
          </cell>
          <cell r="H105" t="str">
            <v>maxcap</v>
          </cell>
          <cell r="I105">
            <v>1882</v>
          </cell>
          <cell r="J105">
            <v>2005</v>
          </cell>
          <cell r="K105" t="str">
            <v>use</v>
          </cell>
          <cell r="L105" t="str">
            <v>hyp_maxcap_rim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0.2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1.95</v>
          </cell>
          <cell r="AO105">
            <v>0.95</v>
          </cell>
          <cell r="AP105">
            <v>0.9</v>
          </cell>
          <cell r="AQ105">
            <v>0</v>
          </cell>
          <cell r="AR105">
            <v>0</v>
          </cell>
          <cell r="AS105">
            <v>0</v>
          </cell>
          <cell r="AT105">
            <v>9.6999999999999993</v>
          </cell>
          <cell r="AU105">
            <v>0</v>
          </cell>
          <cell r="AV105">
            <v>0</v>
          </cell>
          <cell r="AW105">
            <v>3.1</v>
          </cell>
          <cell r="AX105">
            <v>3</v>
          </cell>
          <cell r="AY105">
            <v>0</v>
          </cell>
          <cell r="AZ105">
            <v>0</v>
          </cell>
          <cell r="BA105">
            <v>12</v>
          </cell>
          <cell r="BB105">
            <v>3</v>
          </cell>
          <cell r="BC105">
            <v>6.4</v>
          </cell>
          <cell r="BD105">
            <v>3</v>
          </cell>
          <cell r="BE105">
            <v>0</v>
          </cell>
          <cell r="BF105">
            <v>22</v>
          </cell>
          <cell r="BG105">
            <v>6</v>
          </cell>
          <cell r="BH105">
            <v>0.375</v>
          </cell>
          <cell r="BI105">
            <v>36</v>
          </cell>
          <cell r="BJ105">
            <v>0</v>
          </cell>
          <cell r="BK105">
            <v>6.65</v>
          </cell>
          <cell r="BL105">
            <v>22.7</v>
          </cell>
          <cell r="BM105">
            <v>22</v>
          </cell>
          <cell r="BN105">
            <v>6.61</v>
          </cell>
          <cell r="BO105">
            <v>67</v>
          </cell>
          <cell r="BP105">
            <v>43.5</v>
          </cell>
          <cell r="BQ105">
            <v>10</v>
          </cell>
          <cell r="BR105">
            <v>42</v>
          </cell>
          <cell r="BS105">
            <v>30</v>
          </cell>
          <cell r="BT105">
            <v>630</v>
          </cell>
          <cell r="BU105">
            <v>22</v>
          </cell>
          <cell r="BV105">
            <v>554</v>
          </cell>
          <cell r="BW105">
            <v>27</v>
          </cell>
          <cell r="BX105">
            <v>21</v>
          </cell>
          <cell r="BY105">
            <v>10</v>
          </cell>
          <cell r="BZ105">
            <v>12</v>
          </cell>
          <cell r="CA105">
            <v>17</v>
          </cell>
          <cell r="CB105">
            <v>12</v>
          </cell>
          <cell r="CC105">
            <v>12</v>
          </cell>
          <cell r="CD105">
            <v>7.5</v>
          </cell>
          <cell r="CE105">
            <v>40</v>
          </cell>
          <cell r="CF105">
            <v>26.1</v>
          </cell>
          <cell r="CG105">
            <v>14</v>
          </cell>
          <cell r="CH105">
            <v>40</v>
          </cell>
          <cell r="CI105">
            <v>25</v>
          </cell>
          <cell r="CJ105">
            <v>35</v>
          </cell>
          <cell r="CK105">
            <v>321.5</v>
          </cell>
          <cell r="CL105">
            <v>48.6</v>
          </cell>
          <cell r="CM105">
            <v>108</v>
          </cell>
          <cell r="CN105">
            <v>108</v>
          </cell>
          <cell r="CO105">
            <v>75</v>
          </cell>
          <cell r="CP105">
            <v>75</v>
          </cell>
          <cell r="CQ105">
            <v>105.9</v>
          </cell>
          <cell r="CR105">
            <v>100</v>
          </cell>
          <cell r="CS105">
            <v>132</v>
          </cell>
          <cell r="CT105">
            <v>157</v>
          </cell>
          <cell r="CU105">
            <v>157</v>
          </cell>
          <cell r="CV105">
            <v>225</v>
          </cell>
          <cell r="CW105">
            <v>225</v>
          </cell>
          <cell r="CX105">
            <v>154</v>
          </cell>
          <cell r="CY105">
            <v>154</v>
          </cell>
          <cell r="CZ105">
            <v>154</v>
          </cell>
          <cell r="DA105">
            <v>300</v>
          </cell>
          <cell r="DB105">
            <v>125</v>
          </cell>
          <cell r="DC105">
            <v>130</v>
          </cell>
          <cell r="DD105">
            <v>175</v>
          </cell>
          <cell r="DE105">
            <v>200</v>
          </cell>
          <cell r="DF105">
            <v>210</v>
          </cell>
          <cell r="DG105">
            <v>150</v>
          </cell>
          <cell r="DH105">
            <v>135</v>
          </cell>
          <cell r="DI105">
            <v>175</v>
          </cell>
          <cell r="DJ105">
            <v>300</v>
          </cell>
          <cell r="DK105">
            <v>300</v>
          </cell>
          <cell r="DL105">
            <v>300</v>
          </cell>
          <cell r="DM105">
            <v>390</v>
          </cell>
          <cell r="DN105">
            <v>306</v>
          </cell>
          <cell r="DO105">
            <v>306</v>
          </cell>
          <cell r="DP105">
            <v>306</v>
          </cell>
          <cell r="DQ105">
            <v>204.1</v>
          </cell>
          <cell r="DR105">
            <v>240</v>
          </cell>
          <cell r="DS105">
            <v>432</v>
          </cell>
          <cell r="DT105">
            <v>432</v>
          </cell>
          <cell r="DU105">
            <v>310</v>
          </cell>
          <cell r="DV105">
            <v>330</v>
          </cell>
          <cell r="DW105">
            <v>240</v>
          </cell>
          <cell r="DX105">
            <v>408.2</v>
          </cell>
          <cell r="DY105">
            <v>550</v>
          </cell>
          <cell r="DZ105">
            <v>550</v>
          </cell>
          <cell r="EA105">
            <v>306</v>
          </cell>
          <cell r="EB105">
            <v>390</v>
          </cell>
          <cell r="EC105">
            <v>600</v>
          </cell>
          <cell r="ED105">
            <v>600</v>
          </cell>
          <cell r="EE105">
            <v>730</v>
          </cell>
          <cell r="EF105">
            <v>1500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0</v>
          </cell>
          <cell r="ER105">
            <v>0</v>
          </cell>
          <cell r="ES105">
            <v>0</v>
          </cell>
          <cell r="ET105">
            <v>0</v>
          </cell>
          <cell r="EU105">
            <v>0</v>
          </cell>
          <cell r="EV105">
            <v>0</v>
          </cell>
          <cell r="EW105">
            <v>0</v>
          </cell>
          <cell r="EX105">
            <v>0</v>
          </cell>
          <cell r="EY105">
            <v>0</v>
          </cell>
          <cell r="EZ105">
            <v>0</v>
          </cell>
          <cell r="FA105">
            <v>0</v>
          </cell>
          <cell r="FB105">
            <v>0</v>
          </cell>
          <cell r="FC105">
            <v>0</v>
          </cell>
          <cell r="FD105">
            <v>0</v>
          </cell>
          <cell r="FE105">
            <v>0</v>
          </cell>
          <cell r="FF105">
            <v>0</v>
          </cell>
          <cell r="FG105">
            <v>0</v>
          </cell>
          <cell r="FH105">
            <v>0</v>
          </cell>
          <cell r="FI105">
            <v>0</v>
          </cell>
          <cell r="FJ105">
            <v>0</v>
          </cell>
          <cell r="FK105">
            <v>0</v>
          </cell>
          <cell r="FL105">
            <v>0</v>
          </cell>
          <cell r="FM105">
            <v>0</v>
          </cell>
          <cell r="FN105">
            <v>0</v>
          </cell>
          <cell r="FO105">
            <v>0</v>
          </cell>
        </row>
        <row r="106">
          <cell r="A106" t="str">
            <v>hyp_maxcap_peri</v>
          </cell>
          <cell r="B106" t="str">
            <v>Hydro Power</v>
          </cell>
          <cell r="C106" t="str">
            <v>hyp</v>
          </cell>
          <cell r="D106" t="str">
            <v>LAm+Af</v>
          </cell>
          <cell r="E106" t="str">
            <v>peri</v>
          </cell>
          <cell r="F106" t="str">
            <v>Maximum Capacity of Unit Additions</v>
          </cell>
          <cell r="G106" t="str">
            <v>MW</v>
          </cell>
          <cell r="H106" t="str">
            <v>maxcap</v>
          </cell>
          <cell r="I106">
            <v>1882</v>
          </cell>
          <cell r="J106">
            <v>2005</v>
          </cell>
          <cell r="K106" t="str">
            <v>use</v>
          </cell>
          <cell r="L106" t="str">
            <v>hyp_maxcap_peri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0.6</v>
          </cell>
          <cell r="AD106">
            <v>0</v>
          </cell>
          <cell r="AE106">
            <v>0</v>
          </cell>
          <cell r="AF106">
            <v>0</v>
          </cell>
          <cell r="AG106">
            <v>0.5</v>
          </cell>
          <cell r="AH106">
            <v>8.25</v>
          </cell>
          <cell r="AI106">
            <v>0.8</v>
          </cell>
          <cell r="AJ106">
            <v>8.25</v>
          </cell>
          <cell r="AK106">
            <v>8.25</v>
          </cell>
          <cell r="AL106">
            <v>0</v>
          </cell>
          <cell r="AM106">
            <v>1.28</v>
          </cell>
          <cell r="AN106">
            <v>0.8</v>
          </cell>
          <cell r="AO106">
            <v>4.05</v>
          </cell>
          <cell r="AP106">
            <v>16</v>
          </cell>
          <cell r="AQ106">
            <v>2.8</v>
          </cell>
          <cell r="AR106">
            <v>15.2</v>
          </cell>
          <cell r="AS106">
            <v>16</v>
          </cell>
          <cell r="AT106">
            <v>6.25</v>
          </cell>
          <cell r="AU106">
            <v>0.8</v>
          </cell>
          <cell r="AV106">
            <v>6</v>
          </cell>
          <cell r="AW106">
            <v>0.375</v>
          </cell>
          <cell r="AX106">
            <v>7.5</v>
          </cell>
          <cell r="AY106">
            <v>2.96</v>
          </cell>
          <cell r="AZ106">
            <v>0.5</v>
          </cell>
          <cell r="BA106">
            <v>24.3</v>
          </cell>
          <cell r="BB106">
            <v>9</v>
          </cell>
          <cell r="BC106">
            <v>0.8</v>
          </cell>
          <cell r="BD106">
            <v>9</v>
          </cell>
          <cell r="BE106">
            <v>43</v>
          </cell>
          <cell r="BF106">
            <v>33</v>
          </cell>
          <cell r="BG106">
            <v>13.6</v>
          </cell>
          <cell r="BH106">
            <v>10.8</v>
          </cell>
          <cell r="BI106">
            <v>12.2</v>
          </cell>
          <cell r="BJ106">
            <v>25.9</v>
          </cell>
          <cell r="BK106">
            <v>2</v>
          </cell>
          <cell r="BL106">
            <v>0.56000000000000005</v>
          </cell>
          <cell r="BM106">
            <v>11.2</v>
          </cell>
          <cell r="BN106">
            <v>1.2</v>
          </cell>
          <cell r="BO106">
            <v>57</v>
          </cell>
          <cell r="BP106">
            <v>57</v>
          </cell>
          <cell r="BQ106">
            <v>57</v>
          </cell>
          <cell r="BR106">
            <v>12</v>
          </cell>
          <cell r="BS106">
            <v>4.5</v>
          </cell>
          <cell r="BT106">
            <v>31.5</v>
          </cell>
          <cell r="BU106">
            <v>5</v>
          </cell>
          <cell r="BV106">
            <v>16.2</v>
          </cell>
          <cell r="BW106">
            <v>27.9</v>
          </cell>
          <cell r="BX106">
            <v>32</v>
          </cell>
          <cell r="BY106">
            <v>8.3000000000000007</v>
          </cell>
          <cell r="BZ106">
            <v>76.5</v>
          </cell>
          <cell r="CA106">
            <v>76</v>
          </cell>
          <cell r="CB106">
            <v>62</v>
          </cell>
          <cell r="CC106">
            <v>55</v>
          </cell>
          <cell r="CD106">
            <v>42</v>
          </cell>
          <cell r="CE106">
            <v>33</v>
          </cell>
          <cell r="CF106">
            <v>70</v>
          </cell>
          <cell r="CG106">
            <v>60</v>
          </cell>
          <cell r="CH106">
            <v>67.209999999999994</v>
          </cell>
          <cell r="CI106">
            <v>75</v>
          </cell>
          <cell r="CJ106">
            <v>45</v>
          </cell>
          <cell r="CK106">
            <v>32</v>
          </cell>
          <cell r="CL106">
            <v>111</v>
          </cell>
          <cell r="CM106">
            <v>125</v>
          </cell>
          <cell r="CN106">
            <v>111</v>
          </cell>
          <cell r="CO106">
            <v>111</v>
          </cell>
          <cell r="CP106">
            <v>152</v>
          </cell>
          <cell r="CQ106">
            <v>152</v>
          </cell>
          <cell r="CR106">
            <v>160</v>
          </cell>
          <cell r="CS106">
            <v>160</v>
          </cell>
          <cell r="CT106">
            <v>175</v>
          </cell>
          <cell r="CU106">
            <v>175</v>
          </cell>
          <cell r="CV106">
            <v>180</v>
          </cell>
          <cell r="CW106">
            <v>180</v>
          </cell>
          <cell r="CX106">
            <v>200</v>
          </cell>
          <cell r="CY106">
            <v>200</v>
          </cell>
          <cell r="CZ106">
            <v>200</v>
          </cell>
          <cell r="DA106">
            <v>225</v>
          </cell>
          <cell r="DB106">
            <v>180</v>
          </cell>
          <cell r="DC106">
            <v>400</v>
          </cell>
          <cell r="DD106">
            <v>415</v>
          </cell>
          <cell r="DE106">
            <v>415</v>
          </cell>
          <cell r="DF106">
            <v>415</v>
          </cell>
          <cell r="DG106">
            <v>418.5</v>
          </cell>
          <cell r="DH106">
            <v>410</v>
          </cell>
          <cell r="DI106">
            <v>333</v>
          </cell>
          <cell r="DJ106">
            <v>730</v>
          </cell>
          <cell r="DK106">
            <v>740</v>
          </cell>
          <cell r="DL106">
            <v>740</v>
          </cell>
          <cell r="DM106">
            <v>740</v>
          </cell>
          <cell r="DN106">
            <v>740</v>
          </cell>
          <cell r="DO106">
            <v>740</v>
          </cell>
          <cell r="DP106">
            <v>740</v>
          </cell>
          <cell r="DQ106">
            <v>740</v>
          </cell>
          <cell r="DR106">
            <v>740</v>
          </cell>
          <cell r="DS106">
            <v>350</v>
          </cell>
          <cell r="DT106">
            <v>350</v>
          </cell>
          <cell r="DU106">
            <v>502</v>
          </cell>
          <cell r="DV106">
            <v>502</v>
          </cell>
          <cell r="DW106">
            <v>502</v>
          </cell>
          <cell r="DX106">
            <v>502</v>
          </cell>
          <cell r="DY106">
            <v>430</v>
          </cell>
          <cell r="DZ106">
            <v>315</v>
          </cell>
          <cell r="EA106">
            <v>294.39999999999998</v>
          </cell>
          <cell r="EB106">
            <v>294.39999999999998</v>
          </cell>
          <cell r="EC106">
            <v>257</v>
          </cell>
          <cell r="ED106">
            <v>380</v>
          </cell>
          <cell r="EE106">
            <v>700</v>
          </cell>
          <cell r="EF106">
            <v>800</v>
          </cell>
          <cell r="EG106">
            <v>0</v>
          </cell>
          <cell r="EH106">
            <v>0</v>
          </cell>
          <cell r="EI106">
            <v>0</v>
          </cell>
          <cell r="EJ106">
            <v>0</v>
          </cell>
          <cell r="EK106">
            <v>0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0</v>
          </cell>
          <cell r="ER106">
            <v>0</v>
          </cell>
          <cell r="ES106">
            <v>0</v>
          </cell>
          <cell r="ET106">
            <v>0</v>
          </cell>
          <cell r="EU106">
            <v>0</v>
          </cell>
          <cell r="EV106">
            <v>0</v>
          </cell>
          <cell r="EW106">
            <v>0</v>
          </cell>
          <cell r="EX106">
            <v>0</v>
          </cell>
          <cell r="EY106">
            <v>0</v>
          </cell>
          <cell r="EZ106">
            <v>0</v>
          </cell>
          <cell r="FA106">
            <v>0</v>
          </cell>
          <cell r="FB106">
            <v>0</v>
          </cell>
          <cell r="FC106">
            <v>0</v>
          </cell>
          <cell r="FD106">
            <v>0</v>
          </cell>
          <cell r="FE106">
            <v>0</v>
          </cell>
          <cell r="FF106">
            <v>0</v>
          </cell>
          <cell r="FG106">
            <v>0</v>
          </cell>
          <cell r="FH106">
            <v>0</v>
          </cell>
          <cell r="FI106">
            <v>0</v>
          </cell>
          <cell r="FJ106">
            <v>0</v>
          </cell>
          <cell r="FK106">
            <v>0</v>
          </cell>
          <cell r="FL106">
            <v>0</v>
          </cell>
          <cell r="FM106">
            <v>0</v>
          </cell>
          <cell r="FN106">
            <v>0</v>
          </cell>
          <cell r="FO106">
            <v>0</v>
          </cell>
        </row>
        <row r="107">
          <cell r="A107" t="str">
            <v>hyp_maxcap_glob</v>
          </cell>
          <cell r="B107" t="str">
            <v>Hydro Power</v>
          </cell>
          <cell r="C107" t="str">
            <v>hyp</v>
          </cell>
          <cell r="D107" t="str">
            <v>Global</v>
          </cell>
          <cell r="E107" t="str">
            <v>glob</v>
          </cell>
          <cell r="F107" t="str">
            <v>Maximum Capacity of Unit Additions</v>
          </cell>
          <cell r="G107" t="str">
            <v>MW</v>
          </cell>
          <cell r="H107" t="str">
            <v>maxcap</v>
          </cell>
          <cell r="I107">
            <v>1882</v>
          </cell>
          <cell r="J107">
            <v>2005</v>
          </cell>
          <cell r="K107" t="str">
            <v>use</v>
          </cell>
          <cell r="L107" t="str">
            <v>hyp_maxcap_glob</v>
          </cell>
          <cell r="M107">
            <v>0.2</v>
          </cell>
          <cell r="N107">
            <v>0</v>
          </cell>
          <cell r="O107">
            <v>0</v>
          </cell>
          <cell r="P107">
            <v>0</v>
          </cell>
          <cell r="Q107">
            <v>0.3</v>
          </cell>
          <cell r="R107">
            <v>0</v>
          </cell>
          <cell r="S107">
            <v>0</v>
          </cell>
          <cell r="T107">
            <v>0.08</v>
          </cell>
          <cell r="U107">
            <v>0</v>
          </cell>
          <cell r="V107">
            <v>0.6</v>
          </cell>
          <cell r="W107">
            <v>0.13</v>
          </cell>
          <cell r="X107">
            <v>0.8</v>
          </cell>
          <cell r="Y107">
            <v>0</v>
          </cell>
          <cell r="Z107">
            <v>3</v>
          </cell>
          <cell r="AA107">
            <v>5.8</v>
          </cell>
          <cell r="AB107">
            <v>1.2</v>
          </cell>
          <cell r="AC107">
            <v>1.8</v>
          </cell>
          <cell r="AD107">
            <v>0.8</v>
          </cell>
          <cell r="AE107">
            <v>0.8</v>
          </cell>
          <cell r="AF107">
            <v>1</v>
          </cell>
          <cell r="AG107">
            <v>1</v>
          </cell>
          <cell r="AH107">
            <v>8.25</v>
          </cell>
          <cell r="AI107">
            <v>7.5</v>
          </cell>
          <cell r="AJ107">
            <v>19.600000000000001</v>
          </cell>
          <cell r="AK107">
            <v>8.77</v>
          </cell>
          <cell r="AL107">
            <v>13</v>
          </cell>
          <cell r="AM107">
            <v>8.77</v>
          </cell>
          <cell r="AN107">
            <v>8.77</v>
          </cell>
          <cell r="AO107">
            <v>10.4</v>
          </cell>
          <cell r="AP107">
            <v>16</v>
          </cell>
          <cell r="AQ107">
            <v>15</v>
          </cell>
          <cell r="AR107">
            <v>20</v>
          </cell>
          <cell r="AS107">
            <v>16</v>
          </cell>
          <cell r="AT107">
            <v>63</v>
          </cell>
          <cell r="AU107">
            <v>15.725</v>
          </cell>
          <cell r="AV107">
            <v>24</v>
          </cell>
          <cell r="AW107">
            <v>20</v>
          </cell>
          <cell r="AX107">
            <v>20</v>
          </cell>
          <cell r="AY107">
            <v>30</v>
          </cell>
          <cell r="AZ107">
            <v>63.5</v>
          </cell>
          <cell r="BA107">
            <v>34.700000000000003</v>
          </cell>
          <cell r="BB107">
            <v>34</v>
          </cell>
          <cell r="BC107">
            <v>63.5</v>
          </cell>
          <cell r="BD107">
            <v>31</v>
          </cell>
          <cell r="BE107">
            <v>43</v>
          </cell>
          <cell r="BF107">
            <v>54.5</v>
          </cell>
          <cell r="BG107">
            <v>55</v>
          </cell>
          <cell r="BH107">
            <v>45</v>
          </cell>
          <cell r="BI107">
            <v>55</v>
          </cell>
          <cell r="BJ107">
            <v>48</v>
          </cell>
          <cell r="BK107">
            <v>72</v>
          </cell>
          <cell r="BL107">
            <v>72</v>
          </cell>
          <cell r="BM107">
            <v>72</v>
          </cell>
          <cell r="BN107">
            <v>72</v>
          </cell>
          <cell r="BO107">
            <v>130</v>
          </cell>
          <cell r="BP107">
            <v>130</v>
          </cell>
          <cell r="BQ107">
            <v>130</v>
          </cell>
          <cell r="BR107">
            <v>130</v>
          </cell>
          <cell r="BS107">
            <v>70.7</v>
          </cell>
          <cell r="BT107">
            <v>630</v>
          </cell>
          <cell r="BU107">
            <v>130</v>
          </cell>
          <cell r="BV107">
            <v>554</v>
          </cell>
          <cell r="BW107">
            <v>108</v>
          </cell>
          <cell r="BX107">
            <v>108</v>
          </cell>
          <cell r="BY107">
            <v>48</v>
          </cell>
          <cell r="BZ107">
            <v>95</v>
          </cell>
          <cell r="CA107">
            <v>125</v>
          </cell>
          <cell r="CB107">
            <v>125</v>
          </cell>
          <cell r="CC107">
            <v>98</v>
          </cell>
          <cell r="CD107">
            <v>96.9</v>
          </cell>
          <cell r="CE107">
            <v>130</v>
          </cell>
          <cell r="CF107">
            <v>107</v>
          </cell>
          <cell r="CG107">
            <v>97.8</v>
          </cell>
          <cell r="CH107">
            <v>126</v>
          </cell>
          <cell r="CI107">
            <v>123</v>
          </cell>
          <cell r="CJ107">
            <v>114</v>
          </cell>
          <cell r="CK107">
            <v>321.5</v>
          </cell>
          <cell r="CL107">
            <v>148.5</v>
          </cell>
          <cell r="CM107">
            <v>148.5</v>
          </cell>
          <cell r="CN107">
            <v>200</v>
          </cell>
          <cell r="CO107">
            <v>200</v>
          </cell>
          <cell r="CP107">
            <v>225</v>
          </cell>
          <cell r="CQ107">
            <v>165</v>
          </cell>
          <cell r="CR107">
            <v>165</v>
          </cell>
          <cell r="CS107">
            <v>250</v>
          </cell>
          <cell r="CT107">
            <v>500</v>
          </cell>
          <cell r="CU107">
            <v>500</v>
          </cell>
          <cell r="CV107">
            <v>500</v>
          </cell>
          <cell r="CW107">
            <v>500</v>
          </cell>
          <cell r="CX107">
            <v>500</v>
          </cell>
          <cell r="CY107">
            <v>500</v>
          </cell>
          <cell r="CZ107">
            <v>503.5</v>
          </cell>
          <cell r="DA107">
            <v>500</v>
          </cell>
          <cell r="DB107">
            <v>600</v>
          </cell>
          <cell r="DC107">
            <v>600</v>
          </cell>
          <cell r="DD107">
            <v>434</v>
          </cell>
          <cell r="DE107">
            <v>805</v>
          </cell>
          <cell r="DF107">
            <v>805</v>
          </cell>
          <cell r="DG107">
            <v>805</v>
          </cell>
          <cell r="DH107">
            <v>650</v>
          </cell>
          <cell r="DI107">
            <v>335</v>
          </cell>
          <cell r="DJ107">
            <v>730</v>
          </cell>
          <cell r="DK107">
            <v>740</v>
          </cell>
          <cell r="DL107">
            <v>740</v>
          </cell>
          <cell r="DM107">
            <v>740</v>
          </cell>
          <cell r="DN107">
            <v>740</v>
          </cell>
          <cell r="DO107">
            <v>740</v>
          </cell>
          <cell r="DP107">
            <v>740</v>
          </cell>
          <cell r="DQ107">
            <v>740</v>
          </cell>
          <cell r="DR107">
            <v>740</v>
          </cell>
          <cell r="DS107">
            <v>432</v>
          </cell>
          <cell r="DT107">
            <v>432</v>
          </cell>
          <cell r="DU107">
            <v>502</v>
          </cell>
          <cell r="DV107">
            <v>502</v>
          </cell>
          <cell r="DW107">
            <v>502</v>
          </cell>
          <cell r="DX107">
            <v>502</v>
          </cell>
          <cell r="DY107">
            <v>550</v>
          </cell>
          <cell r="DZ107">
            <v>550</v>
          </cell>
          <cell r="EA107">
            <v>400</v>
          </cell>
          <cell r="EB107">
            <v>600</v>
          </cell>
          <cell r="EC107">
            <v>600</v>
          </cell>
          <cell r="ED107">
            <v>600</v>
          </cell>
          <cell r="EE107">
            <v>730</v>
          </cell>
          <cell r="EF107">
            <v>1500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T107">
            <v>0</v>
          </cell>
          <cell r="EU107">
            <v>0</v>
          </cell>
          <cell r="EV107">
            <v>0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  <cell r="FA107">
            <v>0</v>
          </cell>
          <cell r="FB107">
            <v>0</v>
          </cell>
          <cell r="FC107">
            <v>0</v>
          </cell>
          <cell r="FD107">
            <v>0</v>
          </cell>
          <cell r="FE107">
            <v>0</v>
          </cell>
          <cell r="FF107">
            <v>0</v>
          </cell>
          <cell r="FG107">
            <v>0</v>
          </cell>
          <cell r="FH107">
            <v>0</v>
          </cell>
          <cell r="FI107">
            <v>0</v>
          </cell>
          <cell r="FJ107">
            <v>0</v>
          </cell>
          <cell r="FK107">
            <v>0</v>
          </cell>
          <cell r="FL107">
            <v>0</v>
          </cell>
          <cell r="FM107">
            <v>0</v>
          </cell>
          <cell r="FN107">
            <v>0</v>
          </cell>
          <cell r="FO107">
            <v>0</v>
          </cell>
        </row>
        <row r="108"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</row>
        <row r="109">
          <cell r="A109">
            <v>0</v>
          </cell>
          <cell r="B109" t="str">
            <v>NATURAL GAS POWER (1903-2000)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1903</v>
          </cell>
          <cell r="N109">
            <v>1904</v>
          </cell>
          <cell r="O109">
            <v>1905</v>
          </cell>
          <cell r="P109">
            <v>1906</v>
          </cell>
          <cell r="Q109">
            <v>1907</v>
          </cell>
          <cell r="R109">
            <v>1908</v>
          </cell>
          <cell r="S109">
            <v>1909</v>
          </cell>
          <cell r="T109">
            <v>1910</v>
          </cell>
          <cell r="U109">
            <v>1911</v>
          </cell>
          <cell r="V109">
            <v>1912</v>
          </cell>
          <cell r="W109">
            <v>1913</v>
          </cell>
          <cell r="X109">
            <v>1914</v>
          </cell>
          <cell r="Y109">
            <v>1915</v>
          </cell>
          <cell r="Z109">
            <v>1916</v>
          </cell>
          <cell r="AA109">
            <v>1917</v>
          </cell>
          <cell r="AB109">
            <v>1918</v>
          </cell>
          <cell r="AC109">
            <v>1919</v>
          </cell>
          <cell r="AD109">
            <v>1920</v>
          </cell>
          <cell r="AE109">
            <v>1921</v>
          </cell>
          <cell r="AF109">
            <v>1922</v>
          </cell>
          <cell r="AG109">
            <v>1923</v>
          </cell>
          <cell r="AH109">
            <v>1924</v>
          </cell>
          <cell r="AI109">
            <v>1925</v>
          </cell>
          <cell r="AJ109">
            <v>1926</v>
          </cell>
          <cell r="AK109">
            <v>1927</v>
          </cell>
          <cell r="AL109">
            <v>1928</v>
          </cell>
          <cell r="AM109">
            <v>1929</v>
          </cell>
          <cell r="AN109">
            <v>1930</v>
          </cell>
          <cell r="AO109">
            <v>1931</v>
          </cell>
          <cell r="AP109">
            <v>1932</v>
          </cell>
          <cell r="AQ109">
            <v>1933</v>
          </cell>
          <cell r="AR109">
            <v>1934</v>
          </cell>
          <cell r="AS109">
            <v>1935</v>
          </cell>
          <cell r="AT109">
            <v>1936</v>
          </cell>
          <cell r="AU109">
            <v>1937</v>
          </cell>
          <cell r="AV109">
            <v>1938</v>
          </cell>
          <cell r="AW109">
            <v>1939</v>
          </cell>
          <cell r="AX109">
            <v>1940</v>
          </cell>
          <cell r="AY109">
            <v>1941</v>
          </cell>
          <cell r="AZ109">
            <v>1942</v>
          </cell>
          <cell r="BA109">
            <v>1943</v>
          </cell>
          <cell r="BB109">
            <v>1944</v>
          </cell>
          <cell r="BC109">
            <v>1945</v>
          </cell>
          <cell r="BD109">
            <v>1946</v>
          </cell>
          <cell r="BE109">
            <v>1947</v>
          </cell>
          <cell r="BF109">
            <v>1948</v>
          </cell>
          <cell r="BG109">
            <v>1949</v>
          </cell>
          <cell r="BH109">
            <v>1950</v>
          </cell>
          <cell r="BI109">
            <v>1951</v>
          </cell>
          <cell r="BJ109">
            <v>1952</v>
          </cell>
          <cell r="BK109">
            <v>1953</v>
          </cell>
          <cell r="BL109">
            <v>1954</v>
          </cell>
          <cell r="BM109">
            <v>1955</v>
          </cell>
          <cell r="BN109">
            <v>1956</v>
          </cell>
          <cell r="BO109">
            <v>1957</v>
          </cell>
          <cell r="BP109">
            <v>1958</v>
          </cell>
          <cell r="BQ109">
            <v>1959</v>
          </cell>
          <cell r="BR109">
            <v>1960</v>
          </cell>
          <cell r="BS109">
            <v>1961</v>
          </cell>
          <cell r="BT109">
            <v>1962</v>
          </cell>
          <cell r="BU109">
            <v>1963</v>
          </cell>
          <cell r="BV109">
            <v>1964</v>
          </cell>
          <cell r="BW109">
            <v>1965</v>
          </cell>
          <cell r="BX109">
            <v>1966</v>
          </cell>
          <cell r="BY109">
            <v>1967</v>
          </cell>
          <cell r="BZ109">
            <v>1968</v>
          </cell>
          <cell r="CA109">
            <v>1969</v>
          </cell>
          <cell r="CB109">
            <v>1970</v>
          </cell>
          <cell r="CC109">
            <v>1971</v>
          </cell>
          <cell r="CD109">
            <v>1972</v>
          </cell>
          <cell r="CE109">
            <v>1973</v>
          </cell>
          <cell r="CF109">
            <v>1974</v>
          </cell>
          <cell r="CG109">
            <v>1975</v>
          </cell>
          <cell r="CH109">
            <v>1976</v>
          </cell>
          <cell r="CI109">
            <v>1977</v>
          </cell>
          <cell r="CJ109">
            <v>1978</v>
          </cell>
          <cell r="CK109">
            <v>1979</v>
          </cell>
          <cell r="CL109">
            <v>1980</v>
          </cell>
          <cell r="CM109">
            <v>1981</v>
          </cell>
          <cell r="CN109">
            <v>1982</v>
          </cell>
          <cell r="CO109">
            <v>1983</v>
          </cell>
          <cell r="CP109">
            <v>1984</v>
          </cell>
          <cell r="CQ109">
            <v>1985</v>
          </cell>
          <cell r="CR109">
            <v>1986</v>
          </cell>
          <cell r="CS109">
            <v>1987</v>
          </cell>
          <cell r="CT109">
            <v>1988</v>
          </cell>
          <cell r="CU109">
            <v>1989</v>
          </cell>
          <cell r="CV109">
            <v>1990</v>
          </cell>
          <cell r="CW109">
            <v>1991</v>
          </cell>
          <cell r="CX109">
            <v>1992</v>
          </cell>
          <cell r="CY109">
            <v>1993</v>
          </cell>
          <cell r="CZ109">
            <v>1994</v>
          </cell>
          <cell r="DA109">
            <v>1995</v>
          </cell>
          <cell r="DB109">
            <v>1996</v>
          </cell>
          <cell r="DC109">
            <v>1997</v>
          </cell>
          <cell r="DD109">
            <v>1998</v>
          </cell>
          <cell r="DE109">
            <v>1999</v>
          </cell>
          <cell r="DF109">
            <v>2000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</row>
        <row r="111">
          <cell r="A111" t="str">
            <v>ngp_cumcap_core</v>
          </cell>
          <cell r="B111" t="str">
            <v>NatGas Power</v>
          </cell>
          <cell r="C111" t="str">
            <v>ngp</v>
          </cell>
          <cell r="D111" t="str">
            <v>OECD</v>
          </cell>
          <cell r="E111" t="str">
            <v>core</v>
          </cell>
          <cell r="F111" t="str">
            <v>Cumulative Total Capacity</v>
          </cell>
          <cell r="G111" t="str">
            <v>MW</v>
          </cell>
          <cell r="H111" t="str">
            <v>cumcap</v>
          </cell>
          <cell r="I111">
            <v>1903</v>
          </cell>
          <cell r="J111">
            <v>2000</v>
          </cell>
          <cell r="K111" t="str">
            <v>use</v>
          </cell>
          <cell r="L111" t="str">
            <v>ngp_cumcap_core</v>
          </cell>
          <cell r="M111">
            <v>10</v>
          </cell>
          <cell r="N111">
            <v>10</v>
          </cell>
          <cell r="O111">
            <v>10</v>
          </cell>
          <cell r="P111">
            <v>16</v>
          </cell>
          <cell r="Q111">
            <v>16</v>
          </cell>
          <cell r="R111">
            <v>19.100000000000001</v>
          </cell>
          <cell r="S111">
            <v>19.100000000000001</v>
          </cell>
          <cell r="T111">
            <v>19.100000000000001</v>
          </cell>
          <cell r="U111">
            <v>28.700000000000003</v>
          </cell>
          <cell r="V111">
            <v>37.5</v>
          </cell>
          <cell r="W111">
            <v>37.5</v>
          </cell>
          <cell r="X111">
            <v>42.5</v>
          </cell>
          <cell r="Y111">
            <v>42.5</v>
          </cell>
          <cell r="Z111">
            <v>42.5</v>
          </cell>
          <cell r="AA111">
            <v>62.5</v>
          </cell>
          <cell r="AB111">
            <v>111.5</v>
          </cell>
          <cell r="AC111">
            <v>171.5</v>
          </cell>
          <cell r="AD111">
            <v>248.5</v>
          </cell>
          <cell r="AE111">
            <v>276</v>
          </cell>
          <cell r="AF111">
            <v>331</v>
          </cell>
          <cell r="AG111">
            <v>372.3</v>
          </cell>
          <cell r="AH111">
            <v>551.79999999999995</v>
          </cell>
          <cell r="AI111">
            <v>633.29999999999995</v>
          </cell>
          <cell r="AJ111">
            <v>785.3</v>
          </cell>
          <cell r="AK111">
            <v>979.3</v>
          </cell>
          <cell r="AL111">
            <v>1273.3</v>
          </cell>
          <cell r="AM111">
            <v>1548.675</v>
          </cell>
          <cell r="AN111">
            <v>1851.0749999999998</v>
          </cell>
          <cell r="AO111">
            <v>1948.0749999999998</v>
          </cell>
          <cell r="AP111">
            <v>1992.0749999999998</v>
          </cell>
          <cell r="AQ111">
            <v>1996.0749999999998</v>
          </cell>
          <cell r="AR111">
            <v>2002.0749999999998</v>
          </cell>
          <cell r="AS111">
            <v>2008.0749999999998</v>
          </cell>
          <cell r="AT111">
            <v>2033.3749999999998</v>
          </cell>
          <cell r="AU111">
            <v>2177.7749999999996</v>
          </cell>
          <cell r="AV111">
            <v>2555.3249999999998</v>
          </cell>
          <cell r="AW111">
            <v>2687.31999</v>
          </cell>
          <cell r="AX111">
            <v>2873.9199899999999</v>
          </cell>
          <cell r="AY111">
            <v>3230.31999</v>
          </cell>
          <cell r="AZ111">
            <v>3479.5779899999998</v>
          </cell>
          <cell r="BA111">
            <v>3956.37799</v>
          </cell>
          <cell r="BB111">
            <v>3973.35799</v>
          </cell>
          <cell r="BC111">
            <v>4176.3679899999997</v>
          </cell>
          <cell r="BD111">
            <v>4266.2199799999999</v>
          </cell>
          <cell r="BE111">
            <v>4695.5149700000002</v>
          </cell>
          <cell r="BF111">
            <v>6508.7799700000005</v>
          </cell>
          <cell r="BG111">
            <v>8824.5299699999996</v>
          </cell>
          <cell r="BH111">
            <v>10786.10997</v>
          </cell>
          <cell r="BI111">
            <v>12887.401969999999</v>
          </cell>
          <cell r="BJ111">
            <v>14690.983969999999</v>
          </cell>
          <cell r="BK111">
            <v>17444.863969999999</v>
          </cell>
          <cell r="BL111">
            <v>21416.159970000001</v>
          </cell>
          <cell r="BM111">
            <v>23894.40797</v>
          </cell>
          <cell r="BN111">
            <v>27290.413970000001</v>
          </cell>
          <cell r="BO111">
            <v>29889.579970000003</v>
          </cell>
          <cell r="BP111">
            <v>34603.361970000005</v>
          </cell>
          <cell r="BQ111">
            <v>39361.177970000004</v>
          </cell>
          <cell r="BR111">
            <v>42771.776970000006</v>
          </cell>
          <cell r="BS111">
            <v>46528.396970000009</v>
          </cell>
          <cell r="BT111">
            <v>49805.117970000007</v>
          </cell>
          <cell r="BU111">
            <v>53538.318970000008</v>
          </cell>
          <cell r="BV111">
            <v>57899.924970000007</v>
          </cell>
          <cell r="BW111">
            <v>63210.024970000006</v>
          </cell>
          <cell r="BX111">
            <v>69460.540970000002</v>
          </cell>
          <cell r="BY111">
            <v>78191.310970000006</v>
          </cell>
          <cell r="BZ111">
            <v>85695.218970000016</v>
          </cell>
          <cell r="CA111">
            <v>91399.230970000019</v>
          </cell>
          <cell r="CB111">
            <v>100530.53197000003</v>
          </cell>
          <cell r="CC111">
            <v>111423.93697000002</v>
          </cell>
          <cell r="CD111">
            <v>122848.23196000003</v>
          </cell>
          <cell r="CE111">
            <v>135006.55996000004</v>
          </cell>
          <cell r="CF111">
            <v>148240.03596000004</v>
          </cell>
          <cell r="CG111">
            <v>157949.05596000003</v>
          </cell>
          <cell r="CH111">
            <v>167040.06596000004</v>
          </cell>
          <cell r="CI111">
            <v>174383.97296000004</v>
          </cell>
          <cell r="CJ111">
            <v>178095.71496000004</v>
          </cell>
          <cell r="CK111">
            <v>182347.32196000003</v>
          </cell>
          <cell r="CL111">
            <v>184743.32196000003</v>
          </cell>
          <cell r="CM111">
            <v>188916.85296000002</v>
          </cell>
          <cell r="CN111">
            <v>191059.86996000001</v>
          </cell>
          <cell r="CO111">
            <v>192897.83196000001</v>
          </cell>
          <cell r="CP111">
            <v>195484.95696000001</v>
          </cell>
          <cell r="CQ111">
            <v>198193.33796</v>
          </cell>
          <cell r="CR111">
            <v>199738.13395000002</v>
          </cell>
          <cell r="CS111">
            <v>202808.66194000002</v>
          </cell>
          <cell r="CT111">
            <v>206409.51994000003</v>
          </cell>
          <cell r="CU111">
            <v>211345.00893000004</v>
          </cell>
          <cell r="CV111">
            <v>216451.50593000001</v>
          </cell>
          <cell r="CW111">
            <v>222312.3028</v>
          </cell>
          <cell r="CX111">
            <v>228935.66159999999</v>
          </cell>
          <cell r="CY111">
            <v>239041.15253999998</v>
          </cell>
          <cell r="CZ111">
            <v>249939.22790999999</v>
          </cell>
          <cell r="DA111">
            <v>261435.84590999997</v>
          </cell>
          <cell r="DB111">
            <v>274357.79890999995</v>
          </cell>
          <cell r="DC111">
            <v>282483.26490999997</v>
          </cell>
          <cell r="DD111">
            <v>291731.83690999995</v>
          </cell>
          <cell r="DE111">
            <v>304731.09190999996</v>
          </cell>
          <cell r="DF111">
            <v>334910.90190999996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</row>
        <row r="112">
          <cell r="A112" t="str">
            <v>ngp_cumcap_rimFSU</v>
          </cell>
          <cell r="B112" t="str">
            <v>NatGas Power</v>
          </cell>
          <cell r="C112" t="str">
            <v>ngp</v>
          </cell>
          <cell r="D112" t="str">
            <v>FSU</v>
          </cell>
          <cell r="E112" t="str">
            <v>rimFSU</v>
          </cell>
          <cell r="F112" t="str">
            <v>Cumulative Total Capacity</v>
          </cell>
          <cell r="G112" t="str">
            <v>MW</v>
          </cell>
          <cell r="H112" t="str">
            <v>cumcap</v>
          </cell>
          <cell r="I112">
            <v>1903</v>
          </cell>
          <cell r="J112">
            <v>2000</v>
          </cell>
          <cell r="K112" t="str">
            <v>use</v>
          </cell>
          <cell r="L112" t="str">
            <v>ngp_cumcap_rimFSU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150</v>
          </cell>
          <cell r="AO112">
            <v>191</v>
          </cell>
          <cell r="AP112">
            <v>191</v>
          </cell>
          <cell r="AQ112">
            <v>191</v>
          </cell>
          <cell r="AR112">
            <v>191</v>
          </cell>
          <cell r="AS112">
            <v>191</v>
          </cell>
          <cell r="AT112">
            <v>591</v>
          </cell>
          <cell r="AU112">
            <v>591</v>
          </cell>
          <cell r="AV112">
            <v>591</v>
          </cell>
          <cell r="AW112">
            <v>591</v>
          </cell>
          <cell r="AX112">
            <v>1057</v>
          </cell>
          <cell r="AY112">
            <v>1338.6</v>
          </cell>
          <cell r="AZ112">
            <v>1338.6</v>
          </cell>
          <cell r="BA112">
            <v>1338.6</v>
          </cell>
          <cell r="BB112">
            <v>1338.6</v>
          </cell>
          <cell r="BC112">
            <v>1338.6</v>
          </cell>
          <cell r="BD112">
            <v>1338.6</v>
          </cell>
          <cell r="BE112">
            <v>1338.6</v>
          </cell>
          <cell r="BF112">
            <v>1355.3999999999999</v>
          </cell>
          <cell r="BG112">
            <v>1505.3999999999999</v>
          </cell>
          <cell r="BH112">
            <v>1517.3999999999999</v>
          </cell>
          <cell r="BI112">
            <v>2588.3999999999996</v>
          </cell>
          <cell r="BJ112">
            <v>2588.3999999999996</v>
          </cell>
          <cell r="BK112">
            <v>3662.3999999999996</v>
          </cell>
          <cell r="BL112">
            <v>3875.3999999999996</v>
          </cell>
          <cell r="BM112">
            <v>4027.9999999999995</v>
          </cell>
          <cell r="BN112">
            <v>4503</v>
          </cell>
          <cell r="BO112">
            <v>5062</v>
          </cell>
          <cell r="BP112">
            <v>5360</v>
          </cell>
          <cell r="BQ112">
            <v>5452</v>
          </cell>
          <cell r="BR112">
            <v>6719.5</v>
          </cell>
          <cell r="BS112">
            <v>7392.5</v>
          </cell>
          <cell r="BT112">
            <v>7790.5</v>
          </cell>
          <cell r="BU112">
            <v>7951.1</v>
          </cell>
          <cell r="BV112">
            <v>8847.1</v>
          </cell>
          <cell r="BW112">
            <v>9525.1</v>
          </cell>
          <cell r="BX112">
            <v>11021.800000000001</v>
          </cell>
          <cell r="BY112">
            <v>12981.800000000001</v>
          </cell>
          <cell r="BZ112">
            <v>13681.800000000001</v>
          </cell>
          <cell r="CA112">
            <v>18833.800000000003</v>
          </cell>
          <cell r="CB112">
            <v>21402.800000000003</v>
          </cell>
          <cell r="CC112">
            <v>22613.250000000004</v>
          </cell>
          <cell r="CD112">
            <v>27898.750000000004</v>
          </cell>
          <cell r="CE112">
            <v>29660.750000000004</v>
          </cell>
          <cell r="CF112">
            <v>30941.250000000004</v>
          </cell>
          <cell r="CG112">
            <v>34631.25</v>
          </cell>
          <cell r="CH112">
            <v>37773.25</v>
          </cell>
          <cell r="CI112">
            <v>40032.85</v>
          </cell>
          <cell r="CJ112">
            <v>41132.85</v>
          </cell>
          <cell r="CK112">
            <v>44732.85</v>
          </cell>
          <cell r="CL112">
            <v>46732.85</v>
          </cell>
          <cell r="CM112">
            <v>47032.85</v>
          </cell>
          <cell r="CN112">
            <v>47868.85</v>
          </cell>
          <cell r="CO112">
            <v>51977.81</v>
          </cell>
          <cell r="CP112">
            <v>53615.11</v>
          </cell>
          <cell r="CQ112">
            <v>55415.11</v>
          </cell>
          <cell r="CR112">
            <v>57745.11</v>
          </cell>
          <cell r="CS112">
            <v>59610.11</v>
          </cell>
          <cell r="CT112">
            <v>60980.11</v>
          </cell>
          <cell r="CU112">
            <v>61755.11</v>
          </cell>
          <cell r="CV112">
            <v>61836.1</v>
          </cell>
          <cell r="CW112">
            <v>63102.335999999996</v>
          </cell>
          <cell r="CX112">
            <v>63477.742999999995</v>
          </cell>
          <cell r="CY112">
            <v>65094.120979999992</v>
          </cell>
          <cell r="CZ112">
            <v>65286.120979999992</v>
          </cell>
          <cell r="DA112">
            <v>65669.620979999992</v>
          </cell>
          <cell r="DB112">
            <v>66339.32097999999</v>
          </cell>
          <cell r="DC112">
            <v>66955.460979999989</v>
          </cell>
          <cell r="DD112">
            <v>67850.265979999982</v>
          </cell>
          <cell r="DE112">
            <v>68723.245979999978</v>
          </cell>
          <cell r="DF112">
            <v>70320.455979999984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</row>
        <row r="113">
          <cell r="A113" t="str">
            <v>ngp_cumcap_rim</v>
          </cell>
          <cell r="B113" t="str">
            <v>NatGas Power</v>
          </cell>
          <cell r="C113" t="str">
            <v>ngp</v>
          </cell>
          <cell r="D113" t="str">
            <v>Asia</v>
          </cell>
          <cell r="E113" t="str">
            <v>rim</v>
          </cell>
          <cell r="F113" t="str">
            <v>Cumulative Total Capacity</v>
          </cell>
          <cell r="G113" t="str">
            <v>MW</v>
          </cell>
          <cell r="H113" t="str">
            <v>cumcap</v>
          </cell>
          <cell r="I113">
            <v>1903</v>
          </cell>
          <cell r="J113">
            <v>2000</v>
          </cell>
          <cell r="K113" t="str">
            <v>use</v>
          </cell>
          <cell r="L113" t="str">
            <v>ngp_cumcap_rim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0.81</v>
          </cell>
          <cell r="BH113">
            <v>0.81</v>
          </cell>
          <cell r="BI113">
            <v>0.81</v>
          </cell>
          <cell r="BJ113">
            <v>0.81</v>
          </cell>
          <cell r="BK113">
            <v>0.81</v>
          </cell>
          <cell r="BL113">
            <v>0.81</v>
          </cell>
          <cell r="BM113">
            <v>0.81</v>
          </cell>
          <cell r="BN113">
            <v>60.81</v>
          </cell>
          <cell r="BO113">
            <v>120.81</v>
          </cell>
          <cell r="BP113">
            <v>125.81</v>
          </cell>
          <cell r="BQ113">
            <v>155.81</v>
          </cell>
          <cell r="BR113">
            <v>155.81</v>
          </cell>
          <cell r="BS113">
            <v>173.09</v>
          </cell>
          <cell r="BT113">
            <v>173.09</v>
          </cell>
          <cell r="BU113">
            <v>173.476</v>
          </cell>
          <cell r="BV113">
            <v>254.976</v>
          </cell>
          <cell r="BW113">
            <v>279.976</v>
          </cell>
          <cell r="BX113">
            <v>306.476</v>
          </cell>
          <cell r="BY113">
            <v>412.86599999999999</v>
          </cell>
          <cell r="BZ113">
            <v>511.61599999999999</v>
          </cell>
          <cell r="CA113">
            <v>705.91599999999994</v>
          </cell>
          <cell r="CB113">
            <v>954.16599999999994</v>
          </cell>
          <cell r="CC113">
            <v>954.16599999999994</v>
          </cell>
          <cell r="CD113">
            <v>1171.1659999999999</v>
          </cell>
          <cell r="CE113">
            <v>1228.6659999999999</v>
          </cell>
          <cell r="CF113">
            <v>2068.4659999999999</v>
          </cell>
          <cell r="CG113">
            <v>2650.4659999999999</v>
          </cell>
          <cell r="CH113">
            <v>2801.4659999999999</v>
          </cell>
          <cell r="CI113">
            <v>3350.366</v>
          </cell>
          <cell r="CJ113">
            <v>4052.366</v>
          </cell>
          <cell r="CK113">
            <v>4864.0659999999998</v>
          </cell>
          <cell r="CL113">
            <v>4927.9759999999997</v>
          </cell>
          <cell r="CM113">
            <v>5571.9110000000001</v>
          </cell>
          <cell r="CN113">
            <v>6188.8109999999997</v>
          </cell>
          <cell r="CO113">
            <v>7570.4009999999998</v>
          </cell>
          <cell r="CP113">
            <v>8740.4009999999998</v>
          </cell>
          <cell r="CQ113">
            <v>9482.0859999999993</v>
          </cell>
          <cell r="CR113">
            <v>10676.732</v>
          </cell>
          <cell r="CS113">
            <v>11098.632</v>
          </cell>
          <cell r="CT113">
            <v>11881.714</v>
          </cell>
          <cell r="CU113">
            <v>13372.013999999999</v>
          </cell>
          <cell r="CV113">
            <v>15555.353999999999</v>
          </cell>
          <cell r="CW113">
            <v>16863.403999999999</v>
          </cell>
          <cell r="CX113">
            <v>20722.694</v>
          </cell>
          <cell r="CY113">
            <v>24533.135999999999</v>
          </cell>
          <cell r="CZ113">
            <v>28616.085999999999</v>
          </cell>
          <cell r="DA113">
            <v>31506.425999999999</v>
          </cell>
          <cell r="DB113">
            <v>36330.875999999997</v>
          </cell>
          <cell r="DC113">
            <v>41403.815999999999</v>
          </cell>
          <cell r="DD113">
            <v>43440.665999999997</v>
          </cell>
          <cell r="DE113">
            <v>45733.385999999999</v>
          </cell>
          <cell r="DF113">
            <v>50728.760999999999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</row>
        <row r="114">
          <cell r="A114" t="str">
            <v>ngp_cumcap_peri</v>
          </cell>
          <cell r="B114" t="str">
            <v>NatGas Power</v>
          </cell>
          <cell r="C114" t="str">
            <v>ngp</v>
          </cell>
          <cell r="D114" t="str">
            <v>LAm+Af</v>
          </cell>
          <cell r="E114" t="str">
            <v>peri</v>
          </cell>
          <cell r="F114" t="str">
            <v>Cumulative Total Capacity</v>
          </cell>
          <cell r="G114" t="str">
            <v>MW</v>
          </cell>
          <cell r="H114" t="str">
            <v>cumcap</v>
          </cell>
          <cell r="I114">
            <v>1903</v>
          </cell>
          <cell r="J114">
            <v>2000</v>
          </cell>
          <cell r="K114" t="str">
            <v>use</v>
          </cell>
          <cell r="L114" t="str">
            <v>ngp_cumcap_peri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5</v>
          </cell>
          <cell r="AT114">
            <v>5</v>
          </cell>
          <cell r="AU114">
            <v>5</v>
          </cell>
          <cell r="AV114">
            <v>5</v>
          </cell>
          <cell r="AW114">
            <v>5</v>
          </cell>
          <cell r="AX114">
            <v>5</v>
          </cell>
          <cell r="AY114">
            <v>5</v>
          </cell>
          <cell r="AZ114">
            <v>5</v>
          </cell>
          <cell r="BA114">
            <v>5</v>
          </cell>
          <cell r="BB114">
            <v>5</v>
          </cell>
          <cell r="BC114">
            <v>5</v>
          </cell>
          <cell r="BD114">
            <v>5</v>
          </cell>
          <cell r="BE114">
            <v>5</v>
          </cell>
          <cell r="BF114">
            <v>11.5</v>
          </cell>
          <cell r="BG114">
            <v>11.5</v>
          </cell>
          <cell r="BH114">
            <v>36.5</v>
          </cell>
          <cell r="BI114">
            <v>62.5</v>
          </cell>
          <cell r="BJ114">
            <v>77.5</v>
          </cell>
          <cell r="BK114">
            <v>106.5</v>
          </cell>
          <cell r="BL114">
            <v>143.5</v>
          </cell>
          <cell r="BM114">
            <v>408.5</v>
          </cell>
          <cell r="BN114">
            <v>487.5</v>
          </cell>
          <cell r="BO114">
            <v>531.5</v>
          </cell>
          <cell r="BP114">
            <v>649.85</v>
          </cell>
          <cell r="BQ114">
            <v>712.2</v>
          </cell>
          <cell r="BR114">
            <v>960</v>
          </cell>
          <cell r="BS114">
            <v>1274.5999999999999</v>
          </cell>
          <cell r="BT114">
            <v>1391.80296</v>
          </cell>
          <cell r="BU114">
            <v>1732.9029599999999</v>
          </cell>
          <cell r="BV114">
            <v>1940.80296</v>
          </cell>
          <cell r="BW114">
            <v>2299.7029600000001</v>
          </cell>
          <cell r="BX114">
            <v>2738.5819600000004</v>
          </cell>
          <cell r="BY114">
            <v>2931.5359600000002</v>
          </cell>
          <cell r="BZ114">
            <v>3190.8559600000003</v>
          </cell>
          <cell r="CA114">
            <v>3466.3559600000003</v>
          </cell>
          <cell r="CB114">
            <v>4069.9559600000002</v>
          </cell>
          <cell r="CC114">
            <v>5398.5559600000006</v>
          </cell>
          <cell r="CD114">
            <v>6671.4159600000003</v>
          </cell>
          <cell r="CE114">
            <v>7951.8159599999999</v>
          </cell>
          <cell r="CF114">
            <v>9635.2159599999995</v>
          </cell>
          <cell r="CG114">
            <v>11177.615959999999</v>
          </cell>
          <cell r="CH114">
            <v>12822.785959999999</v>
          </cell>
          <cell r="CI114">
            <v>15162.14596</v>
          </cell>
          <cell r="CJ114">
            <v>18425.954959999999</v>
          </cell>
          <cell r="CK114">
            <v>22366.394959999998</v>
          </cell>
          <cell r="CL114">
            <v>26715.824959999998</v>
          </cell>
          <cell r="CM114">
            <v>30192.184959999999</v>
          </cell>
          <cell r="CN114">
            <v>33742.804960000001</v>
          </cell>
          <cell r="CO114">
            <v>38820.614960000006</v>
          </cell>
          <cell r="CP114">
            <v>42048.064960000011</v>
          </cell>
          <cell r="CQ114">
            <v>44345.224960000007</v>
          </cell>
          <cell r="CR114">
            <v>46416.894960000005</v>
          </cell>
          <cell r="CS114">
            <v>48838.094960000002</v>
          </cell>
          <cell r="CT114">
            <v>51537.624960000001</v>
          </cell>
          <cell r="CU114">
            <v>55043.374960000001</v>
          </cell>
          <cell r="CV114">
            <v>56180.024960000002</v>
          </cell>
          <cell r="CW114">
            <v>57166.124960000001</v>
          </cell>
          <cell r="CX114">
            <v>59978.47496</v>
          </cell>
          <cell r="CY114">
            <v>64627.08496</v>
          </cell>
          <cell r="CZ114">
            <v>70793.084960000007</v>
          </cell>
          <cell r="DA114">
            <v>78219.564960000003</v>
          </cell>
          <cell r="DB114">
            <v>82061.984960000002</v>
          </cell>
          <cell r="DC114">
            <v>87317.114960000006</v>
          </cell>
          <cell r="DD114">
            <v>92660.114960000006</v>
          </cell>
          <cell r="DE114">
            <v>101892.48896</v>
          </cell>
          <cell r="DF114">
            <v>109172.38896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</row>
        <row r="115">
          <cell r="A115" t="str">
            <v>ngp_cumcap_glob</v>
          </cell>
          <cell r="B115" t="str">
            <v>NatGas Power</v>
          </cell>
          <cell r="C115" t="str">
            <v>ngp</v>
          </cell>
          <cell r="D115" t="str">
            <v>Global</v>
          </cell>
          <cell r="E115" t="str">
            <v>glob</v>
          </cell>
          <cell r="F115" t="str">
            <v>Cumulative Total Capacity</v>
          </cell>
          <cell r="G115" t="str">
            <v>MW</v>
          </cell>
          <cell r="H115" t="str">
            <v>cumcap</v>
          </cell>
          <cell r="I115">
            <v>1903</v>
          </cell>
          <cell r="J115">
            <v>2000</v>
          </cell>
          <cell r="K115" t="str">
            <v>use</v>
          </cell>
          <cell r="L115" t="str">
            <v>ngp_cumcap_glob</v>
          </cell>
          <cell r="M115">
            <v>10</v>
          </cell>
          <cell r="N115">
            <v>10</v>
          </cell>
          <cell r="O115">
            <v>10</v>
          </cell>
          <cell r="P115">
            <v>16</v>
          </cell>
          <cell r="Q115">
            <v>16</v>
          </cell>
          <cell r="R115">
            <v>19.100000000000001</v>
          </cell>
          <cell r="S115">
            <v>19.100000000000001</v>
          </cell>
          <cell r="T115">
            <v>19.100000000000001</v>
          </cell>
          <cell r="U115">
            <v>28.700000000000003</v>
          </cell>
          <cell r="V115">
            <v>37.5</v>
          </cell>
          <cell r="W115">
            <v>37.5</v>
          </cell>
          <cell r="X115">
            <v>42.5</v>
          </cell>
          <cell r="Y115">
            <v>42.5</v>
          </cell>
          <cell r="Z115">
            <v>42.5</v>
          </cell>
          <cell r="AA115">
            <v>62.5</v>
          </cell>
          <cell r="AB115">
            <v>111.5</v>
          </cell>
          <cell r="AC115">
            <v>171.5</v>
          </cell>
          <cell r="AD115">
            <v>248.5</v>
          </cell>
          <cell r="AE115">
            <v>276</v>
          </cell>
          <cell r="AF115">
            <v>331</v>
          </cell>
          <cell r="AG115">
            <v>372.3</v>
          </cell>
          <cell r="AH115">
            <v>551.79999999999995</v>
          </cell>
          <cell r="AI115">
            <v>633.29999999999995</v>
          </cell>
          <cell r="AJ115">
            <v>785.3</v>
          </cell>
          <cell r="AK115">
            <v>979.3</v>
          </cell>
          <cell r="AL115">
            <v>1273.3</v>
          </cell>
          <cell r="AM115">
            <v>1548.675</v>
          </cell>
          <cell r="AN115">
            <v>2001.0749999999998</v>
          </cell>
          <cell r="AO115">
            <v>2139.0749999999998</v>
          </cell>
          <cell r="AP115">
            <v>2183.0749999999998</v>
          </cell>
          <cell r="AQ115">
            <v>2187.0749999999998</v>
          </cell>
          <cell r="AR115">
            <v>2193.0749999999998</v>
          </cell>
          <cell r="AS115">
            <v>2204.0749999999998</v>
          </cell>
          <cell r="AT115">
            <v>2629.375</v>
          </cell>
          <cell r="AU115">
            <v>2773.7750000000001</v>
          </cell>
          <cell r="AV115">
            <v>3151.3250000000003</v>
          </cell>
          <cell r="AW115">
            <v>3283.3199900000004</v>
          </cell>
          <cell r="AX115">
            <v>3935.9199900000003</v>
          </cell>
          <cell r="AY115">
            <v>4573.9199900000003</v>
          </cell>
          <cell r="AZ115">
            <v>4823.1779900000001</v>
          </cell>
          <cell r="BA115">
            <v>5299.9779900000003</v>
          </cell>
          <cell r="BB115">
            <v>5316.9579899999999</v>
          </cell>
          <cell r="BC115">
            <v>5519.9679900000001</v>
          </cell>
          <cell r="BD115">
            <v>5609.8199800000002</v>
          </cell>
          <cell r="BE115">
            <v>6039.1149700000005</v>
          </cell>
          <cell r="BF115">
            <v>7875.679970000001</v>
          </cell>
          <cell r="BG115">
            <v>10342.239970000001</v>
          </cell>
          <cell r="BH115">
            <v>12340.81997</v>
          </cell>
          <cell r="BI115">
            <v>15539.11197</v>
          </cell>
          <cell r="BJ115">
            <v>17357.69397</v>
          </cell>
          <cell r="BK115">
            <v>21214.573970000001</v>
          </cell>
          <cell r="BL115">
            <v>25435.86997</v>
          </cell>
          <cell r="BM115">
            <v>28331.717970000002</v>
          </cell>
          <cell r="BN115">
            <v>32341.723969999999</v>
          </cell>
          <cell r="BO115">
            <v>35603.889969999997</v>
          </cell>
          <cell r="BP115">
            <v>40739.021970000002</v>
          </cell>
          <cell r="BQ115">
            <v>45681.187969999999</v>
          </cell>
          <cell r="BR115">
            <v>50607.086969999997</v>
          </cell>
          <cell r="BS115">
            <v>55368.586969999997</v>
          </cell>
          <cell r="BT115">
            <v>59160.510929999997</v>
          </cell>
          <cell r="BU115">
            <v>63395.797930000001</v>
          </cell>
          <cell r="BV115">
            <v>68942.803929999995</v>
          </cell>
          <cell r="BW115">
            <v>75314.803929999995</v>
          </cell>
          <cell r="BX115">
            <v>83527.398929999996</v>
          </cell>
          <cell r="BY115">
            <v>94517.512929999997</v>
          </cell>
          <cell r="BZ115">
            <v>103079.49093</v>
          </cell>
          <cell r="CA115">
            <v>114405.30292999999</v>
          </cell>
          <cell r="CB115">
            <v>126957.45392999999</v>
          </cell>
          <cell r="CC115">
            <v>140389.90892999998</v>
          </cell>
          <cell r="CD115">
            <v>158589.56391999999</v>
          </cell>
          <cell r="CE115">
            <v>173847.79191999999</v>
          </cell>
          <cell r="CF115">
            <v>190884.96792</v>
          </cell>
          <cell r="CG115">
            <v>206408.38792000001</v>
          </cell>
          <cell r="CH115">
            <v>220437.56792</v>
          </cell>
          <cell r="CI115">
            <v>232929.33491999999</v>
          </cell>
          <cell r="CJ115">
            <v>241706.88592</v>
          </cell>
          <cell r="CK115">
            <v>254310.63292</v>
          </cell>
          <cell r="CL115">
            <v>263119.97292000003</v>
          </cell>
          <cell r="CM115">
            <v>271713.79892000003</v>
          </cell>
          <cell r="CN115">
            <v>278860.33592000004</v>
          </cell>
          <cell r="CO115">
            <v>291266.65792000003</v>
          </cell>
          <cell r="CP115">
            <v>299888.53292000003</v>
          </cell>
          <cell r="CQ115">
            <v>307435.75892000005</v>
          </cell>
          <cell r="CR115">
            <v>314576.87091000006</v>
          </cell>
          <cell r="CS115">
            <v>322355.49890000006</v>
          </cell>
          <cell r="CT115">
            <v>330808.96890000009</v>
          </cell>
          <cell r="CU115">
            <v>341515.50789000012</v>
          </cell>
          <cell r="CV115">
            <v>350022.98489000008</v>
          </cell>
          <cell r="CW115">
            <v>359444.16776000004</v>
          </cell>
          <cell r="CX115">
            <v>373114.57356000005</v>
          </cell>
          <cell r="CY115">
            <v>393295.49448000005</v>
          </cell>
          <cell r="CZ115">
            <v>414634.51985000004</v>
          </cell>
          <cell r="DA115">
            <v>436831.45785000006</v>
          </cell>
          <cell r="DB115">
            <v>459089.98085000005</v>
          </cell>
          <cell r="DC115">
            <v>478159.65685000003</v>
          </cell>
          <cell r="DD115">
            <v>495682.88385000004</v>
          </cell>
          <cell r="DE115">
            <v>521080.21285000001</v>
          </cell>
          <cell r="DF115">
            <v>565132.50785000005</v>
          </cell>
        </row>
        <row r="116"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A117" t="str">
            <v>ngp_cumuni_core</v>
          </cell>
          <cell r="B117" t="str">
            <v>NatGas Power</v>
          </cell>
          <cell r="C117" t="str">
            <v>ngp</v>
          </cell>
          <cell r="D117" t="str">
            <v>OECD</v>
          </cell>
          <cell r="E117" t="str">
            <v>core</v>
          </cell>
          <cell r="F117" t="str">
            <v>Cumulative Total No. of Units</v>
          </cell>
          <cell r="G117" t="str">
            <v xml:space="preserve"> #</v>
          </cell>
          <cell r="H117" t="str">
            <v>cumuni</v>
          </cell>
          <cell r="I117">
            <v>1903</v>
          </cell>
          <cell r="J117">
            <v>2000</v>
          </cell>
          <cell r="K117" t="str">
            <v>use</v>
          </cell>
          <cell r="L117" t="str">
            <v>ngp_cumuni_core</v>
          </cell>
          <cell r="M117">
            <v>1</v>
          </cell>
          <cell r="N117">
            <v>1</v>
          </cell>
          <cell r="O117">
            <v>1</v>
          </cell>
          <cell r="P117">
            <v>3</v>
          </cell>
          <cell r="Q117">
            <v>3</v>
          </cell>
          <cell r="R117">
            <v>4</v>
          </cell>
          <cell r="S117">
            <v>4</v>
          </cell>
          <cell r="T117">
            <v>4</v>
          </cell>
          <cell r="U117">
            <v>6</v>
          </cell>
          <cell r="V117">
            <v>7</v>
          </cell>
          <cell r="W117">
            <v>7</v>
          </cell>
          <cell r="X117">
            <v>8</v>
          </cell>
          <cell r="Y117">
            <v>8</v>
          </cell>
          <cell r="Z117">
            <v>8</v>
          </cell>
          <cell r="AA117">
            <v>10</v>
          </cell>
          <cell r="AB117">
            <v>14</v>
          </cell>
          <cell r="AC117">
            <v>18</v>
          </cell>
          <cell r="AD117">
            <v>24</v>
          </cell>
          <cell r="AE117">
            <v>27</v>
          </cell>
          <cell r="AF117">
            <v>32</v>
          </cell>
          <cell r="AG117">
            <v>40</v>
          </cell>
          <cell r="AH117">
            <v>50</v>
          </cell>
          <cell r="AI117">
            <v>56</v>
          </cell>
          <cell r="AJ117">
            <v>74</v>
          </cell>
          <cell r="AK117">
            <v>87</v>
          </cell>
          <cell r="AL117">
            <v>104</v>
          </cell>
          <cell r="AM117">
            <v>121</v>
          </cell>
          <cell r="AN117">
            <v>138</v>
          </cell>
          <cell r="AO117">
            <v>142</v>
          </cell>
          <cell r="AP117">
            <v>146</v>
          </cell>
          <cell r="AQ117">
            <v>147</v>
          </cell>
          <cell r="AR117">
            <v>149</v>
          </cell>
          <cell r="AS117">
            <v>151</v>
          </cell>
          <cell r="AT117">
            <v>158</v>
          </cell>
          <cell r="AU117">
            <v>168</v>
          </cell>
          <cell r="AV117">
            <v>186</v>
          </cell>
          <cell r="AW117">
            <v>207</v>
          </cell>
          <cell r="AX117">
            <v>218</v>
          </cell>
          <cell r="AY117">
            <v>229</v>
          </cell>
          <cell r="AZ117">
            <v>246</v>
          </cell>
          <cell r="BA117">
            <v>259</v>
          </cell>
          <cell r="BB117">
            <v>263</v>
          </cell>
          <cell r="BC117">
            <v>278</v>
          </cell>
          <cell r="BD117">
            <v>292</v>
          </cell>
          <cell r="BE117">
            <v>330</v>
          </cell>
          <cell r="BF117">
            <v>397</v>
          </cell>
          <cell r="BG117">
            <v>473</v>
          </cell>
          <cell r="BH117">
            <v>534</v>
          </cell>
          <cell r="BI117">
            <v>604</v>
          </cell>
          <cell r="BJ117">
            <v>677</v>
          </cell>
          <cell r="BK117">
            <v>748</v>
          </cell>
          <cell r="BL117">
            <v>822</v>
          </cell>
          <cell r="BM117">
            <v>887</v>
          </cell>
          <cell r="BN117">
            <v>954</v>
          </cell>
          <cell r="BO117">
            <v>1021</v>
          </cell>
          <cell r="BP117">
            <v>1113</v>
          </cell>
          <cell r="BQ117">
            <v>1174</v>
          </cell>
          <cell r="BR117">
            <v>1227</v>
          </cell>
          <cell r="BS117">
            <v>1285</v>
          </cell>
          <cell r="BT117">
            <v>1346</v>
          </cell>
          <cell r="BU117">
            <v>1420</v>
          </cell>
          <cell r="BV117">
            <v>1490</v>
          </cell>
          <cell r="BW117">
            <v>1565</v>
          </cell>
          <cell r="BX117">
            <v>1656</v>
          </cell>
          <cell r="BY117">
            <v>1768</v>
          </cell>
          <cell r="BZ117">
            <v>1900</v>
          </cell>
          <cell r="CA117">
            <v>2042</v>
          </cell>
          <cell r="CB117">
            <v>2196</v>
          </cell>
          <cell r="CC117">
            <v>2349</v>
          </cell>
          <cell r="CD117">
            <v>2503</v>
          </cell>
          <cell r="CE117">
            <v>2623</v>
          </cell>
          <cell r="CF117">
            <v>2744</v>
          </cell>
          <cell r="CG117">
            <v>2841</v>
          </cell>
          <cell r="CH117">
            <v>2923</v>
          </cell>
          <cell r="CI117">
            <v>2997</v>
          </cell>
          <cell r="CJ117">
            <v>3058</v>
          </cell>
          <cell r="CK117">
            <v>3111</v>
          </cell>
          <cell r="CL117">
            <v>3169</v>
          </cell>
          <cell r="CM117">
            <v>3281</v>
          </cell>
          <cell r="CN117">
            <v>3419</v>
          </cell>
          <cell r="CO117">
            <v>3560</v>
          </cell>
          <cell r="CP117">
            <v>3755</v>
          </cell>
          <cell r="CQ117">
            <v>3970</v>
          </cell>
          <cell r="CR117">
            <v>4220</v>
          </cell>
          <cell r="CS117">
            <v>4731</v>
          </cell>
          <cell r="CT117">
            <v>5222</v>
          </cell>
          <cell r="CU117">
            <v>5710</v>
          </cell>
          <cell r="CV117">
            <v>6311</v>
          </cell>
          <cell r="CW117">
            <v>6859</v>
          </cell>
          <cell r="CX117">
            <v>7457</v>
          </cell>
          <cell r="CY117">
            <v>7969</v>
          </cell>
          <cell r="CZ117">
            <v>8622</v>
          </cell>
          <cell r="DA117">
            <v>9178</v>
          </cell>
          <cell r="DB117">
            <v>9616</v>
          </cell>
          <cell r="DC117">
            <v>9892</v>
          </cell>
          <cell r="DD117">
            <v>10190</v>
          </cell>
          <cell r="DE117">
            <v>10578</v>
          </cell>
          <cell r="DF117">
            <v>10977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</row>
        <row r="118">
          <cell r="A118" t="str">
            <v>ngp_cumuni_rimFSU</v>
          </cell>
          <cell r="B118" t="str">
            <v>NatGas Power</v>
          </cell>
          <cell r="C118" t="str">
            <v>ngp</v>
          </cell>
          <cell r="D118" t="str">
            <v>FSU</v>
          </cell>
          <cell r="E118" t="str">
            <v>rimFSU</v>
          </cell>
          <cell r="F118" t="str">
            <v>Cumulative Total No. of Units</v>
          </cell>
          <cell r="G118" t="str">
            <v xml:space="preserve"> #</v>
          </cell>
          <cell r="H118" t="str">
            <v>cumuni</v>
          </cell>
          <cell r="I118">
            <v>1903</v>
          </cell>
          <cell r="J118">
            <v>2000</v>
          </cell>
          <cell r="K118" t="str">
            <v>use</v>
          </cell>
          <cell r="L118" t="str">
            <v>ngp_cumuni_rimFSU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3</v>
          </cell>
          <cell r="AO118">
            <v>4</v>
          </cell>
          <cell r="AP118">
            <v>4</v>
          </cell>
          <cell r="AQ118">
            <v>4</v>
          </cell>
          <cell r="AR118">
            <v>4</v>
          </cell>
          <cell r="AS118">
            <v>4</v>
          </cell>
          <cell r="AT118">
            <v>12</v>
          </cell>
          <cell r="AU118">
            <v>12</v>
          </cell>
          <cell r="AV118">
            <v>12</v>
          </cell>
          <cell r="AW118">
            <v>12</v>
          </cell>
          <cell r="AX118">
            <v>13</v>
          </cell>
          <cell r="AY118">
            <v>17</v>
          </cell>
          <cell r="AZ118">
            <v>17</v>
          </cell>
          <cell r="BA118">
            <v>17</v>
          </cell>
          <cell r="BB118">
            <v>17</v>
          </cell>
          <cell r="BC118">
            <v>17</v>
          </cell>
          <cell r="BD118">
            <v>17</v>
          </cell>
          <cell r="BE118">
            <v>17</v>
          </cell>
          <cell r="BF118">
            <v>19</v>
          </cell>
          <cell r="BG118">
            <v>22</v>
          </cell>
          <cell r="BH118">
            <v>23</v>
          </cell>
          <cell r="BI118">
            <v>27</v>
          </cell>
          <cell r="BJ118">
            <v>27</v>
          </cell>
          <cell r="BK118">
            <v>36</v>
          </cell>
          <cell r="BL118">
            <v>39</v>
          </cell>
          <cell r="BM118">
            <v>45</v>
          </cell>
          <cell r="BN118">
            <v>48</v>
          </cell>
          <cell r="BO118">
            <v>51</v>
          </cell>
          <cell r="BP118">
            <v>56</v>
          </cell>
          <cell r="BQ118">
            <v>58</v>
          </cell>
          <cell r="BR118">
            <v>66</v>
          </cell>
          <cell r="BS118">
            <v>76</v>
          </cell>
          <cell r="BT118">
            <v>83</v>
          </cell>
          <cell r="BU118">
            <v>87</v>
          </cell>
          <cell r="BV118">
            <v>99</v>
          </cell>
          <cell r="BW118">
            <v>110</v>
          </cell>
          <cell r="BX118">
            <v>124</v>
          </cell>
          <cell r="BY118">
            <v>132</v>
          </cell>
          <cell r="BZ118">
            <v>136</v>
          </cell>
          <cell r="CA118">
            <v>160</v>
          </cell>
          <cell r="CB118">
            <v>181</v>
          </cell>
          <cell r="CC118">
            <v>185</v>
          </cell>
          <cell r="CD118">
            <v>206</v>
          </cell>
          <cell r="CE118">
            <v>217</v>
          </cell>
          <cell r="CF118">
            <v>228</v>
          </cell>
          <cell r="CG118">
            <v>255</v>
          </cell>
          <cell r="CH118">
            <v>273</v>
          </cell>
          <cell r="CI118">
            <v>290</v>
          </cell>
          <cell r="CJ118">
            <v>298</v>
          </cell>
          <cell r="CK118">
            <v>313</v>
          </cell>
          <cell r="CL118">
            <v>322</v>
          </cell>
          <cell r="CM118">
            <v>323</v>
          </cell>
          <cell r="CN118">
            <v>328</v>
          </cell>
          <cell r="CO118">
            <v>347</v>
          </cell>
          <cell r="CP118">
            <v>354</v>
          </cell>
          <cell r="CQ118">
            <v>362</v>
          </cell>
          <cell r="CR118">
            <v>368</v>
          </cell>
          <cell r="CS118">
            <v>376</v>
          </cell>
          <cell r="CT118">
            <v>381</v>
          </cell>
          <cell r="CU118">
            <v>386</v>
          </cell>
          <cell r="CV118">
            <v>393</v>
          </cell>
          <cell r="CW118">
            <v>402</v>
          </cell>
          <cell r="CX118">
            <v>409</v>
          </cell>
          <cell r="CY118">
            <v>417</v>
          </cell>
          <cell r="CZ118">
            <v>419</v>
          </cell>
          <cell r="DA118">
            <v>428</v>
          </cell>
          <cell r="DB118">
            <v>438</v>
          </cell>
          <cell r="DC118">
            <v>453</v>
          </cell>
          <cell r="DD118">
            <v>475</v>
          </cell>
          <cell r="DE118">
            <v>488</v>
          </cell>
          <cell r="DF118">
            <v>504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</row>
        <row r="119">
          <cell r="A119" t="str">
            <v>ngp_cumuni_rim</v>
          </cell>
          <cell r="B119" t="str">
            <v>NatGas Power</v>
          </cell>
          <cell r="C119" t="str">
            <v>ngp</v>
          </cell>
          <cell r="D119" t="str">
            <v>Asia</v>
          </cell>
          <cell r="E119" t="str">
            <v>rim</v>
          </cell>
          <cell r="F119" t="str">
            <v>Cumulative Total No. of Units</v>
          </cell>
          <cell r="G119" t="str">
            <v xml:space="preserve"> #</v>
          </cell>
          <cell r="H119" t="str">
            <v>cumuni</v>
          </cell>
          <cell r="I119">
            <v>1903</v>
          </cell>
          <cell r="J119">
            <v>2000</v>
          </cell>
          <cell r="K119" t="str">
            <v>use</v>
          </cell>
          <cell r="L119" t="str">
            <v>ngp_cumuni_rim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3</v>
          </cell>
          <cell r="BH119">
            <v>3</v>
          </cell>
          <cell r="BI119">
            <v>3</v>
          </cell>
          <cell r="BJ119">
            <v>3</v>
          </cell>
          <cell r="BK119">
            <v>3</v>
          </cell>
          <cell r="BL119">
            <v>3</v>
          </cell>
          <cell r="BM119">
            <v>3</v>
          </cell>
          <cell r="BN119">
            <v>4</v>
          </cell>
          <cell r="BO119">
            <v>5</v>
          </cell>
          <cell r="BP119">
            <v>6</v>
          </cell>
          <cell r="BQ119">
            <v>9</v>
          </cell>
          <cell r="BR119">
            <v>9</v>
          </cell>
          <cell r="BS119">
            <v>21</v>
          </cell>
          <cell r="BT119">
            <v>21</v>
          </cell>
          <cell r="BU119">
            <v>22</v>
          </cell>
          <cell r="BV119">
            <v>26</v>
          </cell>
          <cell r="BW119">
            <v>28</v>
          </cell>
          <cell r="BX119">
            <v>30</v>
          </cell>
          <cell r="BY119">
            <v>39</v>
          </cell>
          <cell r="BZ119">
            <v>47</v>
          </cell>
          <cell r="CA119">
            <v>60</v>
          </cell>
          <cell r="CB119">
            <v>68</v>
          </cell>
          <cell r="CC119">
            <v>68</v>
          </cell>
          <cell r="CD119">
            <v>71</v>
          </cell>
          <cell r="CE119">
            <v>74</v>
          </cell>
          <cell r="CF119">
            <v>87</v>
          </cell>
          <cell r="CG119">
            <v>102</v>
          </cell>
          <cell r="CH119">
            <v>109</v>
          </cell>
          <cell r="CI119">
            <v>123</v>
          </cell>
          <cell r="CJ119">
            <v>140</v>
          </cell>
          <cell r="CK119">
            <v>157</v>
          </cell>
          <cell r="CL119">
            <v>164</v>
          </cell>
          <cell r="CM119">
            <v>185</v>
          </cell>
          <cell r="CN119">
            <v>202</v>
          </cell>
          <cell r="CO119">
            <v>219</v>
          </cell>
          <cell r="CP119">
            <v>241</v>
          </cell>
          <cell r="CQ119">
            <v>262</v>
          </cell>
          <cell r="CR119">
            <v>284</v>
          </cell>
          <cell r="CS119">
            <v>296</v>
          </cell>
          <cell r="CT119">
            <v>321</v>
          </cell>
          <cell r="CU119">
            <v>354</v>
          </cell>
          <cell r="CV119">
            <v>381</v>
          </cell>
          <cell r="CW119">
            <v>405</v>
          </cell>
          <cell r="CX119">
            <v>446</v>
          </cell>
          <cell r="CY119">
            <v>494</v>
          </cell>
          <cell r="CZ119">
            <v>546</v>
          </cell>
          <cell r="DA119">
            <v>602</v>
          </cell>
          <cell r="DB119">
            <v>670</v>
          </cell>
          <cell r="DC119">
            <v>745</v>
          </cell>
          <cell r="DD119">
            <v>777</v>
          </cell>
          <cell r="DE119">
            <v>830</v>
          </cell>
          <cell r="DF119">
            <v>864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</row>
        <row r="120">
          <cell r="A120" t="str">
            <v>ngp_cumuni_peri</v>
          </cell>
          <cell r="B120" t="str">
            <v>NatGas Power</v>
          </cell>
          <cell r="C120" t="str">
            <v>ngp</v>
          </cell>
          <cell r="D120" t="str">
            <v>LAm+Af</v>
          </cell>
          <cell r="E120" t="str">
            <v>peri</v>
          </cell>
          <cell r="F120" t="str">
            <v>Cumulative Total No. of Units</v>
          </cell>
          <cell r="G120" t="str">
            <v xml:space="preserve"> #</v>
          </cell>
          <cell r="H120" t="str">
            <v>cumuni</v>
          </cell>
          <cell r="I120">
            <v>1903</v>
          </cell>
          <cell r="J120">
            <v>2000</v>
          </cell>
          <cell r="K120" t="str">
            <v>use</v>
          </cell>
          <cell r="L120" t="str">
            <v>ngp_cumuni_peri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1</v>
          </cell>
          <cell r="AT120">
            <v>1</v>
          </cell>
          <cell r="AU120">
            <v>1</v>
          </cell>
          <cell r="AV120">
            <v>1</v>
          </cell>
          <cell r="AW120">
            <v>1</v>
          </cell>
          <cell r="AX120">
            <v>1</v>
          </cell>
          <cell r="AY120">
            <v>1</v>
          </cell>
          <cell r="AZ120">
            <v>1</v>
          </cell>
          <cell r="BA120">
            <v>1</v>
          </cell>
          <cell r="BB120">
            <v>1</v>
          </cell>
          <cell r="BC120">
            <v>1</v>
          </cell>
          <cell r="BD120">
            <v>1</v>
          </cell>
          <cell r="BE120">
            <v>1</v>
          </cell>
          <cell r="BF120">
            <v>2</v>
          </cell>
          <cell r="BG120">
            <v>2</v>
          </cell>
          <cell r="BH120">
            <v>3</v>
          </cell>
          <cell r="BI120">
            <v>4</v>
          </cell>
          <cell r="BJ120">
            <v>5</v>
          </cell>
          <cell r="BK120">
            <v>6</v>
          </cell>
          <cell r="BL120">
            <v>10</v>
          </cell>
          <cell r="BM120">
            <v>18</v>
          </cell>
          <cell r="BN120">
            <v>21</v>
          </cell>
          <cell r="BO120">
            <v>24</v>
          </cell>
          <cell r="BP120">
            <v>34</v>
          </cell>
          <cell r="BQ120">
            <v>43</v>
          </cell>
          <cell r="BR120">
            <v>62</v>
          </cell>
          <cell r="BS120">
            <v>75</v>
          </cell>
          <cell r="BT120">
            <v>93</v>
          </cell>
          <cell r="BU120">
            <v>108</v>
          </cell>
          <cell r="BV120">
            <v>122</v>
          </cell>
          <cell r="BW120">
            <v>138</v>
          </cell>
          <cell r="BX120">
            <v>166</v>
          </cell>
          <cell r="BY120">
            <v>181</v>
          </cell>
          <cell r="BZ120">
            <v>195</v>
          </cell>
          <cell r="CA120">
            <v>206</v>
          </cell>
          <cell r="CB120">
            <v>220</v>
          </cell>
          <cell r="CC120">
            <v>260</v>
          </cell>
          <cell r="CD120">
            <v>306</v>
          </cell>
          <cell r="CE120">
            <v>348</v>
          </cell>
          <cell r="CF120">
            <v>386</v>
          </cell>
          <cell r="CG120">
            <v>429</v>
          </cell>
          <cell r="CH120">
            <v>480</v>
          </cell>
          <cell r="CI120">
            <v>533</v>
          </cell>
          <cell r="CJ120">
            <v>629</v>
          </cell>
          <cell r="CK120">
            <v>689</v>
          </cell>
          <cell r="CL120">
            <v>769</v>
          </cell>
          <cell r="CM120">
            <v>817</v>
          </cell>
          <cell r="CN120">
            <v>886</v>
          </cell>
          <cell r="CO120">
            <v>970</v>
          </cell>
          <cell r="CP120">
            <v>1022</v>
          </cell>
          <cell r="CQ120">
            <v>1060</v>
          </cell>
          <cell r="CR120">
            <v>1093</v>
          </cell>
          <cell r="CS120">
            <v>1127</v>
          </cell>
          <cell r="CT120">
            <v>1170</v>
          </cell>
          <cell r="CU120">
            <v>1208</v>
          </cell>
          <cell r="CV120">
            <v>1229</v>
          </cell>
          <cell r="CW120">
            <v>1245</v>
          </cell>
          <cell r="CX120">
            <v>1277</v>
          </cell>
          <cell r="CY120">
            <v>1328</v>
          </cell>
          <cell r="CZ120">
            <v>1415</v>
          </cell>
          <cell r="DA120">
            <v>1526</v>
          </cell>
          <cell r="DB120">
            <v>1581</v>
          </cell>
          <cell r="DC120">
            <v>1656</v>
          </cell>
          <cell r="DD120">
            <v>1715</v>
          </cell>
          <cell r="DE120">
            <v>1786</v>
          </cell>
          <cell r="DF120">
            <v>1845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</row>
        <row r="121">
          <cell r="A121" t="str">
            <v>ngp_cumuni_glob</v>
          </cell>
          <cell r="B121" t="str">
            <v>NatGas Power</v>
          </cell>
          <cell r="C121" t="str">
            <v>ngp</v>
          </cell>
          <cell r="D121" t="str">
            <v>Global</v>
          </cell>
          <cell r="E121" t="str">
            <v>glob</v>
          </cell>
          <cell r="F121" t="str">
            <v>Cumulative Total No. of Units</v>
          </cell>
          <cell r="G121" t="str">
            <v xml:space="preserve"> #</v>
          </cell>
          <cell r="H121" t="str">
            <v>cumuni</v>
          </cell>
          <cell r="I121">
            <v>1903</v>
          </cell>
          <cell r="J121">
            <v>2000</v>
          </cell>
          <cell r="K121" t="str">
            <v>use</v>
          </cell>
          <cell r="L121" t="str">
            <v>ngp_cumuni_glob</v>
          </cell>
          <cell r="M121">
            <v>1</v>
          </cell>
          <cell r="N121">
            <v>1</v>
          </cell>
          <cell r="O121">
            <v>1</v>
          </cell>
          <cell r="P121">
            <v>3</v>
          </cell>
          <cell r="Q121">
            <v>3</v>
          </cell>
          <cell r="R121">
            <v>4</v>
          </cell>
          <cell r="S121">
            <v>4</v>
          </cell>
          <cell r="T121">
            <v>4</v>
          </cell>
          <cell r="U121">
            <v>6</v>
          </cell>
          <cell r="V121">
            <v>7</v>
          </cell>
          <cell r="W121">
            <v>7</v>
          </cell>
          <cell r="X121">
            <v>8</v>
          </cell>
          <cell r="Y121">
            <v>8</v>
          </cell>
          <cell r="Z121">
            <v>8</v>
          </cell>
          <cell r="AA121">
            <v>10</v>
          </cell>
          <cell r="AB121">
            <v>14</v>
          </cell>
          <cell r="AC121">
            <v>18</v>
          </cell>
          <cell r="AD121">
            <v>24</v>
          </cell>
          <cell r="AE121">
            <v>27</v>
          </cell>
          <cell r="AF121">
            <v>32</v>
          </cell>
          <cell r="AG121">
            <v>40</v>
          </cell>
          <cell r="AH121">
            <v>50</v>
          </cell>
          <cell r="AI121">
            <v>56</v>
          </cell>
          <cell r="AJ121">
            <v>74</v>
          </cell>
          <cell r="AK121">
            <v>87</v>
          </cell>
          <cell r="AL121">
            <v>104</v>
          </cell>
          <cell r="AM121">
            <v>121</v>
          </cell>
          <cell r="AN121">
            <v>141</v>
          </cell>
          <cell r="AO121">
            <v>146</v>
          </cell>
          <cell r="AP121">
            <v>150</v>
          </cell>
          <cell r="AQ121">
            <v>151</v>
          </cell>
          <cell r="AR121">
            <v>153</v>
          </cell>
          <cell r="AS121">
            <v>156</v>
          </cell>
          <cell r="AT121">
            <v>171</v>
          </cell>
          <cell r="AU121">
            <v>181</v>
          </cell>
          <cell r="AV121">
            <v>199</v>
          </cell>
          <cell r="AW121">
            <v>220</v>
          </cell>
          <cell r="AX121">
            <v>232</v>
          </cell>
          <cell r="AY121">
            <v>247</v>
          </cell>
          <cell r="AZ121">
            <v>264</v>
          </cell>
          <cell r="BA121">
            <v>277</v>
          </cell>
          <cell r="BB121">
            <v>281</v>
          </cell>
          <cell r="BC121">
            <v>296</v>
          </cell>
          <cell r="BD121">
            <v>310</v>
          </cell>
          <cell r="BE121">
            <v>348</v>
          </cell>
          <cell r="BF121">
            <v>418</v>
          </cell>
          <cell r="BG121">
            <v>500</v>
          </cell>
          <cell r="BH121">
            <v>563</v>
          </cell>
          <cell r="BI121">
            <v>638</v>
          </cell>
          <cell r="BJ121">
            <v>712</v>
          </cell>
          <cell r="BK121">
            <v>793</v>
          </cell>
          <cell r="BL121">
            <v>874</v>
          </cell>
          <cell r="BM121">
            <v>953</v>
          </cell>
          <cell r="BN121">
            <v>1027</v>
          </cell>
          <cell r="BO121">
            <v>1101</v>
          </cell>
          <cell r="BP121">
            <v>1209</v>
          </cell>
          <cell r="BQ121">
            <v>1284</v>
          </cell>
          <cell r="BR121">
            <v>1364</v>
          </cell>
          <cell r="BS121">
            <v>1457</v>
          </cell>
          <cell r="BT121">
            <v>1543</v>
          </cell>
          <cell r="BU121">
            <v>1637</v>
          </cell>
          <cell r="BV121">
            <v>1737</v>
          </cell>
          <cell r="BW121">
            <v>1841</v>
          </cell>
          <cell r="BX121">
            <v>1976</v>
          </cell>
          <cell r="BY121">
            <v>2120</v>
          </cell>
          <cell r="BZ121">
            <v>2278</v>
          </cell>
          <cell r="CA121">
            <v>2468</v>
          </cell>
          <cell r="CB121">
            <v>2665</v>
          </cell>
          <cell r="CC121">
            <v>2862</v>
          </cell>
          <cell r="CD121">
            <v>3086</v>
          </cell>
          <cell r="CE121">
            <v>3262</v>
          </cell>
          <cell r="CF121">
            <v>3445</v>
          </cell>
          <cell r="CG121">
            <v>3627</v>
          </cell>
          <cell r="CH121">
            <v>3785</v>
          </cell>
          <cell r="CI121">
            <v>3943</v>
          </cell>
          <cell r="CJ121">
            <v>4125</v>
          </cell>
          <cell r="CK121">
            <v>4270</v>
          </cell>
          <cell r="CL121">
            <v>4424</v>
          </cell>
          <cell r="CM121">
            <v>4606</v>
          </cell>
          <cell r="CN121">
            <v>4835</v>
          </cell>
          <cell r="CO121">
            <v>5096</v>
          </cell>
          <cell r="CP121">
            <v>5372</v>
          </cell>
          <cell r="CQ121">
            <v>5654</v>
          </cell>
          <cell r="CR121">
            <v>5965</v>
          </cell>
          <cell r="CS121">
            <v>6530</v>
          </cell>
          <cell r="CT121">
            <v>7094</v>
          </cell>
          <cell r="CU121">
            <v>7658</v>
          </cell>
          <cell r="CV121">
            <v>8314</v>
          </cell>
          <cell r="CW121">
            <v>8911</v>
          </cell>
          <cell r="CX121">
            <v>9589</v>
          </cell>
          <cell r="CY121">
            <v>10208</v>
          </cell>
          <cell r="CZ121">
            <v>11002</v>
          </cell>
          <cell r="DA121">
            <v>11734</v>
          </cell>
          <cell r="DB121">
            <v>12305</v>
          </cell>
          <cell r="DC121">
            <v>12746</v>
          </cell>
          <cell r="DD121">
            <v>13157</v>
          </cell>
          <cell r="DE121">
            <v>13682</v>
          </cell>
          <cell r="DF121">
            <v>14190</v>
          </cell>
        </row>
        <row r="122"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</row>
        <row r="123">
          <cell r="A123" t="str">
            <v>ngp_avgcap_core</v>
          </cell>
          <cell r="B123" t="str">
            <v>NatGas Power</v>
          </cell>
          <cell r="C123" t="str">
            <v>ngp</v>
          </cell>
          <cell r="D123" t="str">
            <v>OECD</v>
          </cell>
          <cell r="E123" t="str">
            <v>core</v>
          </cell>
          <cell r="F123" t="str">
            <v xml:space="preserve"> Average Capacity of Unit Additions</v>
          </cell>
          <cell r="G123" t="str">
            <v>MW</v>
          </cell>
          <cell r="H123" t="str">
            <v>avgcap</v>
          </cell>
          <cell r="I123">
            <v>1903</v>
          </cell>
          <cell r="J123">
            <v>2000</v>
          </cell>
          <cell r="K123" t="str">
            <v>use</v>
          </cell>
          <cell r="L123" t="str">
            <v>ngp_avgcap_core</v>
          </cell>
          <cell r="M123">
            <v>10</v>
          </cell>
          <cell r="N123">
            <v>0</v>
          </cell>
          <cell r="O123">
            <v>0</v>
          </cell>
          <cell r="P123">
            <v>3</v>
          </cell>
          <cell r="Q123">
            <v>0</v>
          </cell>
          <cell r="R123">
            <v>3.1</v>
          </cell>
          <cell r="S123">
            <v>0</v>
          </cell>
          <cell r="T123">
            <v>0</v>
          </cell>
          <cell r="U123">
            <v>4.8</v>
          </cell>
          <cell r="V123">
            <v>8.8000000000000007</v>
          </cell>
          <cell r="W123">
            <v>0</v>
          </cell>
          <cell r="X123">
            <v>5</v>
          </cell>
          <cell r="Y123">
            <v>0</v>
          </cell>
          <cell r="Z123">
            <v>0</v>
          </cell>
          <cell r="AA123">
            <v>10</v>
          </cell>
          <cell r="AB123">
            <v>12.25</v>
          </cell>
          <cell r="AC123">
            <v>15</v>
          </cell>
          <cell r="AD123">
            <v>12.833333333333334</v>
          </cell>
          <cell r="AE123">
            <v>9.1666666666666661</v>
          </cell>
          <cell r="AF123">
            <v>11</v>
          </cell>
          <cell r="AG123">
            <v>5.1624999999999996</v>
          </cell>
          <cell r="AH123">
            <v>17.95</v>
          </cell>
          <cell r="AI123">
            <v>13.583333333333334</v>
          </cell>
          <cell r="AJ123">
            <v>8.4444444444444429</v>
          </cell>
          <cell r="AK123">
            <v>14.923076923076923</v>
          </cell>
          <cell r="AL123">
            <v>17.294117647058822</v>
          </cell>
          <cell r="AM123">
            <v>16.198529411764707</v>
          </cell>
          <cell r="AN123">
            <v>17.788235294117644</v>
          </cell>
          <cell r="AO123">
            <v>24.25</v>
          </cell>
          <cell r="AP123">
            <v>11</v>
          </cell>
          <cell r="AQ123">
            <v>4</v>
          </cell>
          <cell r="AR123">
            <v>3</v>
          </cell>
          <cell r="AS123">
            <v>3</v>
          </cell>
          <cell r="AT123">
            <v>3.6142857142857143</v>
          </cell>
          <cell r="AU123">
            <v>14.440000000000001</v>
          </cell>
          <cell r="AV123">
            <v>20.975000000000001</v>
          </cell>
          <cell r="AW123">
            <v>6.2854757142857158</v>
          </cell>
          <cell r="AX123">
            <v>16.963636363636365</v>
          </cell>
          <cell r="AY123">
            <v>32.400000000000006</v>
          </cell>
          <cell r="AZ123">
            <v>14.662235294117647</v>
          </cell>
          <cell r="BA123">
            <v>36.676923076923075</v>
          </cell>
          <cell r="BB123">
            <v>4.2450000000000001</v>
          </cell>
          <cell r="BC123">
            <v>13.533999999999999</v>
          </cell>
          <cell r="BD123">
            <v>6.417999285714286</v>
          </cell>
          <cell r="BE123">
            <v>11.297236578947366</v>
          </cell>
          <cell r="BF123">
            <v>27.063656716417913</v>
          </cell>
          <cell r="BG123">
            <v>30.470394736842106</v>
          </cell>
          <cell r="BH123">
            <v>32.157049180327867</v>
          </cell>
          <cell r="BI123">
            <v>30.018457142857141</v>
          </cell>
          <cell r="BJ123">
            <v>24.706602739726026</v>
          </cell>
          <cell r="BK123">
            <v>38.787042253521122</v>
          </cell>
          <cell r="BL123">
            <v>53.666162162162173</v>
          </cell>
          <cell r="BM123">
            <v>38.126892307692316</v>
          </cell>
          <cell r="BN123">
            <v>50.6866567164179</v>
          </cell>
          <cell r="BO123">
            <v>38.793522388059699</v>
          </cell>
          <cell r="BP123">
            <v>51.236760869565231</v>
          </cell>
          <cell r="BQ123">
            <v>77.996983606557393</v>
          </cell>
          <cell r="BR123">
            <v>64.350924528301888</v>
          </cell>
          <cell r="BS123">
            <v>64.769310344827574</v>
          </cell>
          <cell r="BT123">
            <v>53.716737704918039</v>
          </cell>
          <cell r="BU123">
            <v>50.448662162162172</v>
          </cell>
          <cell r="BV123">
            <v>62.30865714285715</v>
          </cell>
          <cell r="BW123">
            <v>70.801333333333332</v>
          </cell>
          <cell r="BX123">
            <v>68.686989010989009</v>
          </cell>
          <cell r="BY123">
            <v>77.953303571428592</v>
          </cell>
          <cell r="BZ123">
            <v>56.847787878787919</v>
          </cell>
          <cell r="CA123">
            <v>40.169098591549265</v>
          </cell>
          <cell r="CB123">
            <v>59.294162337662343</v>
          </cell>
          <cell r="CC123">
            <v>71.198725490196054</v>
          </cell>
          <cell r="CD123">
            <v>74.183733701298721</v>
          </cell>
          <cell r="CE123">
            <v>101.31939999999994</v>
          </cell>
          <cell r="CF123">
            <v>109.36757024793388</v>
          </cell>
          <cell r="CG123">
            <v>100.09298969072167</v>
          </cell>
          <cell r="CH123">
            <v>110.86597560975611</v>
          </cell>
          <cell r="CI123">
            <v>99.241986486486567</v>
          </cell>
          <cell r="CJ123">
            <v>60.848229508196752</v>
          </cell>
          <cell r="CK123">
            <v>80.21899999999998</v>
          </cell>
          <cell r="CL123">
            <v>41.310344827586206</v>
          </cell>
          <cell r="CM123">
            <v>37.263669642857145</v>
          </cell>
          <cell r="CN123">
            <v>15.529108695652177</v>
          </cell>
          <cell r="CO123">
            <v>13.035191489361706</v>
          </cell>
          <cell r="CP123">
            <v>13.267307692307694</v>
          </cell>
          <cell r="CQ123">
            <v>12.597120930232553</v>
          </cell>
          <cell r="CR123">
            <v>6.1791839600000031</v>
          </cell>
          <cell r="CS123">
            <v>6.008861037182001</v>
          </cell>
          <cell r="CT123">
            <v>7.333723014256619</v>
          </cell>
          <cell r="CU123">
            <v>10.113706946721315</v>
          </cell>
          <cell r="CV123">
            <v>8.4966672212978001</v>
          </cell>
          <cell r="CW123">
            <v>10.694884799270051</v>
          </cell>
          <cell r="CX123">
            <v>11.075850836120381</v>
          </cell>
          <cell r="CY123">
            <v>19.737286992187492</v>
          </cell>
          <cell r="CZ123">
            <v>16.689242526799379</v>
          </cell>
          <cell r="DA123">
            <v>20.677370503597121</v>
          </cell>
          <cell r="DB123">
            <v>29.502175799086725</v>
          </cell>
          <cell r="DC123">
            <v>29.440094202898557</v>
          </cell>
          <cell r="DD123">
            <v>31.035476510067078</v>
          </cell>
          <cell r="DE123">
            <v>33.503234536082466</v>
          </cell>
          <cell r="DF123">
            <v>75.638621553884761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  <cell r="EW123">
            <v>0</v>
          </cell>
          <cell r="EX123">
            <v>0</v>
          </cell>
          <cell r="EY123">
            <v>0</v>
          </cell>
          <cell r="EZ123">
            <v>0</v>
          </cell>
          <cell r="FA123">
            <v>0</v>
          </cell>
          <cell r="FB123">
            <v>0</v>
          </cell>
          <cell r="FC123">
            <v>0</v>
          </cell>
          <cell r="FD123">
            <v>0</v>
          </cell>
          <cell r="FE123">
            <v>0</v>
          </cell>
          <cell r="FF123">
            <v>0</v>
          </cell>
          <cell r="FG123">
            <v>0</v>
          </cell>
          <cell r="FH123">
            <v>0</v>
          </cell>
          <cell r="FI123">
            <v>0</v>
          </cell>
          <cell r="FJ123">
            <v>0</v>
          </cell>
          <cell r="FK123">
            <v>0</v>
          </cell>
          <cell r="FL123">
            <v>0</v>
          </cell>
          <cell r="FM123">
            <v>0</v>
          </cell>
          <cell r="FN123">
            <v>0</v>
          </cell>
          <cell r="FO123">
            <v>0</v>
          </cell>
        </row>
        <row r="124">
          <cell r="A124" t="str">
            <v>ngp_avgcap_rimFSU</v>
          </cell>
          <cell r="B124" t="str">
            <v>NatGas Power</v>
          </cell>
          <cell r="C124" t="str">
            <v>ngp</v>
          </cell>
          <cell r="D124" t="str">
            <v>FSU</v>
          </cell>
          <cell r="E124" t="str">
            <v>rimFSU</v>
          </cell>
          <cell r="F124" t="str">
            <v xml:space="preserve"> Average Capacity of Unit Additions</v>
          </cell>
          <cell r="G124" t="str">
            <v>MW</v>
          </cell>
          <cell r="H124" t="str">
            <v>avgcap</v>
          </cell>
          <cell r="I124">
            <v>1903</v>
          </cell>
          <cell r="J124">
            <v>2000</v>
          </cell>
          <cell r="K124" t="str">
            <v>use</v>
          </cell>
          <cell r="L124" t="str">
            <v>ngp_avgcap_rimFSU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50</v>
          </cell>
          <cell r="AO124">
            <v>41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50</v>
          </cell>
          <cell r="AU124">
            <v>0</v>
          </cell>
          <cell r="AV124">
            <v>0</v>
          </cell>
          <cell r="AW124">
            <v>0</v>
          </cell>
          <cell r="AX124">
            <v>466</v>
          </cell>
          <cell r="AY124">
            <v>70.400000000000006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8.4</v>
          </cell>
          <cell r="BG124">
            <v>50</v>
          </cell>
          <cell r="BH124">
            <v>12</v>
          </cell>
          <cell r="BI124">
            <v>267.75</v>
          </cell>
          <cell r="BJ124">
            <v>0</v>
          </cell>
          <cell r="BK124">
            <v>119.33333333333333</v>
          </cell>
          <cell r="BL124">
            <v>71</v>
          </cell>
          <cell r="BM124">
            <v>25.433333333333334</v>
          </cell>
          <cell r="BN124">
            <v>158.33333333333334</v>
          </cell>
          <cell r="BO124">
            <v>186.33333333333334</v>
          </cell>
          <cell r="BP124">
            <v>59.6</v>
          </cell>
          <cell r="BQ124">
            <v>46</v>
          </cell>
          <cell r="BR124">
            <v>158.4375</v>
          </cell>
          <cell r="BS124">
            <v>67.3</v>
          </cell>
          <cell r="BT124">
            <v>56.857142857142854</v>
          </cell>
          <cell r="BU124">
            <v>40.15</v>
          </cell>
          <cell r="BV124">
            <v>74.666666666666671</v>
          </cell>
          <cell r="BW124">
            <v>61.636363636363633</v>
          </cell>
          <cell r="BX124">
            <v>106.90714285714286</v>
          </cell>
          <cell r="BY124">
            <v>245</v>
          </cell>
          <cell r="BZ124">
            <v>175</v>
          </cell>
          <cell r="CA124">
            <v>214.66666666666666</v>
          </cell>
          <cell r="CB124">
            <v>122.33333333333333</v>
          </cell>
          <cell r="CC124">
            <v>302.61250000000001</v>
          </cell>
          <cell r="CD124">
            <v>251.6904761904762</v>
          </cell>
          <cell r="CE124">
            <v>160.18181818181819</v>
          </cell>
          <cell r="CF124">
            <v>116.40909090909091</v>
          </cell>
          <cell r="CG124">
            <v>136.66666666666666</v>
          </cell>
          <cell r="CH124">
            <v>174.55555555555554</v>
          </cell>
          <cell r="CI124">
            <v>132.91764705882352</v>
          </cell>
          <cell r="CJ124">
            <v>137.5</v>
          </cell>
          <cell r="CK124">
            <v>240</v>
          </cell>
          <cell r="CL124">
            <v>222.22222222222223</v>
          </cell>
          <cell r="CM124">
            <v>300</v>
          </cell>
          <cell r="CN124">
            <v>167.2</v>
          </cell>
          <cell r="CO124">
            <v>216.26105263157891</v>
          </cell>
          <cell r="CP124">
            <v>233.9</v>
          </cell>
          <cell r="CQ124">
            <v>225</v>
          </cell>
          <cell r="CR124">
            <v>388.33333333333331</v>
          </cell>
          <cell r="CS124">
            <v>233.125</v>
          </cell>
          <cell r="CT124">
            <v>274</v>
          </cell>
          <cell r="CU124">
            <v>155</v>
          </cell>
          <cell r="CV124">
            <v>11.569999999999999</v>
          </cell>
          <cell r="CW124">
            <v>140.69288888888889</v>
          </cell>
          <cell r="CX124">
            <v>53.629571428571417</v>
          </cell>
          <cell r="CY124">
            <v>202.0472475</v>
          </cell>
          <cell r="CZ124">
            <v>96</v>
          </cell>
          <cell r="DA124">
            <v>42.611111111111114</v>
          </cell>
          <cell r="DB124">
            <v>66.969999999999985</v>
          </cell>
          <cell r="DC124">
            <v>41.076000000000001</v>
          </cell>
          <cell r="DD124">
            <v>40.672954545454544</v>
          </cell>
          <cell r="DE124">
            <v>67.152307692307701</v>
          </cell>
          <cell r="DF124">
            <v>99.825625000000002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  <cell r="FB124">
            <v>0</v>
          </cell>
          <cell r="FC124">
            <v>0</v>
          </cell>
          <cell r="FD124">
            <v>0</v>
          </cell>
          <cell r="FE124">
            <v>0</v>
          </cell>
          <cell r="FF124">
            <v>0</v>
          </cell>
          <cell r="FG124">
            <v>0</v>
          </cell>
          <cell r="FH124">
            <v>0</v>
          </cell>
          <cell r="FI124">
            <v>0</v>
          </cell>
          <cell r="FJ124">
            <v>0</v>
          </cell>
          <cell r="FK124">
            <v>0</v>
          </cell>
          <cell r="FL124">
            <v>0</v>
          </cell>
          <cell r="FM124">
            <v>0</v>
          </cell>
          <cell r="FN124">
            <v>0</v>
          </cell>
          <cell r="FO124">
            <v>0</v>
          </cell>
        </row>
        <row r="125">
          <cell r="A125" t="str">
            <v>ngp_avgcap_rim</v>
          </cell>
          <cell r="B125" t="str">
            <v>NatGas Power</v>
          </cell>
          <cell r="C125" t="str">
            <v>ngp</v>
          </cell>
          <cell r="D125" t="str">
            <v>Asia</v>
          </cell>
          <cell r="E125" t="str">
            <v>rim</v>
          </cell>
          <cell r="F125" t="str">
            <v xml:space="preserve"> Average Capacity of Unit Additions</v>
          </cell>
          <cell r="G125" t="str">
            <v>MW</v>
          </cell>
          <cell r="H125" t="str">
            <v>avgcap</v>
          </cell>
          <cell r="I125">
            <v>1903</v>
          </cell>
          <cell r="J125">
            <v>2000</v>
          </cell>
          <cell r="K125" t="str">
            <v>use</v>
          </cell>
          <cell r="L125" t="str">
            <v>ngp_avgcap_rim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0.27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60</v>
          </cell>
          <cell r="BO125">
            <v>60</v>
          </cell>
          <cell r="BP125">
            <v>5</v>
          </cell>
          <cell r="BQ125">
            <v>10</v>
          </cell>
          <cell r="BR125">
            <v>0</v>
          </cell>
          <cell r="BS125">
            <v>1.4399999999999997</v>
          </cell>
          <cell r="BT125">
            <v>0</v>
          </cell>
          <cell r="BU125">
            <v>0.38600000000000001</v>
          </cell>
          <cell r="BV125">
            <v>20.375</v>
          </cell>
          <cell r="BW125">
            <v>12.5</v>
          </cell>
          <cell r="BX125">
            <v>13.25</v>
          </cell>
          <cell r="BY125">
            <v>11.82111111111111</v>
          </cell>
          <cell r="BZ125">
            <v>12.34375</v>
          </cell>
          <cell r="CA125">
            <v>14.946153846153846</v>
          </cell>
          <cell r="CB125">
            <v>31.03125</v>
          </cell>
          <cell r="CC125">
            <v>0</v>
          </cell>
          <cell r="CD125">
            <v>72.333333333333329</v>
          </cell>
          <cell r="CE125">
            <v>19.166666666666668</v>
          </cell>
          <cell r="CF125">
            <v>64.600000000000009</v>
          </cell>
          <cell r="CG125">
            <v>38.799999999999997</v>
          </cell>
          <cell r="CH125">
            <v>21.571428571428573</v>
          </cell>
          <cell r="CI125">
            <v>39.207142857142856</v>
          </cell>
          <cell r="CJ125">
            <v>41.294117647058826</v>
          </cell>
          <cell r="CK125">
            <v>47.747058823529414</v>
          </cell>
          <cell r="CL125">
            <v>9.1300000000000008</v>
          </cell>
          <cell r="CM125">
            <v>30.663571428571426</v>
          </cell>
          <cell r="CN125">
            <v>36.288235294117648</v>
          </cell>
          <cell r="CO125">
            <v>81.27000000000001</v>
          </cell>
          <cell r="CP125">
            <v>53.18181818181818</v>
          </cell>
          <cell r="CQ125">
            <v>35.318333333333328</v>
          </cell>
          <cell r="CR125">
            <v>54.302090909090914</v>
          </cell>
          <cell r="CS125">
            <v>35.158333333333331</v>
          </cell>
          <cell r="CT125">
            <v>31.323279999999997</v>
          </cell>
          <cell r="CU125">
            <v>45.160606060606064</v>
          </cell>
          <cell r="CV125">
            <v>80.864444444444445</v>
          </cell>
          <cell r="CW125">
            <v>54.502083333333331</v>
          </cell>
          <cell r="CX125">
            <v>94.129024390243927</v>
          </cell>
          <cell r="CY125">
            <v>79.384208333333333</v>
          </cell>
          <cell r="CZ125">
            <v>78.518269230769235</v>
          </cell>
          <cell r="DA125">
            <v>51.613214285714285</v>
          </cell>
          <cell r="DB125">
            <v>70.947794117647049</v>
          </cell>
          <cell r="DC125">
            <v>67.639200000000017</v>
          </cell>
          <cell r="DD125">
            <v>63.651562499999976</v>
          </cell>
          <cell r="DE125">
            <v>43.258867924528289</v>
          </cell>
          <cell r="DF125">
            <v>146.92279411764707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0</v>
          </cell>
          <cell r="ER125">
            <v>0</v>
          </cell>
          <cell r="ES125">
            <v>0</v>
          </cell>
          <cell r="ET125">
            <v>0</v>
          </cell>
          <cell r="EU125">
            <v>0</v>
          </cell>
          <cell r="EV125">
            <v>0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0</v>
          </cell>
          <cell r="FH125">
            <v>0</v>
          </cell>
          <cell r="FI125">
            <v>0</v>
          </cell>
          <cell r="FJ125">
            <v>0</v>
          </cell>
          <cell r="FK125">
            <v>0</v>
          </cell>
          <cell r="FL125">
            <v>0</v>
          </cell>
          <cell r="FM125">
            <v>0</v>
          </cell>
          <cell r="FN125">
            <v>0</v>
          </cell>
          <cell r="FO125">
            <v>0</v>
          </cell>
        </row>
        <row r="126">
          <cell r="A126" t="str">
            <v>ngp_avgcap_peri</v>
          </cell>
          <cell r="B126" t="str">
            <v>NatGas Power</v>
          </cell>
          <cell r="C126" t="str">
            <v>ngp</v>
          </cell>
          <cell r="D126" t="str">
            <v>LAm+Af</v>
          </cell>
          <cell r="E126" t="str">
            <v>peri</v>
          </cell>
          <cell r="F126" t="str">
            <v xml:space="preserve"> Average Capacity of Unit Additions</v>
          </cell>
          <cell r="G126" t="str">
            <v>MW</v>
          </cell>
          <cell r="H126" t="str">
            <v>avgcap</v>
          </cell>
          <cell r="I126">
            <v>1903</v>
          </cell>
          <cell r="J126">
            <v>2000</v>
          </cell>
          <cell r="K126" t="str">
            <v>use</v>
          </cell>
          <cell r="L126" t="str">
            <v>ngp_avgcap_peri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5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6.5</v>
          </cell>
          <cell r="BG126">
            <v>0</v>
          </cell>
          <cell r="BH126">
            <v>25</v>
          </cell>
          <cell r="BI126">
            <v>26</v>
          </cell>
          <cell r="BJ126">
            <v>15</v>
          </cell>
          <cell r="BK126">
            <v>29</v>
          </cell>
          <cell r="BL126">
            <v>9.25</v>
          </cell>
          <cell r="BM126">
            <v>33.125</v>
          </cell>
          <cell r="BN126">
            <v>26.333333333333332</v>
          </cell>
          <cell r="BO126">
            <v>14.666666666666666</v>
          </cell>
          <cell r="BP126">
            <v>11.834999999999999</v>
          </cell>
          <cell r="BQ126">
            <v>6.927777777777778</v>
          </cell>
          <cell r="BR126">
            <v>13.042105263157895</v>
          </cell>
          <cell r="BS126">
            <v>24.199999999999996</v>
          </cell>
          <cell r="BT126">
            <v>6.5112755555555548</v>
          </cell>
          <cell r="BU126">
            <v>22.740000000000002</v>
          </cell>
          <cell r="BV126">
            <v>14.849999999999998</v>
          </cell>
          <cell r="BW126">
            <v>22.431249999999999</v>
          </cell>
          <cell r="BX126">
            <v>15.674250000000004</v>
          </cell>
          <cell r="BY126">
            <v>12.863599999999996</v>
          </cell>
          <cell r="BZ126">
            <v>18.522857142857141</v>
          </cell>
          <cell r="CA126">
            <v>25.045454545454547</v>
          </cell>
          <cell r="CB126">
            <v>43.114285714285714</v>
          </cell>
          <cell r="CC126">
            <v>33.215000000000011</v>
          </cell>
          <cell r="CD126">
            <v>27.670869565217391</v>
          </cell>
          <cell r="CE126">
            <v>30.485714285714288</v>
          </cell>
          <cell r="CF126">
            <v>44.300000000000004</v>
          </cell>
          <cell r="CG126">
            <v>35.869767441860461</v>
          </cell>
          <cell r="CH126">
            <v>32.258235294117647</v>
          </cell>
          <cell r="CI126">
            <v>44.138867924528306</v>
          </cell>
          <cell r="CJ126">
            <v>33.998010416666666</v>
          </cell>
          <cell r="CK126">
            <v>65.674000000000007</v>
          </cell>
          <cell r="CL126">
            <v>54.367874999999991</v>
          </cell>
          <cell r="CM126">
            <v>72.424166666666693</v>
          </cell>
          <cell r="CN126">
            <v>51.458260869565216</v>
          </cell>
          <cell r="CO126">
            <v>60.450119047619062</v>
          </cell>
          <cell r="CP126">
            <v>62.066346153846183</v>
          </cell>
          <cell r="CQ126">
            <v>60.451578947368418</v>
          </cell>
          <cell r="CR126">
            <v>62.777878787878791</v>
          </cell>
          <cell r="CS126">
            <v>71.211764705882345</v>
          </cell>
          <cell r="CT126">
            <v>62.779767441860457</v>
          </cell>
          <cell r="CU126">
            <v>92.256578947368439</v>
          </cell>
          <cell r="CV126">
            <v>54.12619047619048</v>
          </cell>
          <cell r="CW126">
            <v>61.631250000000001</v>
          </cell>
          <cell r="CX126">
            <v>87.885937499999997</v>
          </cell>
          <cell r="CY126">
            <v>91.149215686274545</v>
          </cell>
          <cell r="CZ126">
            <v>70.8735632183908</v>
          </cell>
          <cell r="DA126">
            <v>66.905225225225223</v>
          </cell>
          <cell r="DB126">
            <v>69.862181818181867</v>
          </cell>
          <cell r="DC126">
            <v>70.068399999999983</v>
          </cell>
          <cell r="DD126">
            <v>90.559322033898312</v>
          </cell>
          <cell r="DE126">
            <v>130.03343661971829</v>
          </cell>
          <cell r="DF126">
            <v>123.38813559322035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T126">
            <v>0</v>
          </cell>
          <cell r="EU126">
            <v>0</v>
          </cell>
          <cell r="EV126">
            <v>0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  <cell r="FA126">
            <v>0</v>
          </cell>
          <cell r="FB126">
            <v>0</v>
          </cell>
          <cell r="FC126">
            <v>0</v>
          </cell>
          <cell r="FD126">
            <v>0</v>
          </cell>
          <cell r="FE126">
            <v>0</v>
          </cell>
          <cell r="FF126">
            <v>0</v>
          </cell>
          <cell r="FG126">
            <v>0</v>
          </cell>
          <cell r="FH126">
            <v>0</v>
          </cell>
          <cell r="FI126">
            <v>0</v>
          </cell>
          <cell r="FJ126">
            <v>0</v>
          </cell>
          <cell r="FK126">
            <v>0</v>
          </cell>
          <cell r="FL126">
            <v>0</v>
          </cell>
          <cell r="FM126">
            <v>0</v>
          </cell>
          <cell r="FN126">
            <v>0</v>
          </cell>
          <cell r="FO126">
            <v>0</v>
          </cell>
        </row>
        <row r="127">
          <cell r="A127" t="str">
            <v>ngp_avgcap_glob</v>
          </cell>
          <cell r="B127" t="str">
            <v>NatGas Power</v>
          </cell>
          <cell r="C127" t="str">
            <v>ngp</v>
          </cell>
          <cell r="D127" t="str">
            <v>Global</v>
          </cell>
          <cell r="E127" t="str">
            <v>glob</v>
          </cell>
          <cell r="F127" t="str">
            <v xml:space="preserve"> Average Capacity of Unit Additions</v>
          </cell>
          <cell r="G127" t="str">
            <v>MW</v>
          </cell>
          <cell r="H127" t="str">
            <v>avgcap</v>
          </cell>
          <cell r="I127">
            <v>1903</v>
          </cell>
          <cell r="J127">
            <v>2000</v>
          </cell>
          <cell r="K127" t="str">
            <v>use</v>
          </cell>
          <cell r="L127" t="str">
            <v>ngp_avgcap_glob</v>
          </cell>
          <cell r="M127">
            <v>10</v>
          </cell>
          <cell r="N127">
            <v>0</v>
          </cell>
          <cell r="O127">
            <v>0</v>
          </cell>
          <cell r="P127">
            <v>3</v>
          </cell>
          <cell r="Q127">
            <v>0</v>
          </cell>
          <cell r="R127">
            <v>3.1</v>
          </cell>
          <cell r="S127">
            <v>0</v>
          </cell>
          <cell r="T127">
            <v>0</v>
          </cell>
          <cell r="U127">
            <v>4.8</v>
          </cell>
          <cell r="V127">
            <v>8.8000000000000007</v>
          </cell>
          <cell r="W127">
            <v>0</v>
          </cell>
          <cell r="X127">
            <v>5</v>
          </cell>
          <cell r="Y127">
            <v>0</v>
          </cell>
          <cell r="Z127">
            <v>0</v>
          </cell>
          <cell r="AA127">
            <v>10</v>
          </cell>
          <cell r="AB127">
            <v>12.25</v>
          </cell>
          <cell r="AC127">
            <v>15</v>
          </cell>
          <cell r="AD127">
            <v>12.833333333333334</v>
          </cell>
          <cell r="AE127">
            <v>9.1666666666666661</v>
          </cell>
          <cell r="AF127">
            <v>11</v>
          </cell>
          <cell r="AG127">
            <v>5.1624999999999996</v>
          </cell>
          <cell r="AH127">
            <v>17.95</v>
          </cell>
          <cell r="AI127">
            <v>13.583333333333334</v>
          </cell>
          <cell r="AJ127">
            <v>8.4444444444444429</v>
          </cell>
          <cell r="AK127">
            <v>14.923076923076923</v>
          </cell>
          <cell r="AL127">
            <v>17.294117647058822</v>
          </cell>
          <cell r="AM127">
            <v>16.198529411764707</v>
          </cell>
          <cell r="AN127">
            <v>22.619999999999997</v>
          </cell>
          <cell r="AO127">
            <v>27.6</v>
          </cell>
          <cell r="AP127">
            <v>11</v>
          </cell>
          <cell r="AQ127">
            <v>4</v>
          </cell>
          <cell r="AR127">
            <v>3</v>
          </cell>
          <cell r="AS127">
            <v>3.6666666666666665</v>
          </cell>
          <cell r="AT127">
            <v>28.353333333333335</v>
          </cell>
          <cell r="AU127">
            <v>14.440000000000001</v>
          </cell>
          <cell r="AV127">
            <v>20.975000000000001</v>
          </cell>
          <cell r="AW127">
            <v>6.2854757142857158</v>
          </cell>
          <cell r="AX127">
            <v>54.383333333333333</v>
          </cell>
          <cell r="AY127">
            <v>42.533333333333331</v>
          </cell>
          <cell r="AZ127">
            <v>14.662235294117647</v>
          </cell>
          <cell r="BA127">
            <v>36.676923076923075</v>
          </cell>
          <cell r="BB127">
            <v>4.2450000000000001</v>
          </cell>
          <cell r="BC127">
            <v>13.533999999999999</v>
          </cell>
          <cell r="BD127">
            <v>6.417999285714286</v>
          </cell>
          <cell r="BE127">
            <v>11.297236578947366</v>
          </cell>
          <cell r="BF127">
            <v>26.236642857142858</v>
          </cell>
          <cell r="BG127">
            <v>30.08</v>
          </cell>
          <cell r="BH127">
            <v>31.723492063492063</v>
          </cell>
          <cell r="BI127">
            <v>42.643893333333331</v>
          </cell>
          <cell r="BJ127">
            <v>24.575432432432432</v>
          </cell>
          <cell r="BK127">
            <v>47.615802469135801</v>
          </cell>
          <cell r="BL127">
            <v>52.114765432098771</v>
          </cell>
          <cell r="BM127">
            <v>36.656303797468361</v>
          </cell>
          <cell r="BN127">
            <v>54.189270270270264</v>
          </cell>
          <cell r="BO127">
            <v>44.083324324324323</v>
          </cell>
          <cell r="BP127">
            <v>47.54751851851853</v>
          </cell>
          <cell r="BQ127">
            <v>65.895546666666675</v>
          </cell>
          <cell r="BR127">
            <v>61.573737500000007</v>
          </cell>
          <cell r="BS127">
            <v>51.198924731182785</v>
          </cell>
          <cell r="BT127">
            <v>44.092139069767448</v>
          </cell>
          <cell r="BU127">
            <v>45.056244680851073</v>
          </cell>
          <cell r="BV127">
            <v>55.470060000000004</v>
          </cell>
          <cell r="BW127">
            <v>61.269230769230759</v>
          </cell>
          <cell r="BX127">
            <v>60.834037037037035</v>
          </cell>
          <cell r="BY127">
            <v>76.320236111111114</v>
          </cell>
          <cell r="BZ127">
            <v>54.189734177215222</v>
          </cell>
          <cell r="CA127">
            <v>59.609536842105236</v>
          </cell>
          <cell r="CB127">
            <v>63.716502538071076</v>
          </cell>
          <cell r="CC127">
            <v>68.185050761421309</v>
          </cell>
          <cell r="CD127">
            <v>81.248459776785722</v>
          </cell>
          <cell r="CE127">
            <v>86.694477272727241</v>
          </cell>
          <cell r="CF127">
            <v>93.099322404371577</v>
          </cell>
          <cell r="CG127">
            <v>85.293516483516498</v>
          </cell>
          <cell r="CH127">
            <v>88.792278481012659</v>
          </cell>
          <cell r="CI127">
            <v>79.061816455696231</v>
          </cell>
          <cell r="CJ127">
            <v>48.228302197802215</v>
          </cell>
          <cell r="CK127">
            <v>86.922393103448272</v>
          </cell>
          <cell r="CL127">
            <v>57.203506493506495</v>
          </cell>
          <cell r="CM127">
            <v>47.218824175824182</v>
          </cell>
          <cell r="CN127">
            <v>31.20758515283843</v>
          </cell>
          <cell r="CO127">
            <v>47.533800766283527</v>
          </cell>
          <cell r="CP127">
            <v>31.23867753623189</v>
          </cell>
          <cell r="CQ127">
            <v>26.763212765957441</v>
          </cell>
          <cell r="CR127">
            <v>22.961774887459811</v>
          </cell>
          <cell r="CS127">
            <v>13.767483168141595</v>
          </cell>
          <cell r="CT127">
            <v>14.988421985815604</v>
          </cell>
          <cell r="CU127">
            <v>18.983225159574474</v>
          </cell>
          <cell r="CV127">
            <v>12.968714939024355</v>
          </cell>
          <cell r="CW127">
            <v>15.780875829145709</v>
          </cell>
          <cell r="CX127">
            <v>20.162840412979335</v>
          </cell>
          <cell r="CY127">
            <v>32.602457059773826</v>
          </cell>
          <cell r="CZ127">
            <v>26.875346813602011</v>
          </cell>
          <cell r="DA127">
            <v>30.323685792349725</v>
          </cell>
          <cell r="DB127">
            <v>38.981651488616436</v>
          </cell>
          <cell r="DC127">
            <v>43.241895691609976</v>
          </cell>
          <cell r="DD127">
            <v>42.635588807785858</v>
          </cell>
          <cell r="DE127">
            <v>48.375864761904751</v>
          </cell>
          <cell r="DF127">
            <v>86.717116141732319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0</v>
          </cell>
          <cell r="EV127">
            <v>0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0</v>
          </cell>
          <cell r="FM127">
            <v>0</v>
          </cell>
          <cell r="FN127">
            <v>0</v>
          </cell>
          <cell r="FO127">
            <v>0</v>
          </cell>
        </row>
        <row r="128"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A129" t="str">
            <v>ngp_maxcap_core</v>
          </cell>
          <cell r="B129" t="str">
            <v>NatGas Power</v>
          </cell>
          <cell r="C129" t="str">
            <v>ngp</v>
          </cell>
          <cell r="D129" t="str">
            <v>OECD</v>
          </cell>
          <cell r="E129" t="str">
            <v>core</v>
          </cell>
          <cell r="F129" t="str">
            <v>Maximum Capacity of Unit Additions</v>
          </cell>
          <cell r="G129" t="str">
            <v>MW</v>
          </cell>
          <cell r="H129" t="str">
            <v>maxcap</v>
          </cell>
          <cell r="I129">
            <v>1903</v>
          </cell>
          <cell r="J129">
            <v>2000</v>
          </cell>
          <cell r="K129" t="str">
            <v>use</v>
          </cell>
          <cell r="L129" t="str">
            <v>ngp_maxcap_core</v>
          </cell>
          <cell r="M129">
            <v>10</v>
          </cell>
          <cell r="N129">
            <v>0</v>
          </cell>
          <cell r="O129">
            <v>0</v>
          </cell>
          <cell r="P129">
            <v>3</v>
          </cell>
          <cell r="Q129">
            <v>0</v>
          </cell>
          <cell r="R129">
            <v>3.1</v>
          </cell>
          <cell r="S129">
            <v>0</v>
          </cell>
          <cell r="T129">
            <v>0</v>
          </cell>
          <cell r="U129">
            <v>4.8</v>
          </cell>
          <cell r="V129">
            <v>8.8000000000000007</v>
          </cell>
          <cell r="W129">
            <v>0</v>
          </cell>
          <cell r="X129">
            <v>5</v>
          </cell>
          <cell r="Y129">
            <v>0</v>
          </cell>
          <cell r="Z129">
            <v>0</v>
          </cell>
          <cell r="AA129">
            <v>15</v>
          </cell>
          <cell r="AB129">
            <v>25</v>
          </cell>
          <cell r="AC129">
            <v>30</v>
          </cell>
          <cell r="AD129">
            <v>23</v>
          </cell>
          <cell r="AE129">
            <v>21</v>
          </cell>
          <cell r="AF129">
            <v>20</v>
          </cell>
          <cell r="AG129">
            <v>13</v>
          </cell>
          <cell r="AH129">
            <v>32.5</v>
          </cell>
          <cell r="AI129">
            <v>25</v>
          </cell>
          <cell r="AJ129">
            <v>25</v>
          </cell>
          <cell r="AK129">
            <v>30</v>
          </cell>
          <cell r="AL129">
            <v>77</v>
          </cell>
          <cell r="AM129">
            <v>36</v>
          </cell>
          <cell r="AN129">
            <v>60</v>
          </cell>
          <cell r="AO129">
            <v>35</v>
          </cell>
          <cell r="AP129">
            <v>25</v>
          </cell>
          <cell r="AQ129">
            <v>4</v>
          </cell>
          <cell r="AR129">
            <v>3</v>
          </cell>
          <cell r="AS129">
            <v>3.5</v>
          </cell>
          <cell r="AT129">
            <v>7.5</v>
          </cell>
          <cell r="AU129">
            <v>50</v>
          </cell>
          <cell r="AV129">
            <v>75</v>
          </cell>
          <cell r="AW129">
            <v>30</v>
          </cell>
          <cell r="AX129">
            <v>75</v>
          </cell>
          <cell r="AY129">
            <v>81.3</v>
          </cell>
          <cell r="AZ129">
            <v>73</v>
          </cell>
          <cell r="BA129">
            <v>98</v>
          </cell>
          <cell r="BB129">
            <v>15</v>
          </cell>
          <cell r="BC129">
            <v>63</v>
          </cell>
          <cell r="BD129">
            <v>25</v>
          </cell>
          <cell r="BE129">
            <v>65</v>
          </cell>
          <cell r="BF129">
            <v>110.8</v>
          </cell>
          <cell r="BG129">
            <v>420</v>
          </cell>
          <cell r="BH129">
            <v>103.5</v>
          </cell>
          <cell r="BI129">
            <v>126.5</v>
          </cell>
          <cell r="BJ129">
            <v>112.5</v>
          </cell>
          <cell r="BK129">
            <v>200</v>
          </cell>
          <cell r="BL129">
            <v>200</v>
          </cell>
          <cell r="BM129">
            <v>187.9</v>
          </cell>
          <cell r="BN129">
            <v>282.60000000000002</v>
          </cell>
          <cell r="BO129">
            <v>163.19999999999999</v>
          </cell>
          <cell r="BP129">
            <v>247.8</v>
          </cell>
          <cell r="BQ129">
            <v>376.2</v>
          </cell>
          <cell r="BR129">
            <v>326.39999999999998</v>
          </cell>
          <cell r="BS129">
            <v>359</v>
          </cell>
          <cell r="BT129">
            <v>359</v>
          </cell>
          <cell r="BU129">
            <v>404.8</v>
          </cell>
          <cell r="BV129">
            <v>454.8</v>
          </cell>
          <cell r="BW129">
            <v>526.70000000000005</v>
          </cell>
          <cell r="BX129">
            <v>544.6</v>
          </cell>
          <cell r="BY129">
            <v>702</v>
          </cell>
          <cell r="BZ129">
            <v>702</v>
          </cell>
          <cell r="CA129">
            <v>582.29999999999995</v>
          </cell>
          <cell r="CB129">
            <v>765</v>
          </cell>
          <cell r="CC129">
            <v>895.1</v>
          </cell>
          <cell r="CD129">
            <v>799.2</v>
          </cell>
          <cell r="CE129">
            <v>895.1</v>
          </cell>
          <cell r="CF129">
            <v>781.5</v>
          </cell>
          <cell r="CG129">
            <v>850.5</v>
          </cell>
          <cell r="CH129">
            <v>639</v>
          </cell>
          <cell r="CI129">
            <v>850.5</v>
          </cell>
          <cell r="CJ129">
            <v>506</v>
          </cell>
          <cell r="CK129">
            <v>815.4</v>
          </cell>
          <cell r="CL129">
            <v>863.3</v>
          </cell>
          <cell r="CM129">
            <v>863.3</v>
          </cell>
          <cell r="CN129">
            <v>320</v>
          </cell>
          <cell r="CO129">
            <v>320</v>
          </cell>
          <cell r="CP129">
            <v>320</v>
          </cell>
          <cell r="CQ129">
            <v>320</v>
          </cell>
          <cell r="CR129">
            <v>82</v>
          </cell>
          <cell r="CS129">
            <v>100</v>
          </cell>
          <cell r="CT129">
            <v>135</v>
          </cell>
          <cell r="CU129">
            <v>1000</v>
          </cell>
          <cell r="CV129">
            <v>236.5</v>
          </cell>
          <cell r="CW129">
            <v>320</v>
          </cell>
          <cell r="CX129">
            <v>320</v>
          </cell>
          <cell r="CY129">
            <v>1000</v>
          </cell>
          <cell r="CZ129">
            <v>170</v>
          </cell>
          <cell r="DA129">
            <v>228</v>
          </cell>
          <cell r="DB129">
            <v>350</v>
          </cell>
          <cell r="DC129">
            <v>414</v>
          </cell>
          <cell r="DD129">
            <v>363</v>
          </cell>
          <cell r="DE129">
            <v>402</v>
          </cell>
          <cell r="DF129">
            <v>400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  <cell r="FO129">
            <v>0</v>
          </cell>
        </row>
        <row r="130">
          <cell r="A130" t="str">
            <v>ngp_maxcap_rimFSU</v>
          </cell>
          <cell r="B130" t="str">
            <v>NatGas Power</v>
          </cell>
          <cell r="C130" t="str">
            <v>ngp</v>
          </cell>
          <cell r="D130" t="str">
            <v>FSU</v>
          </cell>
          <cell r="E130" t="str">
            <v>rimFSU</v>
          </cell>
          <cell r="F130" t="str">
            <v>Maximum Capacity of Unit Additions</v>
          </cell>
          <cell r="G130" t="str">
            <v>MW</v>
          </cell>
          <cell r="H130" t="str">
            <v>maxcap</v>
          </cell>
          <cell r="I130">
            <v>1903</v>
          </cell>
          <cell r="J130">
            <v>2000</v>
          </cell>
          <cell r="K130" t="str">
            <v>use</v>
          </cell>
          <cell r="L130" t="str">
            <v>ngp_maxcap_rimFSU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50</v>
          </cell>
          <cell r="AO130">
            <v>41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50</v>
          </cell>
          <cell r="AU130">
            <v>0</v>
          </cell>
          <cell r="AV130">
            <v>0</v>
          </cell>
          <cell r="AW130">
            <v>0</v>
          </cell>
          <cell r="AX130">
            <v>466</v>
          </cell>
          <cell r="AY130">
            <v>184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13.8</v>
          </cell>
          <cell r="BG130">
            <v>50</v>
          </cell>
          <cell r="BH130">
            <v>12</v>
          </cell>
          <cell r="BI130">
            <v>450</v>
          </cell>
          <cell r="BJ130">
            <v>0</v>
          </cell>
          <cell r="BK130">
            <v>260</v>
          </cell>
          <cell r="BL130">
            <v>163</v>
          </cell>
          <cell r="BM130">
            <v>50</v>
          </cell>
          <cell r="BN130">
            <v>400</v>
          </cell>
          <cell r="BO130">
            <v>511</v>
          </cell>
          <cell r="BP130">
            <v>130</v>
          </cell>
          <cell r="BQ130">
            <v>80</v>
          </cell>
          <cell r="BR130">
            <v>710</v>
          </cell>
          <cell r="BS130">
            <v>160</v>
          </cell>
          <cell r="BT130">
            <v>150</v>
          </cell>
          <cell r="BU130">
            <v>50</v>
          </cell>
          <cell r="BV130">
            <v>300</v>
          </cell>
          <cell r="BW130">
            <v>200</v>
          </cell>
          <cell r="BX130">
            <v>530</v>
          </cell>
          <cell r="BY130">
            <v>800</v>
          </cell>
          <cell r="BZ130">
            <v>200</v>
          </cell>
          <cell r="CA130">
            <v>1172</v>
          </cell>
          <cell r="CB130">
            <v>300</v>
          </cell>
          <cell r="CC130">
            <v>800</v>
          </cell>
          <cell r="CD130">
            <v>390</v>
          </cell>
          <cell r="CE130">
            <v>300</v>
          </cell>
          <cell r="CF130">
            <v>280</v>
          </cell>
          <cell r="CG130">
            <v>210</v>
          </cell>
          <cell r="CH130">
            <v>300</v>
          </cell>
          <cell r="CI130">
            <v>355</v>
          </cell>
          <cell r="CJ130">
            <v>300</v>
          </cell>
          <cell r="CK130">
            <v>330</v>
          </cell>
          <cell r="CL130">
            <v>1200</v>
          </cell>
          <cell r="CM130">
            <v>300</v>
          </cell>
          <cell r="CN130">
            <v>300</v>
          </cell>
          <cell r="CO130">
            <v>800</v>
          </cell>
          <cell r="CP130">
            <v>800</v>
          </cell>
          <cell r="CQ130">
            <v>800</v>
          </cell>
          <cell r="CR130">
            <v>800</v>
          </cell>
          <cell r="CS130">
            <v>800</v>
          </cell>
          <cell r="CT130">
            <v>800</v>
          </cell>
          <cell r="CU130">
            <v>215</v>
          </cell>
          <cell r="CV130">
            <v>26.5</v>
          </cell>
          <cell r="CW130">
            <v>300</v>
          </cell>
          <cell r="CX130">
            <v>215</v>
          </cell>
          <cell r="CY130">
            <v>800</v>
          </cell>
          <cell r="CZ130">
            <v>180</v>
          </cell>
          <cell r="DA130">
            <v>150</v>
          </cell>
          <cell r="DB130">
            <v>330</v>
          </cell>
          <cell r="DC130">
            <v>156</v>
          </cell>
          <cell r="DD130">
            <v>123</v>
          </cell>
          <cell r="DE130">
            <v>180</v>
          </cell>
          <cell r="DF130">
            <v>195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T130">
            <v>0</v>
          </cell>
          <cell r="EU130">
            <v>0</v>
          </cell>
          <cell r="EV130">
            <v>0</v>
          </cell>
          <cell r="EW130">
            <v>0</v>
          </cell>
          <cell r="EX130">
            <v>0</v>
          </cell>
          <cell r="EY130">
            <v>0</v>
          </cell>
          <cell r="EZ130">
            <v>0</v>
          </cell>
          <cell r="FA130">
            <v>0</v>
          </cell>
          <cell r="FB130">
            <v>0</v>
          </cell>
          <cell r="FC130">
            <v>0</v>
          </cell>
          <cell r="FD130">
            <v>0</v>
          </cell>
          <cell r="FE130">
            <v>0</v>
          </cell>
          <cell r="FF130">
            <v>0</v>
          </cell>
          <cell r="FG130">
            <v>0</v>
          </cell>
          <cell r="FH130">
            <v>0</v>
          </cell>
          <cell r="FI130">
            <v>0</v>
          </cell>
          <cell r="FJ130">
            <v>0</v>
          </cell>
          <cell r="FK130">
            <v>0</v>
          </cell>
          <cell r="FL130">
            <v>0</v>
          </cell>
          <cell r="FM130">
            <v>0</v>
          </cell>
          <cell r="FN130">
            <v>0</v>
          </cell>
          <cell r="FO130">
            <v>0</v>
          </cell>
        </row>
        <row r="131">
          <cell r="A131" t="str">
            <v>ngp_maxcap_rim</v>
          </cell>
          <cell r="B131" t="str">
            <v>NatGas Power</v>
          </cell>
          <cell r="C131" t="str">
            <v>ngp</v>
          </cell>
          <cell r="D131" t="str">
            <v>Asia</v>
          </cell>
          <cell r="E131" t="str">
            <v>rim</v>
          </cell>
          <cell r="F131" t="str">
            <v>Maximum Capacity of Unit Additions</v>
          </cell>
          <cell r="G131" t="str">
            <v>MW</v>
          </cell>
          <cell r="H131" t="str">
            <v>maxcap</v>
          </cell>
          <cell r="I131">
            <v>1903</v>
          </cell>
          <cell r="J131">
            <v>2000</v>
          </cell>
          <cell r="K131" t="str">
            <v>use</v>
          </cell>
          <cell r="L131" t="str">
            <v>ngp_maxcap_rim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0.27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60</v>
          </cell>
          <cell r="BO131">
            <v>60</v>
          </cell>
          <cell r="BP131">
            <v>5</v>
          </cell>
          <cell r="BQ131">
            <v>10</v>
          </cell>
          <cell r="BR131">
            <v>0</v>
          </cell>
          <cell r="BS131">
            <v>1.44</v>
          </cell>
          <cell r="BT131">
            <v>0</v>
          </cell>
          <cell r="BU131">
            <v>0.38600000000000001</v>
          </cell>
          <cell r="BV131">
            <v>23</v>
          </cell>
          <cell r="BW131">
            <v>12.5</v>
          </cell>
          <cell r="BX131">
            <v>13.25</v>
          </cell>
          <cell r="BY131">
            <v>15.16</v>
          </cell>
          <cell r="BZ131">
            <v>15</v>
          </cell>
          <cell r="CA131">
            <v>27</v>
          </cell>
          <cell r="CB131">
            <v>64</v>
          </cell>
          <cell r="CC131">
            <v>0</v>
          </cell>
          <cell r="CD131">
            <v>105</v>
          </cell>
          <cell r="CE131">
            <v>20</v>
          </cell>
          <cell r="CF131">
            <v>310</v>
          </cell>
          <cell r="CG131">
            <v>310</v>
          </cell>
          <cell r="CH131">
            <v>55</v>
          </cell>
          <cell r="CI131">
            <v>310</v>
          </cell>
          <cell r="CJ131">
            <v>250</v>
          </cell>
          <cell r="CK131">
            <v>250</v>
          </cell>
          <cell r="CL131">
            <v>18.3</v>
          </cell>
          <cell r="CM131">
            <v>75</v>
          </cell>
          <cell r="CN131">
            <v>60</v>
          </cell>
          <cell r="CO131">
            <v>550</v>
          </cell>
          <cell r="CP131">
            <v>550</v>
          </cell>
          <cell r="CQ131">
            <v>108</v>
          </cell>
          <cell r="CR131">
            <v>210</v>
          </cell>
          <cell r="CS131">
            <v>150</v>
          </cell>
          <cell r="CT131">
            <v>150</v>
          </cell>
          <cell r="CU131">
            <v>210</v>
          </cell>
          <cell r="CV131">
            <v>500</v>
          </cell>
          <cell r="CW131">
            <v>103</v>
          </cell>
          <cell r="CX131">
            <v>600</v>
          </cell>
          <cell r="CY131">
            <v>210</v>
          </cell>
          <cell r="CZ131">
            <v>210</v>
          </cell>
          <cell r="DA131">
            <v>128</v>
          </cell>
          <cell r="DB131">
            <v>341</v>
          </cell>
          <cell r="DC131">
            <v>341</v>
          </cell>
          <cell r="DD131">
            <v>341</v>
          </cell>
          <cell r="DE131">
            <v>230</v>
          </cell>
          <cell r="DF131">
            <v>735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0</v>
          </cell>
          <cell r="FB131">
            <v>0</v>
          </cell>
          <cell r="FC131">
            <v>0</v>
          </cell>
          <cell r="FD131">
            <v>0</v>
          </cell>
          <cell r="FE131">
            <v>0</v>
          </cell>
          <cell r="FF131">
            <v>0</v>
          </cell>
          <cell r="FG131">
            <v>0</v>
          </cell>
          <cell r="FH131">
            <v>0</v>
          </cell>
          <cell r="FI131">
            <v>0</v>
          </cell>
          <cell r="FJ131">
            <v>0</v>
          </cell>
          <cell r="FK131">
            <v>0</v>
          </cell>
          <cell r="FL131">
            <v>0</v>
          </cell>
          <cell r="FM131">
            <v>0</v>
          </cell>
          <cell r="FN131">
            <v>0</v>
          </cell>
          <cell r="FO131">
            <v>0</v>
          </cell>
        </row>
        <row r="132">
          <cell r="A132" t="str">
            <v>ngp_maxcap_peri</v>
          </cell>
          <cell r="B132" t="str">
            <v>NatGas Power</v>
          </cell>
          <cell r="C132" t="str">
            <v>ngp</v>
          </cell>
          <cell r="D132" t="str">
            <v>LAm+Af</v>
          </cell>
          <cell r="E132" t="str">
            <v>peri</v>
          </cell>
          <cell r="F132" t="str">
            <v>Maximum Capacity of Unit Additions</v>
          </cell>
          <cell r="G132" t="str">
            <v>MW</v>
          </cell>
          <cell r="H132" t="str">
            <v>maxcap</v>
          </cell>
          <cell r="I132">
            <v>1903</v>
          </cell>
          <cell r="J132">
            <v>2000</v>
          </cell>
          <cell r="K132" t="str">
            <v>use</v>
          </cell>
          <cell r="L132" t="str">
            <v>ngp_maxcap_peri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5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6.5</v>
          </cell>
          <cell r="BG132">
            <v>0</v>
          </cell>
          <cell r="BH132">
            <v>25</v>
          </cell>
          <cell r="BI132">
            <v>26</v>
          </cell>
          <cell r="BJ132">
            <v>15</v>
          </cell>
          <cell r="BK132">
            <v>29</v>
          </cell>
          <cell r="BL132">
            <v>15</v>
          </cell>
          <cell r="BM132">
            <v>75</v>
          </cell>
          <cell r="BN132">
            <v>37</v>
          </cell>
          <cell r="BO132">
            <v>20</v>
          </cell>
          <cell r="BP132">
            <v>24</v>
          </cell>
          <cell r="BQ132">
            <v>10</v>
          </cell>
          <cell r="BR132">
            <v>56</v>
          </cell>
          <cell r="BS132">
            <v>60</v>
          </cell>
          <cell r="BT132">
            <v>68</v>
          </cell>
          <cell r="BU132">
            <v>150</v>
          </cell>
          <cell r="BV132">
            <v>50</v>
          </cell>
          <cell r="BW132">
            <v>70</v>
          </cell>
          <cell r="BX132">
            <v>70</v>
          </cell>
          <cell r="BY132">
            <v>33</v>
          </cell>
          <cell r="BZ132">
            <v>70</v>
          </cell>
          <cell r="CA132">
            <v>80</v>
          </cell>
          <cell r="CB132">
            <v>158</v>
          </cell>
          <cell r="CC132">
            <v>214</v>
          </cell>
          <cell r="CD132">
            <v>156</v>
          </cell>
          <cell r="CE132">
            <v>156</v>
          </cell>
          <cell r="CF132">
            <v>300</v>
          </cell>
          <cell r="CG132">
            <v>131</v>
          </cell>
          <cell r="CH132">
            <v>65</v>
          </cell>
          <cell r="CI132">
            <v>210</v>
          </cell>
          <cell r="CJ132">
            <v>125</v>
          </cell>
          <cell r="CK132">
            <v>400</v>
          </cell>
          <cell r="CL132">
            <v>440</v>
          </cell>
          <cell r="CM132">
            <v>440</v>
          </cell>
          <cell r="CN132">
            <v>400</v>
          </cell>
          <cell r="CO132">
            <v>315</v>
          </cell>
          <cell r="CP132">
            <v>300</v>
          </cell>
          <cell r="CQ132">
            <v>310</v>
          </cell>
          <cell r="CR132">
            <v>220</v>
          </cell>
          <cell r="CS132">
            <v>220</v>
          </cell>
          <cell r="CT132">
            <v>165</v>
          </cell>
          <cell r="CU132">
            <v>600</v>
          </cell>
          <cell r="CV132">
            <v>168</v>
          </cell>
          <cell r="CW132">
            <v>330</v>
          </cell>
          <cell r="CX132">
            <v>600</v>
          </cell>
          <cell r="CY132">
            <v>600</v>
          </cell>
          <cell r="CZ132">
            <v>250</v>
          </cell>
          <cell r="DA132">
            <v>330</v>
          </cell>
          <cell r="DB132">
            <v>315</v>
          </cell>
          <cell r="DC132">
            <v>220</v>
          </cell>
          <cell r="DD132">
            <v>627</v>
          </cell>
          <cell r="DE132">
            <v>627</v>
          </cell>
          <cell r="DF132">
            <v>400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  <cell r="FA132">
            <v>0</v>
          </cell>
          <cell r="FB132">
            <v>0</v>
          </cell>
          <cell r="FC132">
            <v>0</v>
          </cell>
          <cell r="FD132">
            <v>0</v>
          </cell>
          <cell r="FE132">
            <v>0</v>
          </cell>
          <cell r="FF132">
            <v>0</v>
          </cell>
          <cell r="FG132">
            <v>0</v>
          </cell>
          <cell r="FH132">
            <v>0</v>
          </cell>
          <cell r="FI132">
            <v>0</v>
          </cell>
          <cell r="FJ132">
            <v>0</v>
          </cell>
          <cell r="FK132">
            <v>0</v>
          </cell>
          <cell r="FL132">
            <v>0</v>
          </cell>
          <cell r="FM132">
            <v>0</v>
          </cell>
          <cell r="FN132">
            <v>0</v>
          </cell>
          <cell r="FO132">
            <v>0</v>
          </cell>
        </row>
        <row r="133">
          <cell r="A133" t="str">
            <v>ngp_maxcap_glob</v>
          </cell>
          <cell r="B133" t="str">
            <v>NatGas Power</v>
          </cell>
          <cell r="C133" t="str">
            <v>ngp</v>
          </cell>
          <cell r="D133" t="str">
            <v>Global</v>
          </cell>
          <cell r="E133" t="str">
            <v>glob</v>
          </cell>
          <cell r="F133" t="str">
            <v>Maximum Capacity of Unit Additions</v>
          </cell>
          <cell r="G133" t="str">
            <v>MW</v>
          </cell>
          <cell r="H133" t="str">
            <v>maxcap</v>
          </cell>
          <cell r="I133">
            <v>1903</v>
          </cell>
          <cell r="J133">
            <v>2000</v>
          </cell>
          <cell r="K133" t="str">
            <v>use</v>
          </cell>
          <cell r="L133" t="str">
            <v>ngp_maxcap_glob</v>
          </cell>
          <cell r="M133">
            <v>10</v>
          </cell>
          <cell r="N133">
            <v>0</v>
          </cell>
          <cell r="O133">
            <v>0</v>
          </cell>
          <cell r="P133">
            <v>3</v>
          </cell>
          <cell r="Q133">
            <v>0</v>
          </cell>
          <cell r="R133">
            <v>3.1</v>
          </cell>
          <cell r="S133">
            <v>0</v>
          </cell>
          <cell r="T133">
            <v>0</v>
          </cell>
          <cell r="U133">
            <v>4.8</v>
          </cell>
          <cell r="V133">
            <v>8.8000000000000007</v>
          </cell>
          <cell r="W133">
            <v>0</v>
          </cell>
          <cell r="X133">
            <v>5</v>
          </cell>
          <cell r="Y133">
            <v>0</v>
          </cell>
          <cell r="Z133">
            <v>0</v>
          </cell>
          <cell r="AA133">
            <v>15</v>
          </cell>
          <cell r="AB133">
            <v>25</v>
          </cell>
          <cell r="AC133">
            <v>30</v>
          </cell>
          <cell r="AD133">
            <v>23</v>
          </cell>
          <cell r="AE133">
            <v>21</v>
          </cell>
          <cell r="AF133">
            <v>20</v>
          </cell>
          <cell r="AG133">
            <v>13</v>
          </cell>
          <cell r="AH133">
            <v>32.5</v>
          </cell>
          <cell r="AI133">
            <v>25</v>
          </cell>
          <cell r="AJ133">
            <v>25</v>
          </cell>
          <cell r="AK133">
            <v>30</v>
          </cell>
          <cell r="AL133">
            <v>77</v>
          </cell>
          <cell r="AM133">
            <v>36</v>
          </cell>
          <cell r="AN133">
            <v>60</v>
          </cell>
          <cell r="AO133">
            <v>41</v>
          </cell>
          <cell r="AP133">
            <v>25</v>
          </cell>
          <cell r="AQ133">
            <v>4</v>
          </cell>
          <cell r="AR133">
            <v>3</v>
          </cell>
          <cell r="AS133">
            <v>5</v>
          </cell>
          <cell r="AT133">
            <v>50</v>
          </cell>
          <cell r="AU133">
            <v>50</v>
          </cell>
          <cell r="AV133">
            <v>75</v>
          </cell>
          <cell r="AW133">
            <v>30</v>
          </cell>
          <cell r="AX133">
            <v>466</v>
          </cell>
          <cell r="AY133">
            <v>184</v>
          </cell>
          <cell r="AZ133">
            <v>73</v>
          </cell>
          <cell r="BA133">
            <v>98</v>
          </cell>
          <cell r="BB133">
            <v>15</v>
          </cell>
          <cell r="BC133">
            <v>63</v>
          </cell>
          <cell r="BD133">
            <v>25</v>
          </cell>
          <cell r="BE133">
            <v>65</v>
          </cell>
          <cell r="BF133">
            <v>110.8</v>
          </cell>
          <cell r="BG133">
            <v>420</v>
          </cell>
          <cell r="BH133">
            <v>103.5</v>
          </cell>
          <cell r="BI133">
            <v>450</v>
          </cell>
          <cell r="BJ133">
            <v>112.5</v>
          </cell>
          <cell r="BK133">
            <v>260</v>
          </cell>
          <cell r="BL133">
            <v>200</v>
          </cell>
          <cell r="BM133">
            <v>187.9</v>
          </cell>
          <cell r="BN133">
            <v>400</v>
          </cell>
          <cell r="BO133">
            <v>511</v>
          </cell>
          <cell r="BP133">
            <v>247.8</v>
          </cell>
          <cell r="BQ133">
            <v>376.2</v>
          </cell>
          <cell r="BR133">
            <v>710</v>
          </cell>
          <cell r="BS133">
            <v>359</v>
          </cell>
          <cell r="BT133">
            <v>359</v>
          </cell>
          <cell r="BU133">
            <v>404.8</v>
          </cell>
          <cell r="BV133">
            <v>454.8</v>
          </cell>
          <cell r="BW133">
            <v>526.70000000000005</v>
          </cell>
          <cell r="BX133">
            <v>544.6</v>
          </cell>
          <cell r="BY133">
            <v>800</v>
          </cell>
          <cell r="BZ133">
            <v>702</v>
          </cell>
          <cell r="CA133">
            <v>1172</v>
          </cell>
          <cell r="CB133">
            <v>765</v>
          </cell>
          <cell r="CC133">
            <v>895.1</v>
          </cell>
          <cell r="CD133">
            <v>799.2</v>
          </cell>
          <cell r="CE133">
            <v>895.1</v>
          </cell>
          <cell r="CF133">
            <v>781.5</v>
          </cell>
          <cell r="CG133">
            <v>850.5</v>
          </cell>
          <cell r="CH133">
            <v>639</v>
          </cell>
          <cell r="CI133">
            <v>850.5</v>
          </cell>
          <cell r="CJ133">
            <v>506</v>
          </cell>
          <cell r="CK133">
            <v>815.4</v>
          </cell>
          <cell r="CL133">
            <v>1200</v>
          </cell>
          <cell r="CM133">
            <v>863.3</v>
          </cell>
          <cell r="CN133">
            <v>400</v>
          </cell>
          <cell r="CO133">
            <v>800</v>
          </cell>
          <cell r="CP133">
            <v>800</v>
          </cell>
          <cell r="CQ133">
            <v>800</v>
          </cell>
          <cell r="CR133">
            <v>800</v>
          </cell>
          <cell r="CS133">
            <v>800</v>
          </cell>
          <cell r="CT133">
            <v>800</v>
          </cell>
          <cell r="CU133">
            <v>1000</v>
          </cell>
          <cell r="CV133">
            <v>500</v>
          </cell>
          <cell r="CW133">
            <v>330</v>
          </cell>
          <cell r="CX133">
            <v>600</v>
          </cell>
          <cell r="CY133">
            <v>1000</v>
          </cell>
          <cell r="CZ133">
            <v>250</v>
          </cell>
          <cell r="DA133">
            <v>330</v>
          </cell>
          <cell r="DB133">
            <v>350</v>
          </cell>
          <cell r="DC133">
            <v>414</v>
          </cell>
          <cell r="DD133">
            <v>627</v>
          </cell>
          <cell r="DE133">
            <v>627</v>
          </cell>
          <cell r="DF133">
            <v>735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DY133">
            <v>0</v>
          </cell>
          <cell r="DZ133">
            <v>0</v>
          </cell>
          <cell r="EA133">
            <v>0</v>
          </cell>
          <cell r="EB133">
            <v>0</v>
          </cell>
          <cell r="EC133">
            <v>0</v>
          </cell>
          <cell r="ED133">
            <v>0</v>
          </cell>
          <cell r="EE133">
            <v>0</v>
          </cell>
          <cell r="EF133">
            <v>0</v>
          </cell>
          <cell r="EG133">
            <v>0</v>
          </cell>
          <cell r="EH133">
            <v>0</v>
          </cell>
          <cell r="EI133">
            <v>0</v>
          </cell>
          <cell r="EJ133">
            <v>0</v>
          </cell>
          <cell r="EK133">
            <v>0</v>
          </cell>
          <cell r="EL133">
            <v>0</v>
          </cell>
          <cell r="EM133">
            <v>0</v>
          </cell>
          <cell r="EN133">
            <v>0</v>
          </cell>
          <cell r="EO133">
            <v>0</v>
          </cell>
          <cell r="EP133">
            <v>0</v>
          </cell>
          <cell r="EQ133">
            <v>0</v>
          </cell>
          <cell r="ER133">
            <v>0</v>
          </cell>
          <cell r="ES133">
            <v>0</v>
          </cell>
          <cell r="ET133">
            <v>0</v>
          </cell>
          <cell r="EU133">
            <v>0</v>
          </cell>
          <cell r="EV133">
            <v>0</v>
          </cell>
          <cell r="EW133">
            <v>0</v>
          </cell>
          <cell r="EX133">
            <v>0</v>
          </cell>
          <cell r="EY133">
            <v>0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0</v>
          </cell>
          <cell r="FE133">
            <v>0</v>
          </cell>
          <cell r="FF133">
            <v>0</v>
          </cell>
          <cell r="FG133">
            <v>0</v>
          </cell>
          <cell r="FH133">
            <v>0</v>
          </cell>
          <cell r="FI133">
            <v>0</v>
          </cell>
          <cell r="FJ133">
            <v>0</v>
          </cell>
          <cell r="FK133">
            <v>0</v>
          </cell>
          <cell r="FL133">
            <v>0</v>
          </cell>
          <cell r="FM133">
            <v>0</v>
          </cell>
          <cell r="FN133">
            <v>0</v>
          </cell>
          <cell r="FO133">
            <v>0</v>
          </cell>
        </row>
        <row r="135">
          <cell r="A135">
            <v>0</v>
          </cell>
          <cell r="B135" t="str">
            <v>WIND POWER (1977-2008)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1977</v>
          </cell>
          <cell r="N135">
            <v>1978</v>
          </cell>
          <cell r="O135">
            <v>1979</v>
          </cell>
          <cell r="P135">
            <v>1980</v>
          </cell>
          <cell r="Q135">
            <v>1981</v>
          </cell>
          <cell r="R135">
            <v>1982</v>
          </cell>
          <cell r="S135">
            <v>1983</v>
          </cell>
          <cell r="T135">
            <v>1984</v>
          </cell>
          <cell r="U135">
            <v>1985</v>
          </cell>
          <cell r="V135">
            <v>1986</v>
          </cell>
          <cell r="W135">
            <v>1987</v>
          </cell>
          <cell r="X135">
            <v>1988</v>
          </cell>
          <cell r="Y135">
            <v>1989</v>
          </cell>
          <cell r="Z135">
            <v>1990</v>
          </cell>
          <cell r="AA135">
            <v>1991</v>
          </cell>
          <cell r="AB135">
            <v>1992</v>
          </cell>
          <cell r="AC135">
            <v>1993</v>
          </cell>
          <cell r="AD135">
            <v>1994</v>
          </cell>
          <cell r="AE135">
            <v>1995</v>
          </cell>
          <cell r="AF135">
            <v>1996</v>
          </cell>
          <cell r="AG135">
            <v>1997</v>
          </cell>
          <cell r="AH135">
            <v>1998</v>
          </cell>
          <cell r="AI135">
            <v>1999</v>
          </cell>
          <cell r="AJ135">
            <v>2000</v>
          </cell>
          <cell r="AK135">
            <v>2001</v>
          </cell>
          <cell r="AL135">
            <v>2002</v>
          </cell>
          <cell r="AM135">
            <v>2003</v>
          </cell>
          <cell r="AN135">
            <v>2004</v>
          </cell>
          <cell r="AO135">
            <v>2005</v>
          </cell>
          <cell r="AP135">
            <v>2006</v>
          </cell>
          <cell r="AQ135">
            <v>2007</v>
          </cell>
          <cell r="AR135">
            <v>2008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</row>
        <row r="136"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0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</row>
        <row r="137">
          <cell r="A137" t="str">
            <v>wdp_cumcap_core</v>
          </cell>
          <cell r="B137" t="str">
            <v>Wind Power</v>
          </cell>
          <cell r="C137" t="str">
            <v>wdp</v>
          </cell>
          <cell r="D137" t="str">
            <v>Denmark</v>
          </cell>
          <cell r="E137" t="str">
            <v>core</v>
          </cell>
          <cell r="F137" t="str">
            <v>Cumulative Total Capacity</v>
          </cell>
          <cell r="G137" t="str">
            <v>MW</v>
          </cell>
          <cell r="H137" t="str">
            <v>cumcap</v>
          </cell>
          <cell r="I137">
            <v>1977</v>
          </cell>
          <cell r="J137">
            <v>2008</v>
          </cell>
          <cell r="K137" t="str">
            <v>use</v>
          </cell>
          <cell r="L137" t="str">
            <v>wdp_cumcap_core</v>
          </cell>
          <cell r="M137">
            <v>5.1999999999999998E-2</v>
          </cell>
          <cell r="N137">
            <v>0.81300000000000006</v>
          </cell>
          <cell r="O137">
            <v>1.0900000000000001</v>
          </cell>
          <cell r="P137">
            <v>2.6660000000000004</v>
          </cell>
          <cell r="Q137">
            <v>6.2680000000000007</v>
          </cell>
          <cell r="R137">
            <v>10.637</v>
          </cell>
          <cell r="S137">
            <v>14.302</v>
          </cell>
          <cell r="T137">
            <v>19.77</v>
          </cell>
          <cell r="U137">
            <v>46.974999999999994</v>
          </cell>
          <cell r="V137">
            <v>72.448499999999996</v>
          </cell>
          <cell r="W137">
            <v>112.0645</v>
          </cell>
          <cell r="X137">
            <v>190.459</v>
          </cell>
          <cell r="Y137">
            <v>246.91399999999999</v>
          </cell>
          <cell r="Z137">
            <v>325.92149999999998</v>
          </cell>
          <cell r="AA137">
            <v>392.79949999999997</v>
          </cell>
          <cell r="AB137">
            <v>435.8895</v>
          </cell>
          <cell r="AC137">
            <v>467.7595</v>
          </cell>
          <cell r="AD137">
            <v>520.89750000000004</v>
          </cell>
          <cell r="AE137">
            <v>599.76400000000001</v>
          </cell>
          <cell r="AF137">
            <v>813.91750000000002</v>
          </cell>
          <cell r="AG137">
            <v>1123.1199999999999</v>
          </cell>
          <cell r="AH137">
            <v>1439.0684999999999</v>
          </cell>
          <cell r="AI137">
            <v>1760.3674999999998</v>
          </cell>
          <cell r="AJ137">
            <v>2404.7039999999997</v>
          </cell>
          <cell r="AK137">
            <v>2516.4129999999996</v>
          </cell>
          <cell r="AL137">
            <v>3020.4224999999997</v>
          </cell>
          <cell r="AM137">
            <v>3267.9419999999996</v>
          </cell>
          <cell r="AN137">
            <v>3283.0499999999997</v>
          </cell>
          <cell r="AO137">
            <v>3305.2429999999999</v>
          </cell>
          <cell r="AP137">
            <v>3316.7509999999997</v>
          </cell>
          <cell r="AQ137">
            <v>3319.3719999999998</v>
          </cell>
          <cell r="AR137">
            <v>3348.944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</v>
          </cell>
          <cell r="EA137">
            <v>0</v>
          </cell>
          <cell r="EB137">
            <v>0</v>
          </cell>
          <cell r="EC137">
            <v>0</v>
          </cell>
        </row>
        <row r="138">
          <cell r="A138" t="str">
            <v>wdp_cumcap_rimFSU</v>
          </cell>
          <cell r="B138" t="str">
            <v>Wind Power</v>
          </cell>
          <cell r="C138" t="str">
            <v>wdp</v>
          </cell>
          <cell r="D138" t="str">
            <v>not used</v>
          </cell>
          <cell r="E138" t="str">
            <v>rimFSU</v>
          </cell>
          <cell r="F138" t="str">
            <v>Cumulative Total Capacity</v>
          </cell>
          <cell r="G138" t="str">
            <v>MW</v>
          </cell>
          <cell r="H138" t="str">
            <v>cumcap</v>
          </cell>
          <cell r="I138">
            <v>0</v>
          </cell>
          <cell r="J138">
            <v>0</v>
          </cell>
          <cell r="K138" t="str">
            <v>not used</v>
          </cell>
          <cell r="L138" t="str">
            <v>wdp_cumcap_rimFSU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</row>
        <row r="139">
          <cell r="A139" t="str">
            <v>wdp_cumcap_rim</v>
          </cell>
          <cell r="B139" t="str">
            <v>Wind Power</v>
          </cell>
          <cell r="C139" t="str">
            <v>wdp</v>
          </cell>
          <cell r="D139" t="str">
            <v>to add</v>
          </cell>
          <cell r="E139" t="str">
            <v>rim</v>
          </cell>
          <cell r="F139" t="str">
            <v>Cumulative Total Capacity</v>
          </cell>
          <cell r="G139" t="str">
            <v>MW</v>
          </cell>
          <cell r="H139" t="str">
            <v>cumcap</v>
          </cell>
          <cell r="I139">
            <v>0</v>
          </cell>
          <cell r="J139">
            <v>0</v>
          </cell>
          <cell r="K139" t="str">
            <v>to add</v>
          </cell>
          <cell r="L139" t="str">
            <v>wdp_cumcap_rim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</row>
        <row r="140">
          <cell r="A140" t="str">
            <v>wdp_cumcap_peri</v>
          </cell>
          <cell r="B140" t="str">
            <v>Wind Power</v>
          </cell>
          <cell r="C140" t="str">
            <v>wdp</v>
          </cell>
          <cell r="D140" t="str">
            <v>to add</v>
          </cell>
          <cell r="E140" t="str">
            <v>peri</v>
          </cell>
          <cell r="F140" t="str">
            <v>Cumulative Total Capacity</v>
          </cell>
          <cell r="G140" t="str">
            <v>MW</v>
          </cell>
          <cell r="H140" t="str">
            <v>cumcap</v>
          </cell>
          <cell r="I140">
            <v>0</v>
          </cell>
          <cell r="J140">
            <v>0</v>
          </cell>
          <cell r="K140" t="str">
            <v>to add</v>
          </cell>
          <cell r="L140" t="str">
            <v>wdp_cumcap_peri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  <cell r="DG140">
            <v>0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</row>
        <row r="141">
          <cell r="A141" t="str">
            <v>wdp_cumcap_glob</v>
          </cell>
          <cell r="B141" t="str">
            <v>Wind Power</v>
          </cell>
          <cell r="C141" t="str">
            <v>wdp</v>
          </cell>
          <cell r="D141" t="str">
            <v>Global</v>
          </cell>
          <cell r="E141" t="str">
            <v>glob</v>
          </cell>
          <cell r="F141" t="str">
            <v>Cumulative Total Capacity</v>
          </cell>
          <cell r="G141" t="str">
            <v>MW</v>
          </cell>
          <cell r="H141" t="str">
            <v>cumcap</v>
          </cell>
          <cell r="I141">
            <v>1984</v>
          </cell>
          <cell r="J141">
            <v>2008</v>
          </cell>
          <cell r="K141" t="str">
            <v>use</v>
          </cell>
          <cell r="L141" t="str">
            <v>wdp_cumcap_glob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330.79996872055392</v>
          </cell>
          <cell r="U141">
            <v>794.15727624667977</v>
          </cell>
          <cell r="V141">
            <v>1164.5832365562751</v>
          </cell>
          <cell r="W141">
            <v>1297.4868155025426</v>
          </cell>
          <cell r="X141">
            <v>1431.6158049230057</v>
          </cell>
          <cell r="Y141">
            <v>1556.8206726591759</v>
          </cell>
          <cell r="Z141">
            <v>1743</v>
          </cell>
          <cell r="AA141">
            <v>1983</v>
          </cell>
          <cell r="AB141">
            <v>2321</v>
          </cell>
          <cell r="AC141">
            <v>2801</v>
          </cell>
          <cell r="AD141">
            <v>3531</v>
          </cell>
          <cell r="AE141">
            <v>4800</v>
          </cell>
          <cell r="AF141">
            <v>6100</v>
          </cell>
          <cell r="AG141">
            <v>7600</v>
          </cell>
          <cell r="AH141">
            <v>10200</v>
          </cell>
          <cell r="AI141">
            <v>13600</v>
          </cell>
          <cell r="AJ141">
            <v>17651</v>
          </cell>
          <cell r="AK141">
            <v>24425</v>
          </cell>
          <cell r="AL141">
            <v>31100</v>
          </cell>
          <cell r="AM141">
            <v>39431</v>
          </cell>
          <cell r="AN141">
            <v>47346</v>
          </cell>
          <cell r="AO141">
            <v>58765</v>
          </cell>
          <cell r="AP141">
            <v>73520</v>
          </cell>
          <cell r="AQ141">
            <v>93853</v>
          </cell>
          <cell r="AR141">
            <v>120824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</row>
        <row r="142"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</row>
        <row r="143">
          <cell r="A143" t="str">
            <v>wdp_cumuni_core</v>
          </cell>
          <cell r="B143" t="str">
            <v>Wind Power</v>
          </cell>
          <cell r="C143" t="str">
            <v>wdp</v>
          </cell>
          <cell r="D143" t="str">
            <v>Denmark</v>
          </cell>
          <cell r="E143" t="str">
            <v>core</v>
          </cell>
          <cell r="F143" t="str">
            <v>Cumulative Total No. of Units</v>
          </cell>
          <cell r="G143" t="str">
            <v xml:space="preserve"> #</v>
          </cell>
          <cell r="H143" t="str">
            <v>cumuni</v>
          </cell>
          <cell r="I143">
            <v>1977</v>
          </cell>
          <cell r="J143">
            <v>2008</v>
          </cell>
          <cell r="K143" t="str">
            <v>use</v>
          </cell>
          <cell r="L143" t="str">
            <v>wdp_cumuni_core</v>
          </cell>
          <cell r="M143">
            <v>2</v>
          </cell>
          <cell r="N143">
            <v>13</v>
          </cell>
          <cell r="O143">
            <v>23</v>
          </cell>
          <cell r="P143">
            <v>68</v>
          </cell>
          <cell r="Q143">
            <v>164</v>
          </cell>
          <cell r="R143">
            <v>259</v>
          </cell>
          <cell r="S143">
            <v>334</v>
          </cell>
          <cell r="T143">
            <v>436</v>
          </cell>
          <cell r="U143">
            <v>826</v>
          </cell>
          <cell r="V143">
            <v>1135</v>
          </cell>
          <cell r="W143">
            <v>1474</v>
          </cell>
          <cell r="X143">
            <v>1958</v>
          </cell>
          <cell r="Y143">
            <v>2286</v>
          </cell>
          <cell r="Z143">
            <v>2665</v>
          </cell>
          <cell r="AA143">
            <v>3013</v>
          </cell>
          <cell r="AB143">
            <v>3215</v>
          </cell>
          <cell r="AC143">
            <v>3343</v>
          </cell>
          <cell r="AD143">
            <v>3486</v>
          </cell>
          <cell r="AE143">
            <v>3656</v>
          </cell>
          <cell r="AF143">
            <v>4087</v>
          </cell>
          <cell r="AG143">
            <v>4656</v>
          </cell>
          <cell r="AH143">
            <v>5151</v>
          </cell>
          <cell r="AI143">
            <v>5621</v>
          </cell>
          <cell r="AJ143">
            <v>6374</v>
          </cell>
          <cell r="AK143">
            <v>6504</v>
          </cell>
          <cell r="AL143">
            <v>6877</v>
          </cell>
          <cell r="AM143">
            <v>7001</v>
          </cell>
          <cell r="AN143">
            <v>7015</v>
          </cell>
          <cell r="AO143">
            <v>7033</v>
          </cell>
          <cell r="AP143">
            <v>7042</v>
          </cell>
          <cell r="AQ143">
            <v>7053</v>
          </cell>
          <cell r="AR143">
            <v>7074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</row>
        <row r="144">
          <cell r="A144" t="str">
            <v>wdp_cumuni_rimFSU</v>
          </cell>
          <cell r="B144" t="str">
            <v>Wind Power</v>
          </cell>
          <cell r="C144" t="str">
            <v>wdp</v>
          </cell>
          <cell r="D144" t="str">
            <v>not used</v>
          </cell>
          <cell r="E144" t="str">
            <v>rimFSU</v>
          </cell>
          <cell r="F144" t="str">
            <v>Cumulative Total No. of Units</v>
          </cell>
          <cell r="G144" t="str">
            <v xml:space="preserve"> #</v>
          </cell>
          <cell r="H144" t="str">
            <v>cumuni</v>
          </cell>
          <cell r="I144">
            <v>0</v>
          </cell>
          <cell r="J144">
            <v>0</v>
          </cell>
          <cell r="K144" t="str">
            <v>not used</v>
          </cell>
          <cell r="L144" t="str">
            <v>wdp_cumuni_rimFSU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</row>
        <row r="145">
          <cell r="A145" t="str">
            <v>wdp_cumuni_rim</v>
          </cell>
          <cell r="B145" t="str">
            <v>Wind Power</v>
          </cell>
          <cell r="C145" t="str">
            <v>wdp</v>
          </cell>
          <cell r="D145" t="str">
            <v>to add</v>
          </cell>
          <cell r="E145" t="str">
            <v>rim</v>
          </cell>
          <cell r="F145" t="str">
            <v>Cumulative Total No. of Units</v>
          </cell>
          <cell r="G145" t="str">
            <v xml:space="preserve"> #</v>
          </cell>
          <cell r="H145" t="str">
            <v>cumuni</v>
          </cell>
          <cell r="I145">
            <v>0</v>
          </cell>
          <cell r="J145">
            <v>0</v>
          </cell>
          <cell r="K145" t="str">
            <v>to add</v>
          </cell>
          <cell r="L145" t="str">
            <v>wdp_cumuni_rim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</row>
        <row r="146">
          <cell r="A146" t="str">
            <v>wdp_cumuni_peri</v>
          </cell>
          <cell r="B146" t="str">
            <v>Wind Power</v>
          </cell>
          <cell r="C146" t="str">
            <v>wdp</v>
          </cell>
          <cell r="D146" t="str">
            <v>to add</v>
          </cell>
          <cell r="E146" t="str">
            <v>peri</v>
          </cell>
          <cell r="F146" t="str">
            <v>Cumulative Total No. of Units</v>
          </cell>
          <cell r="G146" t="str">
            <v xml:space="preserve"> #</v>
          </cell>
          <cell r="H146" t="str">
            <v>cumuni</v>
          </cell>
          <cell r="I146">
            <v>0</v>
          </cell>
          <cell r="J146">
            <v>0</v>
          </cell>
          <cell r="K146" t="str">
            <v>to add</v>
          </cell>
          <cell r="L146" t="str">
            <v>wdp_cumuni_peri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0</v>
          </cell>
          <cell r="DA146">
            <v>0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</row>
        <row r="147">
          <cell r="A147" t="str">
            <v>wdp_cumuni_glob</v>
          </cell>
          <cell r="B147" t="str">
            <v>Wind Power</v>
          </cell>
          <cell r="C147" t="str">
            <v>wdp</v>
          </cell>
          <cell r="D147" t="str">
            <v>to add</v>
          </cell>
          <cell r="E147" t="str">
            <v>glob</v>
          </cell>
          <cell r="F147" t="str">
            <v>Cumulative Total No. of Units</v>
          </cell>
          <cell r="G147" t="str">
            <v xml:space="preserve"> #</v>
          </cell>
          <cell r="H147" t="str">
            <v>cumuni</v>
          </cell>
          <cell r="I147">
            <v>0</v>
          </cell>
          <cell r="J147">
            <v>0</v>
          </cell>
          <cell r="K147" t="str">
            <v>to add</v>
          </cell>
          <cell r="L147" t="str">
            <v>wdp_cumuni_glob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</row>
        <row r="148"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A149" t="str">
            <v>wdp_avgcap_core</v>
          </cell>
          <cell r="B149" t="str">
            <v>Wind Power</v>
          </cell>
          <cell r="C149" t="str">
            <v>wdp</v>
          </cell>
          <cell r="D149" t="str">
            <v>Denmark</v>
          </cell>
          <cell r="E149" t="str">
            <v>core</v>
          </cell>
          <cell r="F149" t="str">
            <v xml:space="preserve"> Average Capacity of Unit Additions</v>
          </cell>
          <cell r="G149" t="str">
            <v>MW</v>
          </cell>
          <cell r="H149" t="str">
            <v>avgcap</v>
          </cell>
          <cell r="I149">
            <v>1977</v>
          </cell>
          <cell r="J149">
            <v>2008</v>
          </cell>
          <cell r="K149" t="str">
            <v>use</v>
          </cell>
          <cell r="L149" t="str">
            <v>wdp_avgcap_core</v>
          </cell>
          <cell r="M149">
            <v>2.5999999999999999E-2</v>
          </cell>
          <cell r="N149">
            <v>6.9181818181818178E-2</v>
          </cell>
          <cell r="O149">
            <v>2.7700000000000002E-2</v>
          </cell>
          <cell r="P149">
            <v>3.5022222222222225E-2</v>
          </cell>
          <cell r="Q149">
            <v>3.752083333333333E-2</v>
          </cell>
          <cell r="R149">
            <v>4.5989473684210525E-2</v>
          </cell>
          <cell r="S149">
            <v>4.8866666666666669E-2</v>
          </cell>
          <cell r="T149">
            <v>5.3607843137254904E-2</v>
          </cell>
          <cell r="U149">
            <v>6.9756410256410259E-2</v>
          </cell>
          <cell r="V149">
            <v>8.243851132686085E-2</v>
          </cell>
          <cell r="W149">
            <v>0.1168613569321534</v>
          </cell>
          <cell r="X149">
            <v>0.16197210743801652</v>
          </cell>
          <cell r="Y149">
            <v>0.17211890243902439</v>
          </cell>
          <cell r="Z149">
            <v>0.20846306068601581</v>
          </cell>
          <cell r="AA149">
            <v>0.19217816091954024</v>
          </cell>
          <cell r="AB149">
            <v>0.21331683168316834</v>
          </cell>
          <cell r="AC149">
            <v>0.24898437500000001</v>
          </cell>
          <cell r="AD149">
            <v>0.3715944055944056</v>
          </cell>
          <cell r="AE149">
            <v>0.46392058823529414</v>
          </cell>
          <cell r="AF149">
            <v>0.4968758700696056</v>
          </cell>
          <cell r="AG149">
            <v>0.54341388400702983</v>
          </cell>
          <cell r="AH149">
            <v>0.63827979797979806</v>
          </cell>
          <cell r="AI149">
            <v>0.68361489361702121</v>
          </cell>
          <cell r="AJ149">
            <v>0.85569256308100927</v>
          </cell>
          <cell r="AK149">
            <v>0.85930000000000006</v>
          </cell>
          <cell r="AL149">
            <v>1.3512319034852547</v>
          </cell>
          <cell r="AM149">
            <v>1.9961249999999999</v>
          </cell>
          <cell r="AN149">
            <v>1.0791428571428572</v>
          </cell>
          <cell r="AO149">
            <v>1.2329444444444446</v>
          </cell>
          <cell r="AP149">
            <v>1.2786666666666666</v>
          </cell>
          <cell r="AQ149">
            <v>0.23827272727272727</v>
          </cell>
          <cell r="AR149">
            <v>1.4081904761904762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0</v>
          </cell>
          <cell r="EC149">
            <v>0</v>
          </cell>
          <cell r="ED149">
            <v>0</v>
          </cell>
          <cell r="EE149">
            <v>0</v>
          </cell>
          <cell r="EF149">
            <v>0</v>
          </cell>
          <cell r="EG149">
            <v>0</v>
          </cell>
          <cell r="EH149">
            <v>0</v>
          </cell>
          <cell r="EI149">
            <v>0</v>
          </cell>
          <cell r="EJ149">
            <v>0</v>
          </cell>
          <cell r="EK149">
            <v>0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  <cell r="ES149">
            <v>0</v>
          </cell>
          <cell r="ET149">
            <v>0</v>
          </cell>
          <cell r="EU149">
            <v>0</v>
          </cell>
          <cell r="EV149">
            <v>0</v>
          </cell>
          <cell r="EW149">
            <v>0</v>
          </cell>
          <cell r="EX149">
            <v>0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  <cell r="FF149">
            <v>0</v>
          </cell>
          <cell r="FG149">
            <v>0</v>
          </cell>
          <cell r="FH149">
            <v>0</v>
          </cell>
          <cell r="FI149">
            <v>0</v>
          </cell>
          <cell r="FJ149">
            <v>0</v>
          </cell>
          <cell r="FK149">
            <v>0</v>
          </cell>
          <cell r="FL149">
            <v>0</v>
          </cell>
          <cell r="FM149">
            <v>0</v>
          </cell>
          <cell r="FN149">
            <v>0</v>
          </cell>
          <cell r="FO149">
            <v>0</v>
          </cell>
        </row>
        <row r="150">
          <cell r="A150" t="str">
            <v>wdp_avgcap_rimFSU</v>
          </cell>
          <cell r="B150" t="str">
            <v>Wind Power</v>
          </cell>
          <cell r="C150" t="str">
            <v>wdp</v>
          </cell>
          <cell r="D150" t="str">
            <v>not used</v>
          </cell>
          <cell r="E150" t="str">
            <v>rimFSU</v>
          </cell>
          <cell r="F150" t="str">
            <v xml:space="preserve"> Average Capacity of Unit Additions</v>
          </cell>
          <cell r="G150" t="str">
            <v>MW</v>
          </cell>
          <cell r="H150" t="str">
            <v>avgcap</v>
          </cell>
          <cell r="I150">
            <v>0</v>
          </cell>
          <cell r="J150">
            <v>0</v>
          </cell>
          <cell r="K150" t="str">
            <v>not used</v>
          </cell>
          <cell r="L150" t="str">
            <v>wdp_avgcap_rimFSU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0</v>
          </cell>
          <cell r="DA150">
            <v>0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F150">
            <v>0</v>
          </cell>
          <cell r="EG150">
            <v>0</v>
          </cell>
          <cell r="EH150">
            <v>0</v>
          </cell>
          <cell r="EI150">
            <v>0</v>
          </cell>
          <cell r="EJ150">
            <v>0</v>
          </cell>
          <cell r="EK150">
            <v>0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T150">
            <v>0</v>
          </cell>
          <cell r="EU150">
            <v>0</v>
          </cell>
          <cell r="EV150">
            <v>0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  <cell r="FA150">
            <v>0</v>
          </cell>
          <cell r="FB150">
            <v>0</v>
          </cell>
          <cell r="FC150">
            <v>0</v>
          </cell>
          <cell r="FD150">
            <v>0</v>
          </cell>
          <cell r="FE150">
            <v>0</v>
          </cell>
          <cell r="FF150">
            <v>0</v>
          </cell>
          <cell r="FG150">
            <v>0</v>
          </cell>
          <cell r="FH150">
            <v>0</v>
          </cell>
          <cell r="FI150">
            <v>0</v>
          </cell>
          <cell r="FJ150">
            <v>0</v>
          </cell>
          <cell r="FK150">
            <v>0</v>
          </cell>
          <cell r="FL150">
            <v>0</v>
          </cell>
          <cell r="FM150">
            <v>0</v>
          </cell>
          <cell r="FN150">
            <v>0</v>
          </cell>
          <cell r="FO150">
            <v>0</v>
          </cell>
        </row>
        <row r="151">
          <cell r="A151" t="str">
            <v>wdp_avgcap_rim</v>
          </cell>
          <cell r="B151" t="str">
            <v>Wind Power</v>
          </cell>
          <cell r="C151" t="str">
            <v>wdp</v>
          </cell>
          <cell r="D151" t="str">
            <v>to add</v>
          </cell>
          <cell r="E151" t="str">
            <v>rim</v>
          </cell>
          <cell r="F151" t="str">
            <v xml:space="preserve"> Average Capacity of Unit Additions</v>
          </cell>
          <cell r="G151" t="str">
            <v>MW</v>
          </cell>
          <cell r="H151" t="str">
            <v>avgcap</v>
          </cell>
          <cell r="I151">
            <v>0</v>
          </cell>
          <cell r="J151">
            <v>0</v>
          </cell>
          <cell r="K151" t="str">
            <v>to add</v>
          </cell>
          <cell r="L151" t="str">
            <v>wdp_avgcap_rim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O151">
            <v>0</v>
          </cell>
          <cell r="DP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W151">
            <v>0</v>
          </cell>
          <cell r="DX151">
            <v>0</v>
          </cell>
          <cell r="DY151">
            <v>0</v>
          </cell>
          <cell r="DZ151">
            <v>0</v>
          </cell>
          <cell r="EA151">
            <v>0</v>
          </cell>
          <cell r="EB151">
            <v>0</v>
          </cell>
          <cell r="EC151">
            <v>0</v>
          </cell>
          <cell r="ED151">
            <v>0</v>
          </cell>
          <cell r="EE151">
            <v>0</v>
          </cell>
          <cell r="EF151">
            <v>0</v>
          </cell>
          <cell r="EG151">
            <v>0</v>
          </cell>
          <cell r="EH151">
            <v>0</v>
          </cell>
          <cell r="EI151">
            <v>0</v>
          </cell>
          <cell r="EJ151">
            <v>0</v>
          </cell>
          <cell r="EK151">
            <v>0</v>
          </cell>
          <cell r="EL151">
            <v>0</v>
          </cell>
          <cell r="EM151">
            <v>0</v>
          </cell>
          <cell r="EN151">
            <v>0</v>
          </cell>
          <cell r="EO151">
            <v>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T151">
            <v>0</v>
          </cell>
          <cell r="EU151">
            <v>0</v>
          </cell>
          <cell r="EV151">
            <v>0</v>
          </cell>
          <cell r="EW151">
            <v>0</v>
          </cell>
          <cell r="EX151">
            <v>0</v>
          </cell>
          <cell r="EY151">
            <v>0</v>
          </cell>
          <cell r="EZ151">
            <v>0</v>
          </cell>
          <cell r="FA151">
            <v>0</v>
          </cell>
          <cell r="FB151">
            <v>0</v>
          </cell>
          <cell r="FC151">
            <v>0</v>
          </cell>
          <cell r="FD151">
            <v>0</v>
          </cell>
          <cell r="FE151">
            <v>0</v>
          </cell>
          <cell r="FF151">
            <v>0</v>
          </cell>
          <cell r="FG151">
            <v>0</v>
          </cell>
          <cell r="FH151">
            <v>0</v>
          </cell>
          <cell r="FI151">
            <v>0</v>
          </cell>
          <cell r="FJ151">
            <v>0</v>
          </cell>
          <cell r="FK151">
            <v>0</v>
          </cell>
          <cell r="FL151">
            <v>0</v>
          </cell>
          <cell r="FM151">
            <v>0</v>
          </cell>
          <cell r="FN151">
            <v>0</v>
          </cell>
          <cell r="FO151">
            <v>0</v>
          </cell>
        </row>
        <row r="152">
          <cell r="A152" t="str">
            <v>wdp_avgcap_peri</v>
          </cell>
          <cell r="B152" t="str">
            <v>Wind Power</v>
          </cell>
          <cell r="C152" t="str">
            <v>wdp</v>
          </cell>
          <cell r="D152" t="str">
            <v>to add</v>
          </cell>
          <cell r="E152" t="str">
            <v>peri</v>
          </cell>
          <cell r="F152" t="str">
            <v xml:space="preserve"> Average Capacity of Unit Additions</v>
          </cell>
          <cell r="G152" t="str">
            <v>MW</v>
          </cell>
          <cell r="H152" t="str">
            <v>avgcap</v>
          </cell>
          <cell r="I152">
            <v>0</v>
          </cell>
          <cell r="J152">
            <v>0</v>
          </cell>
          <cell r="K152" t="str">
            <v>to add</v>
          </cell>
          <cell r="L152" t="str">
            <v>wdp_avgcap_peri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  <cell r="DF152">
            <v>0</v>
          </cell>
          <cell r="DG152">
            <v>0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O152">
            <v>0</v>
          </cell>
          <cell r="DP152">
            <v>0</v>
          </cell>
          <cell r="DQ152">
            <v>0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0</v>
          </cell>
          <cell r="EC152">
            <v>0</v>
          </cell>
          <cell r="ED152">
            <v>0</v>
          </cell>
          <cell r="EE152">
            <v>0</v>
          </cell>
          <cell r="EF152">
            <v>0</v>
          </cell>
          <cell r="EG152">
            <v>0</v>
          </cell>
          <cell r="EH152">
            <v>0</v>
          </cell>
          <cell r="EI152">
            <v>0</v>
          </cell>
          <cell r="EJ152">
            <v>0</v>
          </cell>
          <cell r="EK152">
            <v>0</v>
          </cell>
          <cell r="EL152">
            <v>0</v>
          </cell>
          <cell r="EM152">
            <v>0</v>
          </cell>
          <cell r="EN152">
            <v>0</v>
          </cell>
          <cell r="EO152">
            <v>0</v>
          </cell>
          <cell r="EP152">
            <v>0</v>
          </cell>
          <cell r="EQ152">
            <v>0</v>
          </cell>
          <cell r="ER152">
            <v>0</v>
          </cell>
          <cell r="ES152">
            <v>0</v>
          </cell>
          <cell r="ET152">
            <v>0</v>
          </cell>
          <cell r="EU152">
            <v>0</v>
          </cell>
          <cell r="EV152">
            <v>0</v>
          </cell>
          <cell r="EW152">
            <v>0</v>
          </cell>
          <cell r="EX152">
            <v>0</v>
          </cell>
          <cell r="EY152">
            <v>0</v>
          </cell>
          <cell r="EZ152">
            <v>0</v>
          </cell>
          <cell r="FA152">
            <v>0</v>
          </cell>
          <cell r="FB152">
            <v>0</v>
          </cell>
          <cell r="FC152">
            <v>0</v>
          </cell>
          <cell r="FD152">
            <v>0</v>
          </cell>
          <cell r="FE152">
            <v>0</v>
          </cell>
          <cell r="FF152">
            <v>0</v>
          </cell>
          <cell r="FG152">
            <v>0</v>
          </cell>
          <cell r="FH152">
            <v>0</v>
          </cell>
          <cell r="FI152">
            <v>0</v>
          </cell>
          <cell r="FJ152">
            <v>0</v>
          </cell>
          <cell r="FK152">
            <v>0</v>
          </cell>
          <cell r="FL152">
            <v>0</v>
          </cell>
          <cell r="FM152">
            <v>0</v>
          </cell>
          <cell r="FN152">
            <v>0</v>
          </cell>
          <cell r="FO152">
            <v>0</v>
          </cell>
        </row>
        <row r="153">
          <cell r="A153" t="str">
            <v>wdp_avgcap_glob</v>
          </cell>
          <cell r="B153" t="str">
            <v>Wind Power</v>
          </cell>
          <cell r="C153" t="str">
            <v>wdp</v>
          </cell>
          <cell r="D153" t="str">
            <v>to add</v>
          </cell>
          <cell r="E153" t="str">
            <v>glob</v>
          </cell>
          <cell r="F153" t="str">
            <v xml:space="preserve"> Average Capacity of Unit Additions</v>
          </cell>
          <cell r="G153" t="str">
            <v>MW</v>
          </cell>
          <cell r="H153" t="str">
            <v>avgcap</v>
          </cell>
          <cell r="I153">
            <v>0</v>
          </cell>
          <cell r="J153">
            <v>0</v>
          </cell>
          <cell r="K153" t="str">
            <v>to add</v>
          </cell>
          <cell r="L153" t="str">
            <v>wdp_avgcap_glob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  <cell r="EW153">
            <v>0</v>
          </cell>
          <cell r="EX153">
            <v>0</v>
          </cell>
          <cell r="EY153">
            <v>0</v>
          </cell>
          <cell r="EZ153">
            <v>0</v>
          </cell>
          <cell r="FA153">
            <v>0</v>
          </cell>
          <cell r="FB153">
            <v>0</v>
          </cell>
          <cell r="FC153">
            <v>0</v>
          </cell>
          <cell r="FD153">
            <v>0</v>
          </cell>
          <cell r="FE153">
            <v>0</v>
          </cell>
          <cell r="FF153">
            <v>0</v>
          </cell>
          <cell r="FG153">
            <v>0</v>
          </cell>
          <cell r="FH153">
            <v>0</v>
          </cell>
          <cell r="FI153">
            <v>0</v>
          </cell>
          <cell r="FJ153">
            <v>0</v>
          </cell>
          <cell r="FK153">
            <v>0</v>
          </cell>
          <cell r="FL153">
            <v>0</v>
          </cell>
          <cell r="FM153">
            <v>0</v>
          </cell>
          <cell r="FN153">
            <v>0</v>
          </cell>
          <cell r="FO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</row>
        <row r="155">
          <cell r="A155" t="str">
            <v>wdp_maxcap_core</v>
          </cell>
          <cell r="B155" t="str">
            <v>Wind Power</v>
          </cell>
          <cell r="C155" t="str">
            <v>wdp</v>
          </cell>
          <cell r="D155" t="str">
            <v>Denmark</v>
          </cell>
          <cell r="E155" t="str">
            <v>core</v>
          </cell>
          <cell r="F155" t="str">
            <v>Maximum Capacity of Unit Additions</v>
          </cell>
          <cell r="G155" t="str">
            <v>MW</v>
          </cell>
          <cell r="H155" t="str">
            <v>maxcap</v>
          </cell>
          <cell r="I155">
            <v>1981</v>
          </cell>
          <cell r="J155">
            <v>2002</v>
          </cell>
          <cell r="K155" t="str">
            <v>use</v>
          </cell>
          <cell r="L155" t="str">
            <v>wdp_maxcap_core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5.5E-2</v>
          </cell>
          <cell r="R155">
            <v>0</v>
          </cell>
          <cell r="S155"/>
          <cell r="T155">
            <v>7.4999999999999997E-2</v>
          </cell>
          <cell r="U155"/>
          <cell r="V155">
            <v>0.09</v>
          </cell>
          <cell r="W155">
            <v>0.1</v>
          </cell>
          <cell r="X155">
            <v>0.2</v>
          </cell>
          <cell r="Y155">
            <v>0.22500000000000001</v>
          </cell>
          <cell r="Z155"/>
          <cell r="AA155">
            <v>0.5</v>
          </cell>
          <cell r="AB155"/>
          <cell r="AC155"/>
          <cell r="AD155"/>
          <cell r="AE155">
            <v>0.6</v>
          </cell>
          <cell r="AF155"/>
          <cell r="AG155">
            <v>0.66</v>
          </cell>
          <cell r="AH155">
            <v>0.85</v>
          </cell>
          <cell r="AI155">
            <v>1.75</v>
          </cell>
          <cell r="AJ155">
            <v>2</v>
          </cell>
          <cell r="AK155"/>
          <cell r="AL155">
            <v>3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0</v>
          </cell>
          <cell r="DA155">
            <v>0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  <cell r="DG155">
            <v>0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M155">
            <v>0</v>
          </cell>
          <cell r="DN155">
            <v>0</v>
          </cell>
          <cell r="DO155">
            <v>0</v>
          </cell>
          <cell r="DP155">
            <v>0</v>
          </cell>
          <cell r="DQ155">
            <v>0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W155">
            <v>0</v>
          </cell>
          <cell r="DX155">
            <v>0</v>
          </cell>
          <cell r="DY155">
            <v>0</v>
          </cell>
          <cell r="DZ155">
            <v>0</v>
          </cell>
          <cell r="EA155">
            <v>0</v>
          </cell>
          <cell r="EB155">
            <v>0</v>
          </cell>
          <cell r="EC155">
            <v>0</v>
          </cell>
          <cell r="ED155">
            <v>0</v>
          </cell>
          <cell r="EE155">
            <v>0</v>
          </cell>
          <cell r="EF155">
            <v>0</v>
          </cell>
          <cell r="EG155">
            <v>0</v>
          </cell>
          <cell r="EH155">
            <v>0</v>
          </cell>
          <cell r="EI155">
            <v>0</v>
          </cell>
          <cell r="EJ155">
            <v>0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T155">
            <v>0</v>
          </cell>
          <cell r="EU155">
            <v>0</v>
          </cell>
          <cell r="EV155">
            <v>0</v>
          </cell>
          <cell r="EW155">
            <v>0</v>
          </cell>
          <cell r="EX155">
            <v>0</v>
          </cell>
          <cell r="EY155">
            <v>0</v>
          </cell>
          <cell r="EZ155">
            <v>0</v>
          </cell>
          <cell r="FA155">
            <v>0</v>
          </cell>
          <cell r="FB155">
            <v>0</v>
          </cell>
          <cell r="FC155">
            <v>0</v>
          </cell>
          <cell r="FD155">
            <v>0</v>
          </cell>
          <cell r="FE155">
            <v>0</v>
          </cell>
          <cell r="FF155">
            <v>0</v>
          </cell>
          <cell r="FG155">
            <v>0</v>
          </cell>
          <cell r="FH155">
            <v>0</v>
          </cell>
          <cell r="FI155">
            <v>0</v>
          </cell>
          <cell r="FJ155">
            <v>0</v>
          </cell>
          <cell r="FK155">
            <v>0</v>
          </cell>
          <cell r="FL155">
            <v>0</v>
          </cell>
          <cell r="FM155">
            <v>0</v>
          </cell>
          <cell r="FN155">
            <v>0</v>
          </cell>
          <cell r="FO155">
            <v>0</v>
          </cell>
        </row>
        <row r="156">
          <cell r="A156" t="str">
            <v>wdp_maxcap_rimFSU</v>
          </cell>
          <cell r="B156" t="str">
            <v>Wind Power</v>
          </cell>
          <cell r="C156" t="str">
            <v>wdp</v>
          </cell>
          <cell r="D156" t="str">
            <v>not used</v>
          </cell>
          <cell r="E156" t="str">
            <v>rimFSU</v>
          </cell>
          <cell r="F156" t="str">
            <v>Maximum Capacity of Unit Additions</v>
          </cell>
          <cell r="G156" t="str">
            <v>MW</v>
          </cell>
          <cell r="H156" t="str">
            <v>maxcap</v>
          </cell>
          <cell r="I156">
            <v>0</v>
          </cell>
          <cell r="J156">
            <v>0</v>
          </cell>
          <cell r="K156" t="str">
            <v>not used</v>
          </cell>
          <cell r="L156" t="str">
            <v>wdp_maxcap_rimFSU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0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0</v>
          </cell>
          <cell r="DG156">
            <v>0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M156">
            <v>0</v>
          </cell>
          <cell r="DN156">
            <v>0</v>
          </cell>
          <cell r="DO156">
            <v>0</v>
          </cell>
          <cell r="DP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  <cell r="EG156">
            <v>0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  <cell r="FA156">
            <v>0</v>
          </cell>
          <cell r="FB156">
            <v>0</v>
          </cell>
          <cell r="FC156">
            <v>0</v>
          </cell>
          <cell r="FD156">
            <v>0</v>
          </cell>
          <cell r="FE156">
            <v>0</v>
          </cell>
          <cell r="FF156">
            <v>0</v>
          </cell>
          <cell r="FG156">
            <v>0</v>
          </cell>
          <cell r="FH156">
            <v>0</v>
          </cell>
          <cell r="FI156">
            <v>0</v>
          </cell>
          <cell r="FJ156">
            <v>0</v>
          </cell>
          <cell r="FK156">
            <v>0</v>
          </cell>
          <cell r="FL156">
            <v>0</v>
          </cell>
          <cell r="FM156">
            <v>0</v>
          </cell>
          <cell r="FN156">
            <v>0</v>
          </cell>
          <cell r="FO156">
            <v>0</v>
          </cell>
        </row>
        <row r="157">
          <cell r="A157" t="str">
            <v>wdp_maxcap_rim</v>
          </cell>
          <cell r="B157" t="str">
            <v>Wind Power</v>
          </cell>
          <cell r="C157" t="str">
            <v>wdp</v>
          </cell>
          <cell r="D157" t="str">
            <v>to add</v>
          </cell>
          <cell r="E157" t="str">
            <v>rim</v>
          </cell>
          <cell r="F157" t="str">
            <v>Maximum Capacity of Unit Additions</v>
          </cell>
          <cell r="G157" t="str">
            <v>MW</v>
          </cell>
          <cell r="H157" t="str">
            <v>maxcap</v>
          </cell>
          <cell r="I157">
            <v>0</v>
          </cell>
          <cell r="J157">
            <v>0</v>
          </cell>
          <cell r="K157" t="str">
            <v>to add</v>
          </cell>
          <cell r="L157" t="str">
            <v>wdp_maxcap_rim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  <cell r="CT157">
            <v>0</v>
          </cell>
          <cell r="CU157">
            <v>0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0</v>
          </cell>
          <cell r="DA157">
            <v>0</v>
          </cell>
          <cell r="DB157">
            <v>0</v>
          </cell>
          <cell r="DC157">
            <v>0</v>
          </cell>
          <cell r="DD157">
            <v>0</v>
          </cell>
          <cell r="DE157">
            <v>0</v>
          </cell>
          <cell r="DF157">
            <v>0</v>
          </cell>
          <cell r="DG157">
            <v>0</v>
          </cell>
          <cell r="DH157">
            <v>0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0</v>
          </cell>
          <cell r="DN157">
            <v>0</v>
          </cell>
          <cell r="DO157">
            <v>0</v>
          </cell>
          <cell r="DP157">
            <v>0</v>
          </cell>
          <cell r="DQ157">
            <v>0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0</v>
          </cell>
          <cell r="EC157">
            <v>0</v>
          </cell>
          <cell r="ED157">
            <v>0</v>
          </cell>
          <cell r="EE157">
            <v>0</v>
          </cell>
          <cell r="EF157">
            <v>0</v>
          </cell>
          <cell r="EG157">
            <v>0</v>
          </cell>
          <cell r="EH157">
            <v>0</v>
          </cell>
          <cell r="EI157">
            <v>0</v>
          </cell>
          <cell r="EJ157">
            <v>0</v>
          </cell>
          <cell r="EK157">
            <v>0</v>
          </cell>
          <cell r="EL157">
            <v>0</v>
          </cell>
          <cell r="EM157">
            <v>0</v>
          </cell>
          <cell r="EN157">
            <v>0</v>
          </cell>
          <cell r="EO157">
            <v>0</v>
          </cell>
          <cell r="EP157">
            <v>0</v>
          </cell>
          <cell r="EQ157">
            <v>0</v>
          </cell>
          <cell r="ER157">
            <v>0</v>
          </cell>
          <cell r="ES157">
            <v>0</v>
          </cell>
          <cell r="ET157">
            <v>0</v>
          </cell>
          <cell r="EU157">
            <v>0</v>
          </cell>
          <cell r="EV157">
            <v>0</v>
          </cell>
          <cell r="EW157">
            <v>0</v>
          </cell>
          <cell r="EX157">
            <v>0</v>
          </cell>
          <cell r="EY157">
            <v>0</v>
          </cell>
          <cell r="EZ157">
            <v>0</v>
          </cell>
          <cell r="FA157">
            <v>0</v>
          </cell>
          <cell r="FB157">
            <v>0</v>
          </cell>
          <cell r="FC157">
            <v>0</v>
          </cell>
          <cell r="FD157">
            <v>0</v>
          </cell>
          <cell r="FE157">
            <v>0</v>
          </cell>
          <cell r="FF157">
            <v>0</v>
          </cell>
          <cell r="FG157">
            <v>0</v>
          </cell>
          <cell r="FH157">
            <v>0</v>
          </cell>
          <cell r="FI157">
            <v>0</v>
          </cell>
          <cell r="FJ157">
            <v>0</v>
          </cell>
          <cell r="FK157">
            <v>0</v>
          </cell>
          <cell r="FL157">
            <v>0</v>
          </cell>
          <cell r="FM157">
            <v>0</v>
          </cell>
          <cell r="FN157">
            <v>0</v>
          </cell>
          <cell r="FO157">
            <v>0</v>
          </cell>
        </row>
        <row r="158">
          <cell r="A158" t="str">
            <v>wdp_maxcap_peri</v>
          </cell>
          <cell r="B158" t="str">
            <v>Wind Power</v>
          </cell>
          <cell r="C158" t="str">
            <v>wdp</v>
          </cell>
          <cell r="D158" t="str">
            <v>to add</v>
          </cell>
          <cell r="E158" t="str">
            <v>peri</v>
          </cell>
          <cell r="F158" t="str">
            <v>Maximum Capacity of Unit Additions</v>
          </cell>
          <cell r="G158" t="str">
            <v>MW</v>
          </cell>
          <cell r="H158" t="str">
            <v>maxcap</v>
          </cell>
          <cell r="I158">
            <v>0</v>
          </cell>
          <cell r="J158">
            <v>0</v>
          </cell>
          <cell r="K158" t="str">
            <v>to add</v>
          </cell>
          <cell r="L158" t="str">
            <v>wdp_maxcap_peri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0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0</v>
          </cell>
          <cell r="EC158">
            <v>0</v>
          </cell>
          <cell r="ED158">
            <v>0</v>
          </cell>
          <cell r="EE158">
            <v>0</v>
          </cell>
          <cell r="EF158">
            <v>0</v>
          </cell>
          <cell r="EG158">
            <v>0</v>
          </cell>
          <cell r="EH158">
            <v>0</v>
          </cell>
          <cell r="EI158">
            <v>0</v>
          </cell>
          <cell r="EJ158">
            <v>0</v>
          </cell>
          <cell r="EK158">
            <v>0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0</v>
          </cell>
          <cell r="ET158">
            <v>0</v>
          </cell>
          <cell r="EU158">
            <v>0</v>
          </cell>
          <cell r="EV158">
            <v>0</v>
          </cell>
          <cell r="EW158">
            <v>0</v>
          </cell>
          <cell r="EX158">
            <v>0</v>
          </cell>
          <cell r="EY158">
            <v>0</v>
          </cell>
          <cell r="EZ158">
            <v>0</v>
          </cell>
          <cell r="FA158">
            <v>0</v>
          </cell>
          <cell r="FB158">
            <v>0</v>
          </cell>
          <cell r="FC158">
            <v>0</v>
          </cell>
          <cell r="FD158">
            <v>0</v>
          </cell>
          <cell r="FE158">
            <v>0</v>
          </cell>
          <cell r="FF158">
            <v>0</v>
          </cell>
          <cell r="FG158">
            <v>0</v>
          </cell>
          <cell r="FH158">
            <v>0</v>
          </cell>
          <cell r="FI158">
            <v>0</v>
          </cell>
          <cell r="FJ158">
            <v>0</v>
          </cell>
          <cell r="FK158">
            <v>0</v>
          </cell>
          <cell r="FL158">
            <v>0</v>
          </cell>
          <cell r="FM158">
            <v>0</v>
          </cell>
          <cell r="FN158">
            <v>0</v>
          </cell>
          <cell r="FO158">
            <v>0</v>
          </cell>
        </row>
        <row r="159">
          <cell r="A159" t="str">
            <v>wdp_maxcap_glob</v>
          </cell>
          <cell r="B159" t="str">
            <v>Wind Power</v>
          </cell>
          <cell r="C159" t="str">
            <v>wdp</v>
          </cell>
          <cell r="D159" t="str">
            <v>to add</v>
          </cell>
          <cell r="E159" t="str">
            <v>glob</v>
          </cell>
          <cell r="F159" t="str">
            <v>Maximum Capacity of Unit Additions</v>
          </cell>
          <cell r="G159" t="str">
            <v>MW</v>
          </cell>
          <cell r="H159" t="str">
            <v>maxcap</v>
          </cell>
          <cell r="I159">
            <v>0</v>
          </cell>
          <cell r="J159">
            <v>0</v>
          </cell>
          <cell r="K159" t="str">
            <v>to add</v>
          </cell>
          <cell r="L159" t="str">
            <v>wdp_maxcap_glob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0</v>
          </cell>
          <cell r="DA159">
            <v>0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0</v>
          </cell>
          <cell r="DS159">
            <v>0</v>
          </cell>
          <cell r="DT159">
            <v>0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DY159">
            <v>0</v>
          </cell>
          <cell r="DZ159">
            <v>0</v>
          </cell>
          <cell r="EA159">
            <v>0</v>
          </cell>
          <cell r="EB159">
            <v>0</v>
          </cell>
          <cell r="EC159">
            <v>0</v>
          </cell>
          <cell r="ED159">
            <v>0</v>
          </cell>
          <cell r="EE159">
            <v>0</v>
          </cell>
          <cell r="EF159">
            <v>0</v>
          </cell>
          <cell r="EG159">
            <v>0</v>
          </cell>
          <cell r="EH159">
            <v>0</v>
          </cell>
          <cell r="EI159">
            <v>0</v>
          </cell>
          <cell r="EJ159">
            <v>0</v>
          </cell>
          <cell r="EK159">
            <v>0</v>
          </cell>
          <cell r="EL159">
            <v>0</v>
          </cell>
          <cell r="EM159">
            <v>0</v>
          </cell>
          <cell r="EN159">
            <v>0</v>
          </cell>
          <cell r="EO159">
            <v>0</v>
          </cell>
          <cell r="EP159">
            <v>0</v>
          </cell>
          <cell r="EQ159">
            <v>0</v>
          </cell>
          <cell r="ER159">
            <v>0</v>
          </cell>
          <cell r="ES159">
            <v>0</v>
          </cell>
          <cell r="ET159">
            <v>0</v>
          </cell>
          <cell r="EU159">
            <v>0</v>
          </cell>
          <cell r="EV159">
            <v>0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0</v>
          </cell>
          <cell r="FC159">
            <v>0</v>
          </cell>
          <cell r="FD159">
            <v>0</v>
          </cell>
          <cell r="FE159">
            <v>0</v>
          </cell>
          <cell r="FF159">
            <v>0</v>
          </cell>
          <cell r="FG159">
            <v>0</v>
          </cell>
          <cell r="FH159">
            <v>0</v>
          </cell>
          <cell r="FI159">
            <v>0</v>
          </cell>
          <cell r="FJ159">
            <v>0</v>
          </cell>
          <cell r="FK159">
            <v>0</v>
          </cell>
          <cell r="FL159">
            <v>0</v>
          </cell>
          <cell r="FM159">
            <v>0</v>
          </cell>
          <cell r="FN159">
            <v>0</v>
          </cell>
          <cell r="FO159">
            <v>0</v>
          </cell>
        </row>
        <row r="160"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L160">
            <v>0</v>
          </cell>
        </row>
        <row r="161">
          <cell r="A161">
            <v>0</v>
          </cell>
          <cell r="B161" t="str">
            <v>JET AIRCRAFT (1958-2007)</v>
          </cell>
          <cell r="C161">
            <v>0</v>
          </cell>
          <cell r="D161" t="str">
            <v>* by manufacturer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1958</v>
          </cell>
          <cell r="N161">
            <v>1959</v>
          </cell>
          <cell r="O161">
            <v>1960</v>
          </cell>
          <cell r="P161">
            <v>1961</v>
          </cell>
          <cell r="Q161">
            <v>1962</v>
          </cell>
          <cell r="R161">
            <v>1963</v>
          </cell>
          <cell r="S161">
            <v>1964</v>
          </cell>
          <cell r="T161">
            <v>1965</v>
          </cell>
          <cell r="U161">
            <v>1966</v>
          </cell>
          <cell r="V161">
            <v>1967</v>
          </cell>
          <cell r="W161">
            <v>1968</v>
          </cell>
          <cell r="X161">
            <v>1969</v>
          </cell>
          <cell r="Y161">
            <v>1970</v>
          </cell>
          <cell r="Z161">
            <v>1971</v>
          </cell>
          <cell r="AA161">
            <v>1972</v>
          </cell>
          <cell r="AB161">
            <v>1973</v>
          </cell>
          <cell r="AC161">
            <v>1974</v>
          </cell>
          <cell r="AD161">
            <v>1975</v>
          </cell>
          <cell r="AE161">
            <v>1976</v>
          </cell>
          <cell r="AF161">
            <v>1977</v>
          </cell>
          <cell r="AG161">
            <v>1978</v>
          </cell>
          <cell r="AH161">
            <v>1979</v>
          </cell>
          <cell r="AI161">
            <v>1980</v>
          </cell>
          <cell r="AJ161">
            <v>1981</v>
          </cell>
          <cell r="AK161">
            <v>1982</v>
          </cell>
          <cell r="AL161">
            <v>1983</v>
          </cell>
          <cell r="AM161">
            <v>1984</v>
          </cell>
          <cell r="AN161">
            <v>1985</v>
          </cell>
          <cell r="AO161">
            <v>1986</v>
          </cell>
          <cell r="AP161">
            <v>1987</v>
          </cell>
          <cell r="AQ161">
            <v>1988</v>
          </cell>
          <cell r="AR161">
            <v>1989</v>
          </cell>
          <cell r="AS161">
            <v>1990</v>
          </cell>
          <cell r="AT161">
            <v>1991</v>
          </cell>
          <cell r="AU161">
            <v>1992</v>
          </cell>
          <cell r="AV161">
            <v>1993</v>
          </cell>
          <cell r="AW161">
            <v>1994</v>
          </cell>
          <cell r="AX161">
            <v>1995</v>
          </cell>
          <cell r="AY161">
            <v>1996</v>
          </cell>
          <cell r="AZ161">
            <v>1997</v>
          </cell>
          <cell r="BA161">
            <v>1998</v>
          </cell>
          <cell r="BB161">
            <v>1999</v>
          </cell>
          <cell r="BC161">
            <v>2000</v>
          </cell>
          <cell r="BD161">
            <v>2001</v>
          </cell>
          <cell r="BE161">
            <v>2002</v>
          </cell>
          <cell r="BF161">
            <v>2003</v>
          </cell>
          <cell r="BG161">
            <v>2004</v>
          </cell>
          <cell r="BH161">
            <v>2005</v>
          </cell>
          <cell r="BI161">
            <v>2006</v>
          </cell>
          <cell r="BJ161">
            <v>2007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0</v>
          </cell>
          <cell r="CU161">
            <v>0</v>
          </cell>
          <cell r="CV161">
            <v>0</v>
          </cell>
          <cell r="CW161">
            <v>0</v>
          </cell>
          <cell r="CX161">
            <v>0</v>
          </cell>
          <cell r="CY161">
            <v>0</v>
          </cell>
          <cell r="CZ161">
            <v>0</v>
          </cell>
          <cell r="DA161">
            <v>0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0</v>
          </cell>
          <cell r="DS161">
            <v>0</v>
          </cell>
          <cell r="DT161">
            <v>0</v>
          </cell>
          <cell r="DU161">
            <v>0</v>
          </cell>
          <cell r="DV161">
            <v>0</v>
          </cell>
          <cell r="DW161">
            <v>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0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</row>
        <row r="163">
          <cell r="A163" t="str">
            <v>jet_cumcap_core</v>
          </cell>
          <cell r="B163" t="str">
            <v>Jet Aircraft</v>
          </cell>
          <cell r="C163" t="str">
            <v>jet</v>
          </cell>
          <cell r="D163" t="str">
            <v>Boeing</v>
          </cell>
          <cell r="E163" t="str">
            <v>core</v>
          </cell>
          <cell r="F163" t="str">
            <v>Cumulative Total Capacity</v>
          </cell>
          <cell r="G163" t="str">
            <v>MW</v>
          </cell>
          <cell r="H163" t="str">
            <v>cumcap</v>
          </cell>
          <cell r="I163">
            <v>1958</v>
          </cell>
          <cell r="J163">
            <v>2007</v>
          </cell>
          <cell r="K163" t="str">
            <v>use</v>
          </cell>
          <cell r="L163" t="str">
            <v>jet_cumcap_core</v>
          </cell>
          <cell r="M163">
            <v>677.25915428571432</v>
          </cell>
          <cell r="N163">
            <v>7195.878514285715</v>
          </cell>
          <cell r="O163">
            <v>14899.701394285716</v>
          </cell>
          <cell r="P163">
            <v>21672.292937142858</v>
          </cell>
          <cell r="Q163">
            <v>27428.995748571429</v>
          </cell>
          <cell r="R163">
            <v>30620.227110593743</v>
          </cell>
          <cell r="S163">
            <v>38791.140734994668</v>
          </cell>
          <cell r="T163">
            <v>49743.520978121764</v>
          </cell>
          <cell r="U163">
            <v>63809.883720766687</v>
          </cell>
          <cell r="V163">
            <v>82063.633656214981</v>
          </cell>
          <cell r="W163">
            <v>104567.00655761277</v>
          </cell>
          <cell r="X163">
            <v>121750.20672418058</v>
          </cell>
          <cell r="Y163">
            <v>152572.7785582004</v>
          </cell>
          <cell r="Z163">
            <v>174956.4051946743</v>
          </cell>
          <cell r="AA163">
            <v>186474.79434637839</v>
          </cell>
          <cell r="AB163">
            <v>201290.6261879782</v>
          </cell>
          <cell r="AC163">
            <v>216207.43417748073</v>
          </cell>
          <cell r="AD163">
            <v>229489.46684481713</v>
          </cell>
          <cell r="AE163">
            <v>242531.56108874697</v>
          </cell>
          <cell r="AF163">
            <v>253199.21089486615</v>
          </cell>
          <cell r="AG163">
            <v>270847.56598486844</v>
          </cell>
          <cell r="AH163">
            <v>299904.75822802767</v>
          </cell>
          <cell r="AI163">
            <v>330736.42409290571</v>
          </cell>
          <cell r="AJ163">
            <v>354917.25504558161</v>
          </cell>
          <cell r="AK163">
            <v>370753.62635922828</v>
          </cell>
          <cell r="AL163">
            <v>390316.03996658896</v>
          </cell>
          <cell r="AM163">
            <v>403757.17652157909</v>
          </cell>
          <cell r="AN163">
            <v>421832.37777434452</v>
          </cell>
          <cell r="AO163">
            <v>444265.24513445894</v>
          </cell>
          <cell r="AP163">
            <v>466432.6018448901</v>
          </cell>
          <cell r="AQ163">
            <v>490882.00663773599</v>
          </cell>
          <cell r="AR163">
            <v>518919.52173964237</v>
          </cell>
          <cell r="AS163">
            <v>559880.65723831079</v>
          </cell>
          <cell r="AT163">
            <v>602443.79634485056</v>
          </cell>
          <cell r="AU163">
            <v>645404.58288747282</v>
          </cell>
          <cell r="AV163">
            <v>679680.96426236723</v>
          </cell>
          <cell r="AW163">
            <v>706994.39680809178</v>
          </cell>
          <cell r="AX163">
            <v>728625.39928931277</v>
          </cell>
          <cell r="AY163">
            <v>754472.10940775706</v>
          </cell>
          <cell r="AZ163">
            <v>792300.77498551912</v>
          </cell>
          <cell r="BA163">
            <v>844955.59964148689</v>
          </cell>
          <cell r="BB163">
            <v>900943.51214351389</v>
          </cell>
          <cell r="BC163">
            <v>942444.57456348406</v>
          </cell>
          <cell r="BD163">
            <v>987861.37220354879</v>
          </cell>
          <cell r="BE163">
            <v>1022535.1280609405</v>
          </cell>
          <cell r="BF163">
            <v>1048144.3474511255</v>
          </cell>
          <cell r="BG163">
            <v>1071349.8043944305</v>
          </cell>
          <cell r="BH163">
            <v>1094650.6253482103</v>
          </cell>
          <cell r="BI163">
            <v>1127160.1214244822</v>
          </cell>
          <cell r="BJ163">
            <v>1164968.9585929231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</row>
        <row r="164">
          <cell r="A164" t="str">
            <v>jet_cumcap_rimFSU</v>
          </cell>
          <cell r="B164" t="str">
            <v>Jet Aircraft</v>
          </cell>
          <cell r="C164" t="str">
            <v>jet</v>
          </cell>
          <cell r="D164" t="str">
            <v>to add</v>
          </cell>
          <cell r="E164" t="str">
            <v>rimFSU</v>
          </cell>
          <cell r="F164" t="str">
            <v>Cumulative Total Capacity</v>
          </cell>
          <cell r="G164" t="str">
            <v>MW</v>
          </cell>
          <cell r="H164" t="str">
            <v>cumcap</v>
          </cell>
          <cell r="I164">
            <v>0</v>
          </cell>
          <cell r="J164">
            <v>0</v>
          </cell>
          <cell r="K164" t="str">
            <v>to add</v>
          </cell>
          <cell r="L164" t="str">
            <v>jet_cumcap_rimFSU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  <cell r="CT164">
            <v>0</v>
          </cell>
          <cell r="CU164">
            <v>0</v>
          </cell>
          <cell r="CV164">
            <v>0</v>
          </cell>
          <cell r="CW164">
            <v>0</v>
          </cell>
          <cell r="CX164">
            <v>0</v>
          </cell>
          <cell r="CY164">
            <v>0</v>
          </cell>
          <cell r="CZ164">
            <v>0</v>
          </cell>
          <cell r="DA164">
            <v>0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0</v>
          </cell>
          <cell r="DS164">
            <v>0</v>
          </cell>
          <cell r="DT164">
            <v>0</v>
          </cell>
          <cell r="DU164">
            <v>0</v>
          </cell>
          <cell r="DV164">
            <v>0</v>
          </cell>
          <cell r="DW164">
            <v>0</v>
          </cell>
        </row>
        <row r="165">
          <cell r="A165" t="str">
            <v>jet_cumcap_rim</v>
          </cell>
          <cell r="B165" t="str">
            <v>Jet Aircraft</v>
          </cell>
          <cell r="C165" t="str">
            <v>jet</v>
          </cell>
          <cell r="D165" t="str">
            <v>Airbus</v>
          </cell>
          <cell r="E165" t="str">
            <v>rim</v>
          </cell>
          <cell r="F165" t="str">
            <v>Cumulative Total Capacity</v>
          </cell>
          <cell r="G165" t="str">
            <v>MW</v>
          </cell>
          <cell r="H165" t="str">
            <v>cumcap</v>
          </cell>
          <cell r="I165">
            <v>1974</v>
          </cell>
          <cell r="J165">
            <v>2007</v>
          </cell>
          <cell r="K165" t="str">
            <v>use</v>
          </cell>
          <cell r="L165" t="str">
            <v>jet_cumcap_rim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492.9427533319938</v>
          </cell>
          <cell r="AD165">
            <v>1478.8282599959814</v>
          </cell>
          <cell r="AE165">
            <v>3080.8922083249613</v>
          </cell>
          <cell r="AF165">
            <v>4929.4275333199384</v>
          </cell>
          <cell r="AG165">
            <v>6777.9628583149151</v>
          </cell>
          <cell r="AH165">
            <v>9982.0907549728745</v>
          </cell>
          <cell r="AI165">
            <v>14788.282599959814</v>
          </cell>
          <cell r="AJ165">
            <v>19471.238756613755</v>
          </cell>
          <cell r="AK165">
            <v>25140.080419931684</v>
          </cell>
          <cell r="AL165">
            <v>29547.417387147543</v>
          </cell>
          <cell r="AM165">
            <v>35413.007687696736</v>
          </cell>
          <cell r="AN165">
            <v>40544.327589913599</v>
          </cell>
          <cell r="AO165">
            <v>44085.585584354696</v>
          </cell>
          <cell r="AP165">
            <v>47993.121489351011</v>
          </cell>
          <cell r="AQ165">
            <v>54370.636657494993</v>
          </cell>
          <cell r="AR165">
            <v>63312.97914626565</v>
          </cell>
          <cell r="AS165">
            <v>71031.537637815767</v>
          </cell>
          <cell r="AT165">
            <v>82965.71628783035</v>
          </cell>
          <cell r="AU165">
            <v>94697.834750715541</v>
          </cell>
          <cell r="AV165">
            <v>108089.35153100784</v>
          </cell>
          <cell r="AW165">
            <v>120704.79523074471</v>
          </cell>
          <cell r="AX165">
            <v>134270.92649635655</v>
          </cell>
          <cell r="AY165">
            <v>146829.11678940366</v>
          </cell>
          <cell r="AZ165">
            <v>162866.9544363</v>
          </cell>
          <cell r="BA165">
            <v>181750.86710704287</v>
          </cell>
          <cell r="BB165">
            <v>205116.80249697267</v>
          </cell>
          <cell r="BC165">
            <v>229039.76582103519</v>
          </cell>
          <cell r="BD165">
            <v>253890.25023629575</v>
          </cell>
          <cell r="BE165">
            <v>277166.97195338219</v>
          </cell>
          <cell r="BF165">
            <v>301553.34277705767</v>
          </cell>
          <cell r="BG165">
            <v>327880.72003484529</v>
          </cell>
          <cell r="BH165">
            <v>357112.65965287416</v>
          </cell>
          <cell r="BI165">
            <v>390164.65651669324</v>
          </cell>
          <cell r="BJ165">
            <v>423604.06533439487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</row>
        <row r="166">
          <cell r="A166" t="str">
            <v>jet_cumcap_peri</v>
          </cell>
          <cell r="B166" t="str">
            <v>Jet Aircraft</v>
          </cell>
          <cell r="C166" t="str">
            <v>jet</v>
          </cell>
          <cell r="D166" t="str">
            <v>not used</v>
          </cell>
          <cell r="E166" t="str">
            <v>peri</v>
          </cell>
          <cell r="F166" t="str">
            <v>Cumulative Total Capacity</v>
          </cell>
          <cell r="G166" t="str">
            <v>MW</v>
          </cell>
          <cell r="H166" t="str">
            <v>cumcap</v>
          </cell>
          <cell r="I166">
            <v>0</v>
          </cell>
          <cell r="J166">
            <v>0</v>
          </cell>
          <cell r="K166" t="str">
            <v>not used</v>
          </cell>
          <cell r="L166" t="str">
            <v>jet_cumcap_peri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</row>
        <row r="167">
          <cell r="A167" t="str">
            <v>jet_cumcap_glob</v>
          </cell>
          <cell r="B167" t="str">
            <v>Jet Aircraft</v>
          </cell>
          <cell r="C167" t="str">
            <v>jet</v>
          </cell>
          <cell r="D167" t="str">
            <v>Boeing+McD+Airbus</v>
          </cell>
          <cell r="E167" t="str">
            <v>glob</v>
          </cell>
          <cell r="F167" t="str">
            <v>Cumulative Total Capacity</v>
          </cell>
          <cell r="G167" t="str">
            <v>MW</v>
          </cell>
          <cell r="H167" t="str">
            <v>cumcap</v>
          </cell>
          <cell r="I167">
            <v>1958</v>
          </cell>
          <cell r="J167">
            <v>2007</v>
          </cell>
          <cell r="K167" t="str">
            <v>use</v>
          </cell>
          <cell r="L167" t="str">
            <v>jet_cumcap_glob</v>
          </cell>
          <cell r="M167">
            <v>677.25915428571432</v>
          </cell>
          <cell r="N167">
            <v>8995.4334771880604</v>
          </cell>
          <cell r="O167">
            <v>24497.327863098224</v>
          </cell>
          <cell r="P167">
            <v>34869.029331760059</v>
          </cell>
          <cell r="Q167">
            <v>42510.980199562517</v>
          </cell>
          <cell r="R167">
            <v>47330.380337544098</v>
          </cell>
          <cell r="S167">
            <v>57215.155831375829</v>
          </cell>
          <cell r="T167">
            <v>70987.793496103666</v>
          </cell>
          <cell r="U167">
            <v>90056.382260803279</v>
          </cell>
          <cell r="V167">
            <v>116834.95766246451</v>
          </cell>
          <cell r="W167">
            <v>154695.39566687259</v>
          </cell>
          <cell r="X167">
            <v>183158.53396370649</v>
          </cell>
          <cell r="Y167">
            <v>218479.44742691374</v>
          </cell>
          <cell r="Z167">
            <v>245601.70257935289</v>
          </cell>
          <cell r="AA167">
            <v>266982.68297920085</v>
          </cell>
          <cell r="AB167">
            <v>292034.65550381917</v>
          </cell>
          <cell r="AC167">
            <v>316673.70927450637</v>
          </cell>
          <cell r="AD167">
            <v>339322.73686905933</v>
          </cell>
          <cell r="AE167">
            <v>358700.03224912053</v>
          </cell>
          <cell r="AF167">
            <v>374217.64931058162</v>
          </cell>
          <cell r="AG167">
            <v>397367.63943444635</v>
          </cell>
          <cell r="AH167">
            <v>436608.47052338527</v>
          </cell>
          <cell r="AI167">
            <v>479745.98434544745</v>
          </cell>
          <cell r="AJ167">
            <v>516018.66747876059</v>
          </cell>
          <cell r="AK167">
            <v>541210.80038758123</v>
          </cell>
          <cell r="AL167">
            <v>569486.4900371572</v>
          </cell>
          <cell r="AM167">
            <v>592450.64462400309</v>
          </cell>
          <cell r="AN167">
            <v>620722.12349344802</v>
          </cell>
          <cell r="AO167">
            <v>653384.0631391122</v>
          </cell>
          <cell r="AP167">
            <v>685421.22244607948</v>
          </cell>
          <cell r="AQ167">
            <v>723408.92535793036</v>
          </cell>
          <cell r="AR167">
            <v>765945.02306018339</v>
          </cell>
          <cell r="AS167">
            <v>821665.52935985033</v>
          </cell>
          <cell r="AT167">
            <v>889161.11620505783</v>
          </cell>
          <cell r="AU167">
            <v>956593.19066375715</v>
          </cell>
          <cell r="AV167">
            <v>1013843.5703247444</v>
          </cell>
          <cell r="AW167">
            <v>1058421.7124919132</v>
          </cell>
          <cell r="AX167">
            <v>1098968.3358199857</v>
          </cell>
          <cell r="AY167">
            <v>1142477.0198041552</v>
          </cell>
          <cell r="AZ167">
            <v>1201053.6866071993</v>
          </cell>
          <cell r="BA167">
            <v>1277376.6363897694</v>
          </cell>
          <cell r="BB167">
            <v>1360337.548096603</v>
          </cell>
          <cell r="BC167">
            <v>1426882.8182850801</v>
          </cell>
          <cell r="BD167">
            <v>1497572.3403404052</v>
          </cell>
          <cell r="BE167">
            <v>1555522.8179148834</v>
          </cell>
          <cell r="BF167">
            <v>1605518.4081287438</v>
          </cell>
          <cell r="BG167">
            <v>1655051.2423298364</v>
          </cell>
          <cell r="BH167">
            <v>1707584.0029016449</v>
          </cell>
          <cell r="BI167">
            <v>1773145.495841736</v>
          </cell>
          <cell r="BJ167">
            <v>1844393.7418278786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</row>
        <row r="168"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A169" t="str">
            <v>jet_cumuni_core</v>
          </cell>
          <cell r="B169" t="str">
            <v>Jet Aircraft</v>
          </cell>
          <cell r="C169" t="str">
            <v>jet</v>
          </cell>
          <cell r="D169" t="str">
            <v>Boeing</v>
          </cell>
          <cell r="E169" t="str">
            <v>core</v>
          </cell>
          <cell r="F169" t="str">
            <v>Cumulative Total No. of Units</v>
          </cell>
          <cell r="G169" t="str">
            <v xml:space="preserve"> #</v>
          </cell>
          <cell r="H169" t="str">
            <v>cumuni</v>
          </cell>
          <cell r="I169">
            <v>1958</v>
          </cell>
          <cell r="J169">
            <v>2007</v>
          </cell>
          <cell r="K169" t="str">
            <v>use</v>
          </cell>
          <cell r="L169" t="str">
            <v>jet_cumuni_core</v>
          </cell>
          <cell r="M169">
            <v>8</v>
          </cell>
          <cell r="N169">
            <v>85</v>
          </cell>
          <cell r="O169">
            <v>176</v>
          </cell>
          <cell r="P169">
            <v>256</v>
          </cell>
          <cell r="Q169">
            <v>324</v>
          </cell>
          <cell r="R169">
            <v>364</v>
          </cell>
          <cell r="S169">
            <v>497</v>
          </cell>
          <cell r="T169">
            <v>669</v>
          </cell>
          <cell r="U169">
            <v>887</v>
          </cell>
          <cell r="V169">
            <v>1164</v>
          </cell>
          <cell r="W169">
            <v>1540</v>
          </cell>
          <cell r="X169">
            <v>1831</v>
          </cell>
          <cell r="Y169">
            <v>2034</v>
          </cell>
          <cell r="Z169">
            <v>2175</v>
          </cell>
          <cell r="AA169">
            <v>2272</v>
          </cell>
          <cell r="AB169">
            <v>2428</v>
          </cell>
          <cell r="AC169">
            <v>2617</v>
          </cell>
          <cell r="AD169">
            <v>2787</v>
          </cell>
          <cell r="AE169">
            <v>2925</v>
          </cell>
          <cell r="AF169">
            <v>3045</v>
          </cell>
          <cell r="AG169">
            <v>3248</v>
          </cell>
          <cell r="AH169">
            <v>3534</v>
          </cell>
          <cell r="AI169">
            <v>3833</v>
          </cell>
          <cell r="AJ169">
            <v>4090</v>
          </cell>
          <cell r="AK169">
            <v>4267</v>
          </cell>
          <cell r="AL169">
            <v>4470</v>
          </cell>
          <cell r="AM169">
            <v>4616</v>
          </cell>
          <cell r="AN169">
            <v>4819</v>
          </cell>
          <cell r="AO169">
            <v>5061</v>
          </cell>
          <cell r="AP169">
            <v>5331</v>
          </cell>
          <cell r="AQ169">
            <v>5621</v>
          </cell>
          <cell r="AR169">
            <v>5905</v>
          </cell>
          <cell r="AS169">
            <v>6290</v>
          </cell>
          <cell r="AT169">
            <v>6725</v>
          </cell>
          <cell r="AU169">
            <v>7171</v>
          </cell>
          <cell r="AV169">
            <v>7501</v>
          </cell>
          <cell r="AW169">
            <v>7773</v>
          </cell>
          <cell r="AX169">
            <v>7980</v>
          </cell>
          <cell r="AY169">
            <v>8199</v>
          </cell>
          <cell r="AZ169">
            <v>8520</v>
          </cell>
          <cell r="BA169">
            <v>9030</v>
          </cell>
          <cell r="BB169">
            <v>9603</v>
          </cell>
          <cell r="BC169">
            <v>10086</v>
          </cell>
          <cell r="BD169">
            <v>10611</v>
          </cell>
          <cell r="BE169">
            <v>10992</v>
          </cell>
          <cell r="BF169">
            <v>11273</v>
          </cell>
          <cell r="BG169">
            <v>11558</v>
          </cell>
          <cell r="BH169">
            <v>11848</v>
          </cell>
          <cell r="BI169">
            <v>12246</v>
          </cell>
          <cell r="BJ169">
            <v>12687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</row>
        <row r="170">
          <cell r="A170" t="str">
            <v>jet_cumuni_rimFSU</v>
          </cell>
          <cell r="B170" t="str">
            <v>Jet Aircraft</v>
          </cell>
          <cell r="C170" t="str">
            <v>jet</v>
          </cell>
          <cell r="D170" t="str">
            <v>to add</v>
          </cell>
          <cell r="E170" t="str">
            <v>rimFSU</v>
          </cell>
          <cell r="F170" t="str">
            <v>Cumulative Total No. of Units</v>
          </cell>
          <cell r="G170" t="str">
            <v xml:space="preserve"> #</v>
          </cell>
          <cell r="H170" t="str">
            <v>cumuni</v>
          </cell>
          <cell r="I170">
            <v>0</v>
          </cell>
          <cell r="J170">
            <v>0</v>
          </cell>
          <cell r="K170" t="str">
            <v>to add</v>
          </cell>
          <cell r="L170" t="str">
            <v>jet_cumuni_rimFSU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</row>
        <row r="171">
          <cell r="A171" t="str">
            <v>jet_cumuni_rim</v>
          </cell>
          <cell r="B171" t="str">
            <v>Jet Aircraft</v>
          </cell>
          <cell r="C171" t="str">
            <v>jet</v>
          </cell>
          <cell r="D171" t="str">
            <v>Airbus</v>
          </cell>
          <cell r="E171" t="str">
            <v>rim</v>
          </cell>
          <cell r="F171" t="str">
            <v>Cumulative Total No. of Units</v>
          </cell>
          <cell r="G171" t="str">
            <v xml:space="preserve"> #</v>
          </cell>
          <cell r="H171" t="str">
            <v>cumuni</v>
          </cell>
          <cell r="I171">
            <v>1974</v>
          </cell>
          <cell r="J171">
            <v>2007</v>
          </cell>
          <cell r="K171" t="str">
            <v>use</v>
          </cell>
          <cell r="L171" t="str">
            <v>jet_cumuni_rim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4</v>
          </cell>
          <cell r="AD171">
            <v>12</v>
          </cell>
          <cell r="AE171">
            <v>25</v>
          </cell>
          <cell r="AF171">
            <v>40</v>
          </cell>
          <cell r="AG171">
            <v>55</v>
          </cell>
          <cell r="AH171">
            <v>81</v>
          </cell>
          <cell r="AI171">
            <v>120</v>
          </cell>
          <cell r="AJ171">
            <v>158</v>
          </cell>
          <cell r="AK171">
            <v>204</v>
          </cell>
          <cell r="AL171">
            <v>240</v>
          </cell>
          <cell r="AM171">
            <v>288</v>
          </cell>
          <cell r="AN171">
            <v>330</v>
          </cell>
          <cell r="AO171">
            <v>359</v>
          </cell>
          <cell r="AP171">
            <v>391</v>
          </cell>
          <cell r="AQ171">
            <v>452</v>
          </cell>
          <cell r="AR171">
            <v>557</v>
          </cell>
          <cell r="AS171">
            <v>652</v>
          </cell>
          <cell r="AT171">
            <v>815</v>
          </cell>
          <cell r="AU171">
            <v>972</v>
          </cell>
          <cell r="AV171">
            <v>1110</v>
          </cell>
          <cell r="AW171">
            <v>1233</v>
          </cell>
          <cell r="AX171">
            <v>1357</v>
          </cell>
          <cell r="AY171">
            <v>1483</v>
          </cell>
          <cell r="AZ171">
            <v>1665</v>
          </cell>
          <cell r="BA171">
            <v>1894</v>
          </cell>
          <cell r="BB171">
            <v>2188</v>
          </cell>
          <cell r="BC171">
            <v>2499</v>
          </cell>
          <cell r="BD171">
            <v>2824</v>
          </cell>
          <cell r="BE171">
            <v>3127</v>
          </cell>
          <cell r="BF171">
            <v>3432</v>
          </cell>
          <cell r="BG171">
            <v>3752</v>
          </cell>
          <cell r="BH171">
            <v>4130</v>
          </cell>
          <cell r="BI171">
            <v>4564</v>
          </cell>
          <cell r="BJ171">
            <v>5017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</row>
        <row r="172">
          <cell r="A172" t="str">
            <v>jet_cumuni_peri</v>
          </cell>
          <cell r="B172" t="str">
            <v>Jet Aircraft</v>
          </cell>
          <cell r="C172" t="str">
            <v>jet</v>
          </cell>
          <cell r="D172" t="str">
            <v>not used</v>
          </cell>
          <cell r="E172" t="str">
            <v>peri</v>
          </cell>
          <cell r="F172" t="str">
            <v>Cumulative Total No. of Units</v>
          </cell>
          <cell r="G172" t="str">
            <v xml:space="preserve"> #</v>
          </cell>
          <cell r="H172" t="str">
            <v>cumuni</v>
          </cell>
          <cell r="I172">
            <v>0</v>
          </cell>
          <cell r="J172">
            <v>0</v>
          </cell>
          <cell r="K172" t="str">
            <v>not used</v>
          </cell>
          <cell r="L172" t="str">
            <v>jet_cumuni_peri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</row>
        <row r="173">
          <cell r="A173" t="str">
            <v>jet_cumuni_glob</v>
          </cell>
          <cell r="B173" t="str">
            <v>Jet Aircraft</v>
          </cell>
          <cell r="C173" t="str">
            <v>jet</v>
          </cell>
          <cell r="D173" t="str">
            <v>Boeing+McD+Airbus</v>
          </cell>
          <cell r="E173" t="str">
            <v>glob</v>
          </cell>
          <cell r="F173" t="str">
            <v>Cumulative Total No. of Units</v>
          </cell>
          <cell r="G173" t="str">
            <v xml:space="preserve"> #</v>
          </cell>
          <cell r="H173" t="str">
            <v>cumuni</v>
          </cell>
          <cell r="I173">
            <v>1958</v>
          </cell>
          <cell r="J173">
            <v>2007</v>
          </cell>
          <cell r="K173" t="str">
            <v>use</v>
          </cell>
          <cell r="L173" t="str">
            <v>jet_cumuni_glob</v>
          </cell>
          <cell r="M173">
            <v>8</v>
          </cell>
          <cell r="N173">
            <v>106</v>
          </cell>
          <cell r="O173">
            <v>288</v>
          </cell>
          <cell r="P173">
            <v>410</v>
          </cell>
          <cell r="Q173">
            <v>500</v>
          </cell>
          <cell r="R173">
            <v>559</v>
          </cell>
          <cell r="S173">
            <v>712</v>
          </cell>
          <cell r="T173">
            <v>920</v>
          </cell>
          <cell r="U173">
            <v>1239</v>
          </cell>
          <cell r="V173">
            <v>1710</v>
          </cell>
          <cell r="W173">
            <v>2390</v>
          </cell>
          <cell r="X173">
            <v>2888</v>
          </cell>
          <cell r="Y173">
            <v>3175</v>
          </cell>
          <cell r="Z173">
            <v>3388</v>
          </cell>
          <cell r="AA173">
            <v>3573</v>
          </cell>
          <cell r="AB173">
            <v>3815</v>
          </cell>
          <cell r="AC173">
            <v>4103</v>
          </cell>
          <cell r="AD173">
            <v>4366</v>
          </cell>
          <cell r="AE173">
            <v>4586</v>
          </cell>
          <cell r="AF173">
            <v>4757</v>
          </cell>
          <cell r="AG173">
            <v>5015</v>
          </cell>
          <cell r="AH173">
            <v>5401</v>
          </cell>
          <cell r="AI173">
            <v>5803</v>
          </cell>
          <cell r="AJ173">
            <v>6200</v>
          </cell>
          <cell r="AK173">
            <v>6478</v>
          </cell>
          <cell r="AL173">
            <v>6780</v>
          </cell>
          <cell r="AM173">
            <v>7028</v>
          </cell>
          <cell r="AN173">
            <v>7355</v>
          </cell>
          <cell r="AO173">
            <v>7728</v>
          </cell>
          <cell r="AP173">
            <v>8134</v>
          </cell>
          <cell r="AQ173">
            <v>8615</v>
          </cell>
          <cell r="AR173">
            <v>9122</v>
          </cell>
          <cell r="AS173">
            <v>9744</v>
          </cell>
          <cell r="AT173">
            <v>10513</v>
          </cell>
          <cell r="AU173">
            <v>11242</v>
          </cell>
          <cell r="AV173">
            <v>11789</v>
          </cell>
          <cell r="AW173">
            <v>12224</v>
          </cell>
          <cell r="AX173">
            <v>12604</v>
          </cell>
          <cell r="AY173">
            <v>13001</v>
          </cell>
          <cell r="AZ173">
            <v>13558</v>
          </cell>
          <cell r="BA173">
            <v>14351</v>
          </cell>
          <cell r="BB173">
            <v>15265</v>
          </cell>
          <cell r="BC173">
            <v>16068</v>
          </cell>
          <cell r="BD173">
            <v>16920</v>
          </cell>
          <cell r="BE173">
            <v>17604</v>
          </cell>
          <cell r="BF173">
            <v>18190</v>
          </cell>
          <cell r="BG173">
            <v>18795</v>
          </cell>
          <cell r="BH173">
            <v>19463</v>
          </cell>
          <cell r="BI173">
            <v>20295</v>
          </cell>
          <cell r="BJ173">
            <v>21189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</row>
        <row r="174"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</row>
        <row r="175">
          <cell r="A175" t="str">
            <v>jet_avgcap_core</v>
          </cell>
          <cell r="B175" t="str">
            <v>Jet Aircraft</v>
          </cell>
          <cell r="C175" t="str">
            <v>jet</v>
          </cell>
          <cell r="D175" t="str">
            <v>Boeing</v>
          </cell>
          <cell r="E175" t="str">
            <v>core</v>
          </cell>
          <cell r="F175" t="str">
            <v xml:space="preserve"> Average Capacity of Unit Additions</v>
          </cell>
          <cell r="G175" t="str">
            <v>MW</v>
          </cell>
          <cell r="H175" t="str">
            <v>avgcap</v>
          </cell>
          <cell r="I175">
            <v>1958</v>
          </cell>
          <cell r="J175">
            <v>2007</v>
          </cell>
          <cell r="K175" t="str">
            <v>use</v>
          </cell>
          <cell r="L175" t="str">
            <v>jet_avgcap_core</v>
          </cell>
          <cell r="M175">
            <v>84.65739428571429</v>
          </cell>
          <cell r="N175">
            <v>84.65739428571429</v>
          </cell>
          <cell r="O175">
            <v>84.65739428571429</v>
          </cell>
          <cell r="P175">
            <v>84.65739428571429</v>
          </cell>
          <cell r="Q175">
            <v>84.65739428571429</v>
          </cell>
          <cell r="R175">
            <v>79.780784050557855</v>
          </cell>
          <cell r="S175">
            <v>61.435440784969366</v>
          </cell>
          <cell r="T175">
            <v>63.676629320506372</v>
          </cell>
          <cell r="U175">
            <v>64.524599736903326</v>
          </cell>
          <cell r="V175">
            <v>65.898014207394581</v>
          </cell>
          <cell r="W175">
            <v>59.849396014355811</v>
          </cell>
          <cell r="X175">
            <v>59.048797823257054</v>
          </cell>
          <cell r="Y175">
            <v>151.83532923162477</v>
          </cell>
          <cell r="Z175">
            <v>158.74912508137521</v>
          </cell>
          <cell r="AA175">
            <v>118.74627991447512</v>
          </cell>
          <cell r="AB175">
            <v>94.97328103589625</v>
          </cell>
          <cell r="AC175">
            <v>78.924909997367834</v>
          </cell>
          <cell r="AD175">
            <v>78.129603925508263</v>
          </cell>
          <cell r="AE175">
            <v>94.507929303839333</v>
          </cell>
          <cell r="AF175">
            <v>88.89708171765993</v>
          </cell>
          <cell r="AG175">
            <v>86.937709802967007</v>
          </cell>
          <cell r="AH175">
            <v>101.59857427678048</v>
          </cell>
          <cell r="AI175">
            <v>103.11593934741811</v>
          </cell>
          <cell r="AJ175">
            <v>94.088836391735057</v>
          </cell>
          <cell r="AK175">
            <v>89.471024370885189</v>
          </cell>
          <cell r="AL175">
            <v>96.366569494387576</v>
          </cell>
          <cell r="AM175">
            <v>92.062579143768176</v>
          </cell>
          <cell r="AN175">
            <v>89.040400259928333</v>
          </cell>
          <cell r="AO175">
            <v>92.69779900873715</v>
          </cell>
          <cell r="AP175">
            <v>82.101321149745146</v>
          </cell>
          <cell r="AQ175">
            <v>84.30829238912365</v>
          </cell>
          <cell r="AR175">
            <v>98.723644725022382</v>
          </cell>
          <cell r="AS175">
            <v>106.39255973680102</v>
          </cell>
          <cell r="AT175">
            <v>97.84629679664306</v>
          </cell>
          <cell r="AU175">
            <v>96.324633503637344</v>
          </cell>
          <cell r="AV175">
            <v>103.86782234816496</v>
          </cell>
          <cell r="AW175">
            <v>100.41703141810497</v>
          </cell>
          <cell r="AX175">
            <v>104.49759652763777</v>
          </cell>
          <cell r="AY175">
            <v>118.02150739015663</v>
          </cell>
          <cell r="AZ175">
            <v>117.84631021109668</v>
          </cell>
          <cell r="BA175">
            <v>103.24475422738786</v>
          </cell>
          <cell r="BB175">
            <v>97.710143982595113</v>
          </cell>
          <cell r="BC175">
            <v>85.923524679027295</v>
          </cell>
          <cell r="BD175">
            <v>86.508185981075599</v>
          </cell>
          <cell r="BE175">
            <v>91.007233221500726</v>
          </cell>
          <cell r="BF175">
            <v>91.136012064715345</v>
          </cell>
          <cell r="BG175">
            <v>81.422655941421382</v>
          </cell>
          <cell r="BH175">
            <v>80.347658461309635</v>
          </cell>
          <cell r="BI175">
            <v>81.682150945406747</v>
          </cell>
          <cell r="BJ175">
            <v>85.734324644990778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F175">
            <v>0</v>
          </cell>
          <cell r="EG175">
            <v>0</v>
          </cell>
          <cell r="EH175">
            <v>0</v>
          </cell>
          <cell r="EI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A175">
            <v>0</v>
          </cell>
          <cell r="FB175">
            <v>0</v>
          </cell>
          <cell r="FC175">
            <v>0</v>
          </cell>
          <cell r="FD175">
            <v>0</v>
          </cell>
          <cell r="FE175">
            <v>0</v>
          </cell>
          <cell r="FF175">
            <v>0</v>
          </cell>
          <cell r="FG175">
            <v>0</v>
          </cell>
          <cell r="FH175">
            <v>0</v>
          </cell>
          <cell r="FI175">
            <v>0</v>
          </cell>
          <cell r="FJ175">
            <v>0</v>
          </cell>
          <cell r="FK175">
            <v>0</v>
          </cell>
          <cell r="FL175">
            <v>0</v>
          </cell>
          <cell r="FM175">
            <v>0</v>
          </cell>
          <cell r="FN175">
            <v>0</v>
          </cell>
          <cell r="FO175">
            <v>0</v>
          </cell>
        </row>
        <row r="176">
          <cell r="A176" t="str">
            <v>jet_avgcap_rimFSU</v>
          </cell>
          <cell r="B176" t="str">
            <v>Jet Aircraft</v>
          </cell>
          <cell r="C176" t="str">
            <v>jet</v>
          </cell>
          <cell r="D176" t="str">
            <v>to add</v>
          </cell>
          <cell r="E176" t="str">
            <v>rimFSU</v>
          </cell>
          <cell r="F176" t="str">
            <v xml:space="preserve"> Average Capacity of Unit Additions</v>
          </cell>
          <cell r="G176" t="str">
            <v>MW</v>
          </cell>
          <cell r="H176" t="str">
            <v>avgcap</v>
          </cell>
          <cell r="I176">
            <v>0</v>
          </cell>
          <cell r="J176">
            <v>0</v>
          </cell>
          <cell r="K176" t="str">
            <v>to add</v>
          </cell>
          <cell r="L176" t="str">
            <v>jet_avgcap_rimFSU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  <cell r="CT176">
            <v>0</v>
          </cell>
          <cell r="CU176">
            <v>0</v>
          </cell>
          <cell r="CV176">
            <v>0</v>
          </cell>
          <cell r="CW176">
            <v>0</v>
          </cell>
          <cell r="CX176">
            <v>0</v>
          </cell>
          <cell r="CY176">
            <v>0</v>
          </cell>
          <cell r="CZ176">
            <v>0</v>
          </cell>
          <cell r="DA176">
            <v>0</v>
          </cell>
          <cell r="DB176">
            <v>0</v>
          </cell>
          <cell r="DC176">
            <v>0</v>
          </cell>
          <cell r="DD176">
            <v>0</v>
          </cell>
          <cell r="DE176">
            <v>0</v>
          </cell>
          <cell r="DF176">
            <v>0</v>
          </cell>
          <cell r="DG176">
            <v>0</v>
          </cell>
          <cell r="DH176">
            <v>0</v>
          </cell>
          <cell r="DI176">
            <v>0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0</v>
          </cell>
          <cell r="DS176">
            <v>0</v>
          </cell>
          <cell r="DT176">
            <v>0</v>
          </cell>
          <cell r="DU176">
            <v>0</v>
          </cell>
          <cell r="DV176">
            <v>0</v>
          </cell>
          <cell r="DW176">
            <v>0</v>
          </cell>
          <cell r="DX176">
            <v>0</v>
          </cell>
          <cell r="DY176">
            <v>0</v>
          </cell>
          <cell r="DZ176">
            <v>0</v>
          </cell>
          <cell r="EA176">
            <v>0</v>
          </cell>
          <cell r="EB176">
            <v>0</v>
          </cell>
          <cell r="EC176">
            <v>0</v>
          </cell>
          <cell r="ED176">
            <v>0</v>
          </cell>
          <cell r="EE176">
            <v>0</v>
          </cell>
          <cell r="EF176">
            <v>0</v>
          </cell>
          <cell r="EG176">
            <v>0</v>
          </cell>
          <cell r="EH176">
            <v>0</v>
          </cell>
          <cell r="EI176">
            <v>0</v>
          </cell>
          <cell r="EJ176">
            <v>0</v>
          </cell>
          <cell r="EK176">
            <v>0</v>
          </cell>
          <cell r="EL176">
            <v>0</v>
          </cell>
          <cell r="EM176">
            <v>0</v>
          </cell>
          <cell r="EN176">
            <v>0</v>
          </cell>
          <cell r="EO176">
            <v>0</v>
          </cell>
          <cell r="EP176">
            <v>0</v>
          </cell>
          <cell r="EQ176">
            <v>0</v>
          </cell>
          <cell r="ER176">
            <v>0</v>
          </cell>
          <cell r="ES176">
            <v>0</v>
          </cell>
          <cell r="ET176">
            <v>0</v>
          </cell>
          <cell r="EU176">
            <v>0</v>
          </cell>
          <cell r="EV176">
            <v>0</v>
          </cell>
          <cell r="EW176">
            <v>0</v>
          </cell>
          <cell r="EX176">
            <v>0</v>
          </cell>
          <cell r="EY176">
            <v>0</v>
          </cell>
          <cell r="EZ176">
            <v>0</v>
          </cell>
          <cell r="FA176">
            <v>0</v>
          </cell>
          <cell r="FB176">
            <v>0</v>
          </cell>
          <cell r="FC176">
            <v>0</v>
          </cell>
          <cell r="FD176">
            <v>0</v>
          </cell>
          <cell r="FE176">
            <v>0</v>
          </cell>
          <cell r="FF176">
            <v>0</v>
          </cell>
          <cell r="FG176">
            <v>0</v>
          </cell>
          <cell r="FH176">
            <v>0</v>
          </cell>
          <cell r="FI176">
            <v>0</v>
          </cell>
          <cell r="FJ176">
            <v>0</v>
          </cell>
          <cell r="FK176">
            <v>0</v>
          </cell>
          <cell r="FL176">
            <v>0</v>
          </cell>
          <cell r="FM176">
            <v>0</v>
          </cell>
          <cell r="FN176">
            <v>0</v>
          </cell>
          <cell r="FO176">
            <v>0</v>
          </cell>
        </row>
        <row r="177">
          <cell r="A177" t="str">
            <v>jet_avgcap_rim</v>
          </cell>
          <cell r="B177" t="str">
            <v>Jet Aircraft</v>
          </cell>
          <cell r="C177" t="str">
            <v>jet</v>
          </cell>
          <cell r="D177" t="str">
            <v>Airbus</v>
          </cell>
          <cell r="E177" t="str">
            <v>rim</v>
          </cell>
          <cell r="F177" t="str">
            <v xml:space="preserve"> Average Capacity of Unit Additions</v>
          </cell>
          <cell r="G177" t="str">
            <v>MW</v>
          </cell>
          <cell r="H177" t="str">
            <v>avgcap</v>
          </cell>
          <cell r="I177">
            <v>1974</v>
          </cell>
          <cell r="J177">
            <v>2007</v>
          </cell>
          <cell r="K177" t="str">
            <v>use</v>
          </cell>
          <cell r="L177" t="str">
            <v>jet_avgcap_rim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123.23568833299845</v>
          </cell>
          <cell r="AD177">
            <v>123.23568833299845</v>
          </cell>
          <cell r="AE177">
            <v>123.23568833299845</v>
          </cell>
          <cell r="AF177">
            <v>123.23568833299845</v>
          </cell>
          <cell r="AG177">
            <v>123.23568833299845</v>
          </cell>
          <cell r="AH177">
            <v>123.23568833299845</v>
          </cell>
          <cell r="AI177">
            <v>123.23568833299846</v>
          </cell>
          <cell r="AJ177">
            <v>123.23568833299846</v>
          </cell>
          <cell r="AK177">
            <v>123.23568833299845</v>
          </cell>
          <cell r="AL177">
            <v>122.42602686710721</v>
          </cell>
          <cell r="AM177">
            <v>122.19979792810818</v>
          </cell>
          <cell r="AN177">
            <v>122.17428338611583</v>
          </cell>
          <cell r="AO177">
            <v>122.11234463589986</v>
          </cell>
          <cell r="AP177">
            <v>122.11049703113488</v>
          </cell>
          <cell r="AQ177">
            <v>104.54942898596698</v>
          </cell>
          <cell r="AR177">
            <v>85.165166559720561</v>
          </cell>
          <cell r="AS177">
            <v>81.247984121580117</v>
          </cell>
          <cell r="AT177">
            <v>73.215819938739799</v>
          </cell>
          <cell r="AU177">
            <v>74.726869190351564</v>
          </cell>
          <cell r="AV177">
            <v>97.039976668784789</v>
          </cell>
          <cell r="AW177">
            <v>102.56458292469007</v>
          </cell>
          <cell r="AX177">
            <v>109.40428440009549</v>
          </cell>
          <cell r="AY177">
            <v>99.668176928945243</v>
          </cell>
          <cell r="AZ177">
            <v>88.119987070858983</v>
          </cell>
          <cell r="BA177">
            <v>82.462500745602085</v>
          </cell>
          <cell r="BB177">
            <v>79.475970714046923</v>
          </cell>
          <cell r="BC177">
            <v>76.922711652934126</v>
          </cell>
          <cell r="BD177">
            <v>76.463028970032425</v>
          </cell>
          <cell r="BE177">
            <v>76.820863752760616</v>
          </cell>
          <cell r="BF177">
            <v>79.955314175985123</v>
          </cell>
          <cell r="BG177">
            <v>82.273053930586229</v>
          </cell>
          <cell r="BH177">
            <v>77.333173592668928</v>
          </cell>
          <cell r="BI177">
            <v>76.156674801426433</v>
          </cell>
          <cell r="BJ177">
            <v>73.817679509275109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DQ177">
            <v>0</v>
          </cell>
          <cell r="DR177">
            <v>0</v>
          </cell>
          <cell r="DS177">
            <v>0</v>
          </cell>
          <cell r="DT177">
            <v>0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DY177">
            <v>0</v>
          </cell>
          <cell r="DZ177">
            <v>0</v>
          </cell>
          <cell r="EA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F177">
            <v>0</v>
          </cell>
          <cell r="EG177">
            <v>0</v>
          </cell>
          <cell r="EH177">
            <v>0</v>
          </cell>
          <cell r="EI177">
            <v>0</v>
          </cell>
          <cell r="EJ177">
            <v>0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0</v>
          </cell>
          <cell r="ER177">
            <v>0</v>
          </cell>
          <cell r="ES177">
            <v>0</v>
          </cell>
          <cell r="ET177">
            <v>0</v>
          </cell>
          <cell r="EU177">
            <v>0</v>
          </cell>
          <cell r="EV177">
            <v>0</v>
          </cell>
          <cell r="EW177">
            <v>0</v>
          </cell>
          <cell r="EX177">
            <v>0</v>
          </cell>
          <cell r="EY177">
            <v>0</v>
          </cell>
          <cell r="EZ177">
            <v>0</v>
          </cell>
          <cell r="FA177">
            <v>0</v>
          </cell>
          <cell r="FB177">
            <v>0</v>
          </cell>
          <cell r="FC177">
            <v>0</v>
          </cell>
          <cell r="FD177">
            <v>0</v>
          </cell>
          <cell r="FE177">
            <v>0</v>
          </cell>
          <cell r="FF177">
            <v>0</v>
          </cell>
          <cell r="FG177">
            <v>0</v>
          </cell>
          <cell r="FH177">
            <v>0</v>
          </cell>
          <cell r="FI177">
            <v>0</v>
          </cell>
          <cell r="FJ177">
            <v>0</v>
          </cell>
          <cell r="FK177">
            <v>0</v>
          </cell>
          <cell r="FL177">
            <v>0</v>
          </cell>
          <cell r="FM177">
            <v>0</v>
          </cell>
          <cell r="FN177">
            <v>0</v>
          </cell>
          <cell r="FO177">
            <v>0</v>
          </cell>
        </row>
        <row r="178">
          <cell r="A178" t="str">
            <v>jet_avgcap_peri</v>
          </cell>
          <cell r="B178" t="str">
            <v>Jet Aircraft</v>
          </cell>
          <cell r="C178" t="str">
            <v>jet</v>
          </cell>
          <cell r="D178" t="str">
            <v>not used</v>
          </cell>
          <cell r="E178" t="str">
            <v>peri</v>
          </cell>
          <cell r="F178" t="str">
            <v xml:space="preserve"> Average Capacity of Unit Additions</v>
          </cell>
          <cell r="G178" t="str">
            <v>MW</v>
          </cell>
          <cell r="H178" t="str">
            <v>avgcap</v>
          </cell>
          <cell r="I178">
            <v>0</v>
          </cell>
          <cell r="J178">
            <v>0</v>
          </cell>
          <cell r="K178" t="str">
            <v>not used</v>
          </cell>
          <cell r="L178" t="str">
            <v>jet_avgcap_peri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0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T178">
            <v>0</v>
          </cell>
          <cell r="EU178">
            <v>0</v>
          </cell>
          <cell r="EV178">
            <v>0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  <cell r="FA178">
            <v>0</v>
          </cell>
          <cell r="FB178">
            <v>0</v>
          </cell>
          <cell r="FC178">
            <v>0</v>
          </cell>
          <cell r="FD178">
            <v>0</v>
          </cell>
          <cell r="FE178">
            <v>0</v>
          </cell>
          <cell r="FF178">
            <v>0</v>
          </cell>
          <cell r="FG178">
            <v>0</v>
          </cell>
          <cell r="FH178">
            <v>0</v>
          </cell>
          <cell r="FI178">
            <v>0</v>
          </cell>
          <cell r="FJ178">
            <v>0</v>
          </cell>
          <cell r="FK178">
            <v>0</v>
          </cell>
          <cell r="FL178">
            <v>0</v>
          </cell>
          <cell r="FM178">
            <v>0</v>
          </cell>
          <cell r="FN178">
            <v>0</v>
          </cell>
          <cell r="FO178">
            <v>0</v>
          </cell>
        </row>
        <row r="179">
          <cell r="A179" t="str">
            <v>jet_avgcap_glob</v>
          </cell>
          <cell r="B179" t="str">
            <v>Jet Aircraft</v>
          </cell>
          <cell r="C179" t="str">
            <v>jet</v>
          </cell>
          <cell r="D179" t="str">
            <v>Boeing+McD+Airbus</v>
          </cell>
          <cell r="E179" t="str">
            <v>glob</v>
          </cell>
          <cell r="F179" t="str">
            <v xml:space="preserve"> Average Capacity of Unit Additions</v>
          </cell>
          <cell r="G179" t="str">
            <v>MW</v>
          </cell>
          <cell r="H179" t="str">
            <v>avgcap</v>
          </cell>
          <cell r="I179">
            <v>1958</v>
          </cell>
          <cell r="J179">
            <v>2007</v>
          </cell>
          <cell r="K179" t="str">
            <v>use</v>
          </cell>
          <cell r="L179" t="str">
            <v>jet_avgcap_glob</v>
          </cell>
          <cell r="M179">
            <v>84.65739428571429</v>
          </cell>
          <cell r="N179">
            <v>84.879329825534157</v>
          </cell>
          <cell r="O179">
            <v>85.175243878627271</v>
          </cell>
          <cell r="P179">
            <v>85.013946464441275</v>
          </cell>
          <cell r="Q179">
            <v>84.910565197805084</v>
          </cell>
          <cell r="R179">
            <v>81.684748101382695</v>
          </cell>
          <cell r="S179">
            <v>64.606375776677979</v>
          </cell>
          <cell r="T179">
            <v>66.214604157345406</v>
          </cell>
          <cell r="U179">
            <v>59.77614032821193</v>
          </cell>
          <cell r="V179">
            <v>56.854724844291368</v>
          </cell>
          <cell r="W179">
            <v>55.677114712364805</v>
          </cell>
          <cell r="X179">
            <v>57.154896178381343</v>
          </cell>
          <cell r="Y179">
            <v>123.06938488922388</v>
          </cell>
          <cell r="Z179">
            <v>127.33453123210866</v>
          </cell>
          <cell r="AA179">
            <v>115.57286702620505</v>
          </cell>
          <cell r="AB179">
            <v>103.52054762238976</v>
          </cell>
          <cell r="AC179">
            <v>85.552270037108244</v>
          </cell>
          <cell r="AD179">
            <v>86.11797564468803</v>
          </cell>
          <cell r="AE179">
            <v>88.078615363914437</v>
          </cell>
          <cell r="AF179">
            <v>90.746298605035747</v>
          </cell>
          <cell r="AG179">
            <v>89.728643890948533</v>
          </cell>
          <cell r="AH179">
            <v>101.66018416823559</v>
          </cell>
          <cell r="AI179">
            <v>107.30724831358755</v>
          </cell>
          <cell r="AJ179">
            <v>91.366960033534397</v>
          </cell>
          <cell r="AK179">
            <v>90.619183125253954</v>
          </cell>
          <cell r="AL179">
            <v>93.628111422436973</v>
          </cell>
          <cell r="AM179">
            <v>92.597397527604301</v>
          </cell>
          <cell r="AN179">
            <v>86.457121924908023</v>
          </cell>
          <cell r="AO179">
            <v>87.565521838241708</v>
          </cell>
          <cell r="AP179">
            <v>78.909259376766727</v>
          </cell>
          <cell r="AQ179">
            <v>78.976513330251422</v>
          </cell>
          <cell r="AR179">
            <v>83.89762860404926</v>
          </cell>
          <cell r="AS179">
            <v>89.582807555734689</v>
          </cell>
          <cell r="AT179">
            <v>87.770594076992808</v>
          </cell>
          <cell r="AU179">
            <v>92.499416267077279</v>
          </cell>
          <cell r="AV179">
            <v>104.66248566908106</v>
          </cell>
          <cell r="AW179">
            <v>102.47848774061777</v>
          </cell>
          <cell r="AX179">
            <v>106.7016403370326</v>
          </cell>
          <cell r="AY179">
            <v>109.59366242863881</v>
          </cell>
          <cell r="AZ179">
            <v>105.16457235735031</v>
          </cell>
          <cell r="BA179">
            <v>96.245838313455522</v>
          </cell>
          <cell r="BB179">
            <v>90.766861823669203</v>
          </cell>
          <cell r="BC179">
            <v>82.870822152524454</v>
          </cell>
          <cell r="BD179">
            <v>82.968922600146968</v>
          </cell>
          <cell r="BE179">
            <v>84.722920430523757</v>
          </cell>
          <cell r="BF179">
            <v>85.316706849591256</v>
          </cell>
          <cell r="BG179">
            <v>81.872453224946582</v>
          </cell>
          <cell r="BH179">
            <v>78.641857143426137</v>
          </cell>
          <cell r="BI179">
            <v>78.799871322224689</v>
          </cell>
          <cell r="BJ179">
            <v>79.696024593000629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0</v>
          </cell>
          <cell r="ES179">
            <v>0</v>
          </cell>
          <cell r="ET179">
            <v>0</v>
          </cell>
          <cell r="EU179">
            <v>0</v>
          </cell>
          <cell r="EV179">
            <v>0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  <cell r="FA179">
            <v>0</v>
          </cell>
          <cell r="FB179">
            <v>0</v>
          </cell>
          <cell r="FC179">
            <v>0</v>
          </cell>
          <cell r="FD179">
            <v>0</v>
          </cell>
          <cell r="FE179">
            <v>0</v>
          </cell>
          <cell r="FF179">
            <v>0</v>
          </cell>
          <cell r="FG179">
            <v>0</v>
          </cell>
          <cell r="FH179">
            <v>0</v>
          </cell>
          <cell r="FI179">
            <v>0</v>
          </cell>
          <cell r="FJ179">
            <v>0</v>
          </cell>
          <cell r="FK179">
            <v>0</v>
          </cell>
          <cell r="FL179">
            <v>0</v>
          </cell>
          <cell r="FM179">
            <v>0</v>
          </cell>
          <cell r="FN179">
            <v>0</v>
          </cell>
          <cell r="FO179">
            <v>0</v>
          </cell>
        </row>
        <row r="180"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</row>
        <row r="181">
          <cell r="A181" t="str">
            <v>jet_maxcap_core</v>
          </cell>
          <cell r="B181" t="str">
            <v>Jet Aircraft</v>
          </cell>
          <cell r="C181" t="str">
            <v>jet</v>
          </cell>
          <cell r="D181" t="str">
            <v>Boeing</v>
          </cell>
          <cell r="E181" t="str">
            <v>core</v>
          </cell>
          <cell r="F181" t="str">
            <v>Maximum Capacity of Unit Additions</v>
          </cell>
          <cell r="G181" t="str">
            <v>MW</v>
          </cell>
          <cell r="H181" t="str">
            <v>maxcap</v>
          </cell>
          <cell r="I181">
            <v>1958</v>
          </cell>
          <cell r="J181">
            <v>2007</v>
          </cell>
          <cell r="K181" t="str">
            <v>use</v>
          </cell>
          <cell r="L181" t="str">
            <v>jet_maxcap_core</v>
          </cell>
          <cell r="M181">
            <v>84.65739428571429</v>
          </cell>
          <cell r="N181">
            <v>85.777777777777786</v>
          </cell>
          <cell r="O181">
            <v>85.777777777777786</v>
          </cell>
          <cell r="P181">
            <v>85.777777777777786</v>
          </cell>
          <cell r="Q181">
            <v>85.777777777777786</v>
          </cell>
          <cell r="R181">
            <v>85.777777777777786</v>
          </cell>
          <cell r="S181">
            <v>85.777777777777786</v>
          </cell>
          <cell r="T181">
            <v>85.777777777777786</v>
          </cell>
          <cell r="U181">
            <v>85.777777777777786</v>
          </cell>
          <cell r="V181">
            <v>85.777777777777786</v>
          </cell>
          <cell r="W181">
            <v>85.777777777777786</v>
          </cell>
          <cell r="X181">
            <v>229.42429629629629</v>
          </cell>
          <cell r="Y181">
            <v>259.68444444444447</v>
          </cell>
          <cell r="Z181">
            <v>259.68444444444447</v>
          </cell>
          <cell r="AA181">
            <v>259.68444444444447</v>
          </cell>
          <cell r="AB181">
            <v>259.68444444444447</v>
          </cell>
          <cell r="AC181">
            <v>259.68444444444447</v>
          </cell>
          <cell r="AD181">
            <v>259.68444444444447</v>
          </cell>
          <cell r="AE181">
            <v>259.68444444444447</v>
          </cell>
          <cell r="AF181">
            <v>259.68444444444447</v>
          </cell>
          <cell r="AG181">
            <v>259.68444444444447</v>
          </cell>
          <cell r="AH181">
            <v>259.68444444444447</v>
          </cell>
          <cell r="AI181">
            <v>259.68444444444447</v>
          </cell>
          <cell r="AJ181">
            <v>259.68444444444447</v>
          </cell>
          <cell r="AK181">
            <v>259.68444444444447</v>
          </cell>
          <cell r="AL181">
            <v>263.50333333333333</v>
          </cell>
          <cell r="AM181">
            <v>263.50333333333333</v>
          </cell>
          <cell r="AN181">
            <v>263.50333333333333</v>
          </cell>
          <cell r="AO181">
            <v>263.50333333333333</v>
          </cell>
          <cell r="AP181">
            <v>263.50333333333333</v>
          </cell>
          <cell r="AQ181">
            <v>263.50333333333333</v>
          </cell>
          <cell r="AR181">
            <v>286.96222222222218</v>
          </cell>
          <cell r="AS181">
            <v>286.96222222222218</v>
          </cell>
          <cell r="AT181">
            <v>286.96222222222218</v>
          </cell>
          <cell r="AU181">
            <v>286.96222222222218</v>
          </cell>
          <cell r="AV181">
            <v>286.96222222222218</v>
          </cell>
          <cell r="AW181">
            <v>286.96222222222218</v>
          </cell>
          <cell r="AX181">
            <v>286.96222222222218</v>
          </cell>
          <cell r="AY181">
            <v>286.96222222222218</v>
          </cell>
          <cell r="AZ181">
            <v>286.96222222222218</v>
          </cell>
          <cell r="BA181">
            <v>286.96222222222218</v>
          </cell>
          <cell r="BB181">
            <v>286.96222222222218</v>
          </cell>
          <cell r="BC181">
            <v>286.96222222222218</v>
          </cell>
          <cell r="BD181">
            <v>286.96222222222218</v>
          </cell>
          <cell r="BE181">
            <v>286.96222222222218</v>
          </cell>
          <cell r="BF181">
            <v>286.96222222222218</v>
          </cell>
          <cell r="BG181">
            <v>286.96222222222218</v>
          </cell>
          <cell r="BH181">
            <v>286.96222222222218</v>
          </cell>
          <cell r="BI181">
            <v>286.96222222222218</v>
          </cell>
          <cell r="BJ181">
            <v>286.96222222222218</v>
          </cell>
          <cell r="BK181">
            <v>286.96222222222218</v>
          </cell>
          <cell r="BL181">
            <v>286.96222222222218</v>
          </cell>
          <cell r="BM181">
            <v>286.96222222222218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DQ181">
            <v>0</v>
          </cell>
          <cell r="DR181">
            <v>0</v>
          </cell>
          <cell r="DS181">
            <v>0</v>
          </cell>
          <cell r="DT181">
            <v>0</v>
          </cell>
          <cell r="DU181">
            <v>0</v>
          </cell>
          <cell r="DV181">
            <v>0</v>
          </cell>
          <cell r="DW181">
            <v>0</v>
          </cell>
          <cell r="DX181">
            <v>0</v>
          </cell>
          <cell r="DY181">
            <v>0</v>
          </cell>
          <cell r="DZ181">
            <v>0</v>
          </cell>
          <cell r="EA181">
            <v>0</v>
          </cell>
          <cell r="EB181">
            <v>0</v>
          </cell>
          <cell r="EC181">
            <v>0</v>
          </cell>
          <cell r="ED181">
            <v>0</v>
          </cell>
          <cell r="EE181">
            <v>0</v>
          </cell>
          <cell r="EF181">
            <v>0</v>
          </cell>
          <cell r="EG181">
            <v>0</v>
          </cell>
          <cell r="EH181">
            <v>0</v>
          </cell>
          <cell r="EI181">
            <v>0</v>
          </cell>
          <cell r="EJ181">
            <v>0</v>
          </cell>
          <cell r="EK181">
            <v>0</v>
          </cell>
          <cell r="EL181">
            <v>0</v>
          </cell>
          <cell r="EM181">
            <v>0</v>
          </cell>
          <cell r="EN181">
            <v>0</v>
          </cell>
          <cell r="EO181">
            <v>0</v>
          </cell>
          <cell r="EP181">
            <v>0</v>
          </cell>
          <cell r="EQ181">
            <v>0</v>
          </cell>
          <cell r="ER181">
            <v>0</v>
          </cell>
          <cell r="ES181">
            <v>0</v>
          </cell>
          <cell r="ET181">
            <v>0</v>
          </cell>
          <cell r="EU181">
            <v>0</v>
          </cell>
          <cell r="EV181">
            <v>0</v>
          </cell>
          <cell r="EW181">
            <v>0</v>
          </cell>
          <cell r="EX181">
            <v>0</v>
          </cell>
          <cell r="EY181">
            <v>0</v>
          </cell>
          <cell r="EZ181">
            <v>0</v>
          </cell>
          <cell r="FA181">
            <v>0</v>
          </cell>
          <cell r="FB181">
            <v>0</v>
          </cell>
          <cell r="FC181">
            <v>0</v>
          </cell>
          <cell r="FD181">
            <v>0</v>
          </cell>
          <cell r="FE181">
            <v>0</v>
          </cell>
          <cell r="FF181">
            <v>0</v>
          </cell>
          <cell r="FG181">
            <v>0</v>
          </cell>
          <cell r="FH181">
            <v>0</v>
          </cell>
          <cell r="FI181">
            <v>0</v>
          </cell>
          <cell r="FJ181">
            <v>0</v>
          </cell>
          <cell r="FK181">
            <v>0</v>
          </cell>
          <cell r="FL181">
            <v>0</v>
          </cell>
          <cell r="FM181">
            <v>0</v>
          </cell>
          <cell r="FN181">
            <v>0</v>
          </cell>
          <cell r="FO181">
            <v>0</v>
          </cell>
        </row>
        <row r="182">
          <cell r="A182" t="str">
            <v>jet_maxcap_rimFSU</v>
          </cell>
          <cell r="B182" t="str">
            <v>Jet Aircraft</v>
          </cell>
          <cell r="C182" t="str">
            <v>jet</v>
          </cell>
          <cell r="D182" t="str">
            <v>to add</v>
          </cell>
          <cell r="E182" t="str">
            <v>rimFSU</v>
          </cell>
          <cell r="F182" t="str">
            <v>Maximum Capacity of Unit Additions</v>
          </cell>
          <cell r="G182" t="str">
            <v>MW</v>
          </cell>
          <cell r="H182" t="str">
            <v>maxcap</v>
          </cell>
          <cell r="I182">
            <v>0</v>
          </cell>
          <cell r="J182">
            <v>0</v>
          </cell>
          <cell r="K182" t="str">
            <v>to add</v>
          </cell>
          <cell r="L182" t="str">
            <v>jet_maxcap_rimFSU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  <cell r="EX182">
            <v>0</v>
          </cell>
          <cell r="EY182">
            <v>0</v>
          </cell>
          <cell r="EZ182">
            <v>0</v>
          </cell>
          <cell r="FA182">
            <v>0</v>
          </cell>
          <cell r="FB182">
            <v>0</v>
          </cell>
          <cell r="FC182">
            <v>0</v>
          </cell>
          <cell r="FD182">
            <v>0</v>
          </cell>
          <cell r="FE182">
            <v>0</v>
          </cell>
          <cell r="FF182">
            <v>0</v>
          </cell>
          <cell r="FG182">
            <v>0</v>
          </cell>
          <cell r="FH182">
            <v>0</v>
          </cell>
          <cell r="FI182">
            <v>0</v>
          </cell>
          <cell r="FJ182">
            <v>0</v>
          </cell>
          <cell r="FK182">
            <v>0</v>
          </cell>
          <cell r="FL182">
            <v>0</v>
          </cell>
          <cell r="FM182">
            <v>0</v>
          </cell>
          <cell r="FN182">
            <v>0</v>
          </cell>
          <cell r="FO182">
            <v>0</v>
          </cell>
        </row>
        <row r="183">
          <cell r="A183" t="str">
            <v>jet_maxcap_rim</v>
          </cell>
          <cell r="B183" t="str">
            <v>Jet Aircraft</v>
          </cell>
          <cell r="C183" t="str">
            <v>jet</v>
          </cell>
          <cell r="D183" t="str">
            <v>Airbus</v>
          </cell>
          <cell r="E183" t="str">
            <v>rim</v>
          </cell>
          <cell r="F183" t="str">
            <v>Maximum Capacity of Unit Additions</v>
          </cell>
          <cell r="G183" t="str">
            <v>MW</v>
          </cell>
          <cell r="H183" t="str">
            <v>maxcap</v>
          </cell>
          <cell r="I183">
            <v>1974</v>
          </cell>
          <cell r="J183">
            <v>2007</v>
          </cell>
          <cell r="K183" t="str">
            <v>use</v>
          </cell>
          <cell r="L183" t="str">
            <v>jet_maxcap_rim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123.23568833299845</v>
          </cell>
          <cell r="AD183">
            <v>123.23568833299845</v>
          </cell>
          <cell r="AE183">
            <v>123.23568833299845</v>
          </cell>
          <cell r="AF183">
            <v>123.23568833299845</v>
          </cell>
          <cell r="AG183">
            <v>123.23568833299845</v>
          </cell>
          <cell r="AH183">
            <v>123.23568833299845</v>
          </cell>
          <cell r="AI183">
            <v>123.23568833299846</v>
          </cell>
          <cell r="AJ183">
            <v>123.23568833299846</v>
          </cell>
          <cell r="AK183">
            <v>123.23568833299846</v>
          </cell>
          <cell r="AL183">
            <v>123.23568833299846</v>
          </cell>
          <cell r="AM183">
            <v>124.60648148148148</v>
          </cell>
          <cell r="AN183">
            <v>127.04027777777777</v>
          </cell>
          <cell r="AO183">
            <v>127.04027777777777</v>
          </cell>
          <cell r="AP183">
            <v>127.04027777777777</v>
          </cell>
          <cell r="AQ183">
            <v>129.9537037037037</v>
          </cell>
          <cell r="AR183">
            <v>129.9537037037037</v>
          </cell>
          <cell r="AS183">
            <v>129.9537037037037</v>
          </cell>
          <cell r="AT183">
            <v>129.9537037037037</v>
          </cell>
          <cell r="AU183">
            <v>148.12603174603174</v>
          </cell>
          <cell r="AV183">
            <v>150.72113888888887</v>
          </cell>
          <cell r="AW183">
            <v>150.72113888888887</v>
          </cell>
          <cell r="AX183">
            <v>150.72113888888887</v>
          </cell>
          <cell r="AY183">
            <v>150.72113888888887</v>
          </cell>
          <cell r="AZ183">
            <v>150.72113888888887</v>
          </cell>
          <cell r="BA183">
            <v>150.72113888888887</v>
          </cell>
          <cell r="BB183">
            <v>150.72113888888887</v>
          </cell>
          <cell r="BC183">
            <v>150.72113888888887</v>
          </cell>
          <cell r="BD183">
            <v>150.72113888888887</v>
          </cell>
          <cell r="BE183">
            <v>252.87333333333333</v>
          </cell>
          <cell r="BF183">
            <v>252.87333333333333</v>
          </cell>
          <cell r="BG183">
            <v>252.87333333333333</v>
          </cell>
          <cell r="BH183">
            <v>252.87333333333333</v>
          </cell>
          <cell r="BI183">
            <v>252.87333333333333</v>
          </cell>
          <cell r="BJ183">
            <v>326.55</v>
          </cell>
          <cell r="BK183">
            <v>326.55</v>
          </cell>
          <cell r="BL183">
            <v>326.55</v>
          </cell>
          <cell r="BM183">
            <v>326.55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  <cell r="EX183">
            <v>0</v>
          </cell>
          <cell r="EY183">
            <v>0</v>
          </cell>
          <cell r="EZ183">
            <v>0</v>
          </cell>
          <cell r="FA183">
            <v>0</v>
          </cell>
          <cell r="FB183">
            <v>0</v>
          </cell>
          <cell r="FC183">
            <v>0</v>
          </cell>
          <cell r="FD183">
            <v>0</v>
          </cell>
          <cell r="FE183">
            <v>0</v>
          </cell>
          <cell r="FF183">
            <v>0</v>
          </cell>
          <cell r="FG183">
            <v>0</v>
          </cell>
          <cell r="FH183">
            <v>0</v>
          </cell>
          <cell r="FI183">
            <v>0</v>
          </cell>
          <cell r="FJ183">
            <v>0</v>
          </cell>
          <cell r="FK183">
            <v>0</v>
          </cell>
          <cell r="FL183">
            <v>0</v>
          </cell>
          <cell r="FM183">
            <v>0</v>
          </cell>
          <cell r="FN183">
            <v>0</v>
          </cell>
          <cell r="FO183">
            <v>0</v>
          </cell>
        </row>
        <row r="184">
          <cell r="A184" t="str">
            <v>jet_maxcap_peri</v>
          </cell>
          <cell r="B184" t="str">
            <v>Jet Aircraft</v>
          </cell>
          <cell r="C184" t="str">
            <v>jet</v>
          </cell>
          <cell r="D184" t="str">
            <v>not used</v>
          </cell>
          <cell r="E184" t="str">
            <v>peri</v>
          </cell>
          <cell r="F184" t="str">
            <v>Maximum Capacity of Unit Additions</v>
          </cell>
          <cell r="G184" t="str">
            <v>MW</v>
          </cell>
          <cell r="H184" t="str">
            <v>maxcap</v>
          </cell>
          <cell r="I184">
            <v>0</v>
          </cell>
          <cell r="J184">
            <v>0</v>
          </cell>
          <cell r="K184" t="str">
            <v>not used</v>
          </cell>
          <cell r="L184" t="str">
            <v>jet_maxcap_peri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  <cell r="FA184">
            <v>0</v>
          </cell>
          <cell r="FB184">
            <v>0</v>
          </cell>
          <cell r="FC184">
            <v>0</v>
          </cell>
          <cell r="FD184">
            <v>0</v>
          </cell>
          <cell r="FE184">
            <v>0</v>
          </cell>
          <cell r="FF184">
            <v>0</v>
          </cell>
          <cell r="FG184">
            <v>0</v>
          </cell>
          <cell r="FH184">
            <v>0</v>
          </cell>
          <cell r="FI184">
            <v>0</v>
          </cell>
          <cell r="FJ184">
            <v>0</v>
          </cell>
          <cell r="FK184">
            <v>0</v>
          </cell>
          <cell r="FL184">
            <v>0</v>
          </cell>
          <cell r="FM184">
            <v>0</v>
          </cell>
          <cell r="FN184">
            <v>0</v>
          </cell>
          <cell r="FO184">
            <v>0</v>
          </cell>
        </row>
        <row r="185">
          <cell r="A185" t="str">
            <v>jet_maxcap_glob</v>
          </cell>
          <cell r="B185" t="str">
            <v>Jet Aircraft</v>
          </cell>
          <cell r="C185" t="str">
            <v>jet</v>
          </cell>
          <cell r="D185" t="str">
            <v>Boeing+McD+Airbus</v>
          </cell>
          <cell r="E185" t="str">
            <v>glob</v>
          </cell>
          <cell r="F185" t="str">
            <v>Maximum Capacity of Unit Additions</v>
          </cell>
          <cell r="G185" t="str">
            <v>MW</v>
          </cell>
          <cell r="H185" t="str">
            <v>maxcap</v>
          </cell>
          <cell r="I185">
            <v>1958</v>
          </cell>
          <cell r="J185">
            <v>2007</v>
          </cell>
          <cell r="K185" t="str">
            <v>use</v>
          </cell>
          <cell r="L185" t="str">
            <v>jet_maxcap_glob</v>
          </cell>
          <cell r="M185">
            <v>84.65739428571429</v>
          </cell>
          <cell r="N185">
            <v>85.777777777777786</v>
          </cell>
          <cell r="O185">
            <v>85.777777777777786</v>
          </cell>
          <cell r="P185">
            <v>85.777777777777786</v>
          </cell>
          <cell r="Q185">
            <v>85.777777777777786</v>
          </cell>
          <cell r="R185">
            <v>85.777777777777786</v>
          </cell>
          <cell r="S185">
            <v>85.777777777777786</v>
          </cell>
          <cell r="T185">
            <v>85.777777777777786</v>
          </cell>
          <cell r="U185">
            <v>86.421111111111088</v>
          </cell>
          <cell r="V185">
            <v>86.421111111111088</v>
          </cell>
          <cell r="W185">
            <v>90.60277777777776</v>
          </cell>
          <cell r="X185">
            <v>229.42429629629629</v>
          </cell>
          <cell r="Y185">
            <v>259.68444444444447</v>
          </cell>
          <cell r="Z185">
            <v>259.68444444444447</v>
          </cell>
          <cell r="AA185">
            <v>259.68444444444447</v>
          </cell>
          <cell r="AB185">
            <v>259.68444444444447</v>
          </cell>
          <cell r="AC185">
            <v>259.68444444444447</v>
          </cell>
          <cell r="AD185">
            <v>259.68444444444447</v>
          </cell>
          <cell r="AE185">
            <v>259.68444444444447</v>
          </cell>
          <cell r="AF185">
            <v>259.68444444444447</v>
          </cell>
          <cell r="AG185">
            <v>259.68444444444447</v>
          </cell>
          <cell r="AH185">
            <v>259.68444444444447</v>
          </cell>
          <cell r="AI185">
            <v>259.68444444444447</v>
          </cell>
          <cell r="AJ185">
            <v>259.68444444444447</v>
          </cell>
          <cell r="AK185">
            <v>259.68444444444447</v>
          </cell>
          <cell r="AL185">
            <v>263.50333333333333</v>
          </cell>
          <cell r="AM185">
            <v>263.50333333333333</v>
          </cell>
          <cell r="AN185">
            <v>263.50333333333333</v>
          </cell>
          <cell r="AO185">
            <v>263.50333333333333</v>
          </cell>
          <cell r="AP185">
            <v>263.50333333333333</v>
          </cell>
          <cell r="AQ185">
            <v>263.50333333333333</v>
          </cell>
          <cell r="AR185">
            <v>286.96222222222218</v>
          </cell>
          <cell r="AS185">
            <v>286.96222222222218</v>
          </cell>
          <cell r="AT185">
            <v>286.96222222222218</v>
          </cell>
          <cell r="AU185">
            <v>286.96222222222218</v>
          </cell>
          <cell r="AV185">
            <v>286.96222222222218</v>
          </cell>
          <cell r="AW185">
            <v>286.96222222222218</v>
          </cell>
          <cell r="AX185">
            <v>286.96222222222218</v>
          </cell>
          <cell r="AY185">
            <v>286.96222222222218</v>
          </cell>
          <cell r="AZ185">
            <v>286.96222222222218</v>
          </cell>
          <cell r="BA185">
            <v>286.96222222222218</v>
          </cell>
          <cell r="BB185">
            <v>286.96222222222218</v>
          </cell>
          <cell r="BC185">
            <v>286.96222222222218</v>
          </cell>
          <cell r="BD185">
            <v>286.96222222222218</v>
          </cell>
          <cell r="BE185">
            <v>286.96222222222218</v>
          </cell>
          <cell r="BF185">
            <v>286.96222222222218</v>
          </cell>
          <cell r="BG185">
            <v>286.96222222222218</v>
          </cell>
          <cell r="BH185">
            <v>286.96222222222218</v>
          </cell>
          <cell r="BI185">
            <v>286.96222222222218</v>
          </cell>
          <cell r="BJ185">
            <v>326.55</v>
          </cell>
          <cell r="BK185">
            <v>326.55</v>
          </cell>
          <cell r="BL185">
            <v>326.55</v>
          </cell>
          <cell r="BM185">
            <v>326.55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DQ185">
            <v>0</v>
          </cell>
          <cell r="DR185">
            <v>0</v>
          </cell>
          <cell r="DS185">
            <v>0</v>
          </cell>
          <cell r="DT185">
            <v>0</v>
          </cell>
          <cell r="DU185">
            <v>0</v>
          </cell>
          <cell r="DV185">
            <v>0</v>
          </cell>
          <cell r="DW185">
            <v>0</v>
          </cell>
          <cell r="DX185">
            <v>0</v>
          </cell>
          <cell r="DY185">
            <v>0</v>
          </cell>
          <cell r="DZ185">
            <v>0</v>
          </cell>
          <cell r="EA185">
            <v>0</v>
          </cell>
          <cell r="EB185">
            <v>0</v>
          </cell>
          <cell r="EC185">
            <v>0</v>
          </cell>
          <cell r="ED185">
            <v>0</v>
          </cell>
          <cell r="EE185">
            <v>0</v>
          </cell>
          <cell r="EF185">
            <v>0</v>
          </cell>
          <cell r="EG185">
            <v>0</v>
          </cell>
          <cell r="EH185">
            <v>0</v>
          </cell>
          <cell r="EI185">
            <v>0</v>
          </cell>
          <cell r="EJ185">
            <v>0</v>
          </cell>
          <cell r="EK185">
            <v>0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0</v>
          </cell>
          <cell r="ER185">
            <v>0</v>
          </cell>
          <cell r="ES185">
            <v>0</v>
          </cell>
          <cell r="ET185">
            <v>0</v>
          </cell>
          <cell r="EU185">
            <v>0</v>
          </cell>
          <cell r="EV185">
            <v>0</v>
          </cell>
          <cell r="EW185">
            <v>0</v>
          </cell>
          <cell r="EX185">
            <v>0</v>
          </cell>
          <cell r="EY185">
            <v>0</v>
          </cell>
          <cell r="EZ185">
            <v>0</v>
          </cell>
          <cell r="FA185">
            <v>0</v>
          </cell>
          <cell r="FB185">
            <v>0</v>
          </cell>
          <cell r="FC185">
            <v>0</v>
          </cell>
          <cell r="FD185">
            <v>0</v>
          </cell>
          <cell r="FE185">
            <v>0</v>
          </cell>
          <cell r="FF185">
            <v>0</v>
          </cell>
          <cell r="FG185">
            <v>0</v>
          </cell>
          <cell r="FH185">
            <v>0</v>
          </cell>
          <cell r="FI185">
            <v>0</v>
          </cell>
          <cell r="FJ185">
            <v>0</v>
          </cell>
          <cell r="FK185">
            <v>0</v>
          </cell>
          <cell r="FL185">
            <v>0</v>
          </cell>
          <cell r="FM185">
            <v>0</v>
          </cell>
          <cell r="FN185">
            <v>0</v>
          </cell>
          <cell r="FO185">
            <v>0</v>
          </cell>
        </row>
        <row r="186"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</row>
        <row r="187">
          <cell r="A187">
            <v>0</v>
          </cell>
          <cell r="B187" t="str">
            <v>PASSENGER CARS (1900-2005)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1900</v>
          </cell>
          <cell r="N187">
            <v>1901</v>
          </cell>
          <cell r="O187">
            <v>1902</v>
          </cell>
          <cell r="P187">
            <v>1903</v>
          </cell>
          <cell r="Q187">
            <v>1904</v>
          </cell>
          <cell r="R187">
            <v>1905</v>
          </cell>
          <cell r="S187">
            <v>1906</v>
          </cell>
          <cell r="T187">
            <v>1907</v>
          </cell>
          <cell r="U187">
            <v>1908</v>
          </cell>
          <cell r="V187">
            <v>1909</v>
          </cell>
          <cell r="W187">
            <v>1910</v>
          </cell>
          <cell r="X187">
            <v>1911</v>
          </cell>
          <cell r="Y187">
            <v>1912</v>
          </cell>
          <cell r="Z187">
            <v>1913</v>
          </cell>
          <cell r="AA187">
            <v>1914</v>
          </cell>
          <cell r="AB187">
            <v>1915</v>
          </cell>
          <cell r="AC187">
            <v>1916</v>
          </cell>
          <cell r="AD187">
            <v>1917</v>
          </cell>
          <cell r="AE187">
            <v>1918</v>
          </cell>
          <cell r="AF187">
            <v>1919</v>
          </cell>
          <cell r="AG187">
            <v>1920</v>
          </cell>
          <cell r="AH187">
            <v>1921</v>
          </cell>
          <cell r="AI187">
            <v>1922</v>
          </cell>
          <cell r="AJ187">
            <v>1923</v>
          </cell>
          <cell r="AK187">
            <v>1924</v>
          </cell>
          <cell r="AL187">
            <v>1925</v>
          </cell>
          <cell r="AM187">
            <v>1926</v>
          </cell>
          <cell r="AN187">
            <v>1927</v>
          </cell>
          <cell r="AO187">
            <v>1928</v>
          </cell>
          <cell r="AP187">
            <v>1929</v>
          </cell>
          <cell r="AQ187">
            <v>1930</v>
          </cell>
          <cell r="AR187">
            <v>1931</v>
          </cell>
          <cell r="AS187">
            <v>1932</v>
          </cell>
          <cell r="AT187">
            <v>1933</v>
          </cell>
          <cell r="AU187">
            <v>1934</v>
          </cell>
          <cell r="AV187">
            <v>1935</v>
          </cell>
          <cell r="AW187">
            <v>1936</v>
          </cell>
          <cell r="AX187">
            <v>1937</v>
          </cell>
          <cell r="AY187">
            <v>1938</v>
          </cell>
          <cell r="AZ187">
            <v>1939</v>
          </cell>
          <cell r="BA187">
            <v>1940</v>
          </cell>
          <cell r="BB187">
            <v>1941</v>
          </cell>
          <cell r="BC187">
            <v>1942</v>
          </cell>
          <cell r="BD187">
            <v>1943</v>
          </cell>
          <cell r="BE187">
            <v>1944</v>
          </cell>
          <cell r="BF187">
            <v>1945</v>
          </cell>
          <cell r="BG187">
            <v>1946</v>
          </cell>
          <cell r="BH187">
            <v>1947</v>
          </cell>
          <cell r="BI187">
            <v>1948</v>
          </cell>
          <cell r="BJ187">
            <v>1949</v>
          </cell>
          <cell r="BK187">
            <v>1950</v>
          </cell>
          <cell r="BL187">
            <v>1951</v>
          </cell>
          <cell r="BM187">
            <v>1952</v>
          </cell>
          <cell r="BN187">
            <v>1953</v>
          </cell>
          <cell r="BO187">
            <v>1954</v>
          </cell>
          <cell r="BP187">
            <v>1955</v>
          </cell>
          <cell r="BQ187">
            <v>1956</v>
          </cell>
          <cell r="BR187">
            <v>1957</v>
          </cell>
          <cell r="BS187">
            <v>1958</v>
          </cell>
          <cell r="BT187">
            <v>1959</v>
          </cell>
          <cell r="BU187">
            <v>1960</v>
          </cell>
          <cell r="BV187">
            <v>1961</v>
          </cell>
          <cell r="BW187">
            <v>1962</v>
          </cell>
          <cell r="BX187">
            <v>1963</v>
          </cell>
          <cell r="BY187">
            <v>1964</v>
          </cell>
          <cell r="BZ187">
            <v>1965</v>
          </cell>
          <cell r="CA187">
            <v>1966</v>
          </cell>
          <cell r="CB187">
            <v>1967</v>
          </cell>
          <cell r="CC187">
            <v>1968</v>
          </cell>
          <cell r="CD187">
            <v>1969</v>
          </cell>
          <cell r="CE187">
            <v>1970</v>
          </cell>
          <cell r="CF187">
            <v>1971</v>
          </cell>
          <cell r="CG187">
            <v>1972</v>
          </cell>
          <cell r="CH187">
            <v>1973</v>
          </cell>
          <cell r="CI187">
            <v>1974</v>
          </cell>
          <cell r="CJ187">
            <v>1975</v>
          </cell>
          <cell r="CK187">
            <v>1976</v>
          </cell>
          <cell r="CL187">
            <v>1977</v>
          </cell>
          <cell r="CM187">
            <v>1978</v>
          </cell>
          <cell r="CN187">
            <v>1979</v>
          </cell>
          <cell r="CO187">
            <v>1980</v>
          </cell>
          <cell r="CP187">
            <v>1981</v>
          </cell>
          <cell r="CQ187">
            <v>1982</v>
          </cell>
          <cell r="CR187">
            <v>1983</v>
          </cell>
          <cell r="CS187">
            <v>1984</v>
          </cell>
          <cell r="CT187">
            <v>1985</v>
          </cell>
          <cell r="CU187">
            <v>1986</v>
          </cell>
          <cell r="CV187">
            <v>1987</v>
          </cell>
          <cell r="CW187">
            <v>1988</v>
          </cell>
          <cell r="CX187">
            <v>1989</v>
          </cell>
          <cell r="CY187">
            <v>1990</v>
          </cell>
          <cell r="CZ187">
            <v>1991</v>
          </cell>
          <cell r="DA187">
            <v>1992</v>
          </cell>
          <cell r="DB187">
            <v>1993</v>
          </cell>
          <cell r="DC187">
            <v>1994</v>
          </cell>
          <cell r="DD187">
            <v>1995</v>
          </cell>
          <cell r="DE187">
            <v>1996</v>
          </cell>
          <cell r="DF187">
            <v>1997</v>
          </cell>
          <cell r="DG187">
            <v>1998</v>
          </cell>
          <cell r="DH187">
            <v>1999</v>
          </cell>
          <cell r="DI187">
            <v>2000</v>
          </cell>
          <cell r="DJ187">
            <v>2001</v>
          </cell>
          <cell r="DK187">
            <v>2002</v>
          </cell>
          <cell r="DL187">
            <v>2003</v>
          </cell>
          <cell r="DM187">
            <v>2004</v>
          </cell>
          <cell r="DN187">
            <v>2005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</row>
        <row r="189">
          <cell r="A189" t="str">
            <v>car_cumcap_core</v>
          </cell>
          <cell r="B189" t="str">
            <v>Passenger Cars</v>
          </cell>
          <cell r="C189" t="str">
            <v>car</v>
          </cell>
          <cell r="D189" t="str">
            <v>US</v>
          </cell>
          <cell r="E189" t="str">
            <v>core</v>
          </cell>
          <cell r="F189" t="str">
            <v>Cumulative Total Capacity</v>
          </cell>
          <cell r="G189" t="str">
            <v>MW</v>
          </cell>
          <cell r="H189" t="str">
            <v>cumcap</v>
          </cell>
          <cell r="I189">
            <v>1900</v>
          </cell>
          <cell r="J189">
            <v>2005</v>
          </cell>
          <cell r="K189" t="str">
            <v>use</v>
          </cell>
          <cell r="L189" t="str">
            <v>car_cumcap_core</v>
          </cell>
          <cell r="M189">
            <v>0</v>
          </cell>
          <cell r="N189">
            <v>0.93070370651486389</v>
          </cell>
          <cell r="O189">
            <v>4.4727030317950396</v>
          </cell>
          <cell r="P189">
            <v>12.814651767441919</v>
          </cell>
          <cell r="Q189">
            <v>39.409923829441091</v>
          </cell>
          <cell r="R189">
            <v>80.710950818607159</v>
          </cell>
          <cell r="S189">
            <v>155.43594985601155</v>
          </cell>
          <cell r="T189">
            <v>278.53411269299556</v>
          </cell>
          <cell r="U189">
            <v>502.66641060708639</v>
          </cell>
          <cell r="V189">
            <v>1030.4544292774654</v>
          </cell>
          <cell r="W189">
            <v>1944.8939976974136</v>
          </cell>
          <cell r="X189">
            <v>3137.0609702488418</v>
          </cell>
          <cell r="Y189">
            <v>5596.1336346742009</v>
          </cell>
          <cell r="Z189">
            <v>9172.5234911836633</v>
          </cell>
          <cell r="AA189">
            <v>13917.954200505967</v>
          </cell>
          <cell r="AB189">
            <v>22866.289952131861</v>
          </cell>
          <cell r="AC189">
            <v>39377.68550051871</v>
          </cell>
          <cell r="AD189">
            <v>60408.786162127421</v>
          </cell>
          <cell r="AE189">
            <v>74777.187897393174</v>
          </cell>
          <cell r="AF189">
            <v>99840.89354301698</v>
          </cell>
          <cell r="AG189">
            <v>132080.83436816919</v>
          </cell>
          <cell r="AH189">
            <v>157330.36256189816</v>
          </cell>
          <cell r="AI189">
            <v>200082.46765443694</v>
          </cell>
          <cell r="AJ189">
            <v>272755.2335070105</v>
          </cell>
          <cell r="AK189">
            <v>342126.70952723874</v>
          </cell>
          <cell r="AL189">
            <v>429691.96623458329</v>
          </cell>
          <cell r="AM189">
            <v>523568.80469176173</v>
          </cell>
          <cell r="AN189">
            <v>602328.63495515741</v>
          </cell>
          <cell r="AO189">
            <v>709171.83190737921</v>
          </cell>
          <cell r="AP189">
            <v>847384.54471590882</v>
          </cell>
          <cell r="AQ189">
            <v>939217.39446904347</v>
          </cell>
          <cell r="AR189">
            <v>1007646.9873999627</v>
          </cell>
          <cell r="AS189">
            <v>1047884.8390746762</v>
          </cell>
          <cell r="AT189">
            <v>1107797.4959486674</v>
          </cell>
          <cell r="AU189">
            <v>1198722.3684076804</v>
          </cell>
          <cell r="AV189">
            <v>1336771.1497974312</v>
          </cell>
          <cell r="AW189">
            <v>1498854.2731418749</v>
          </cell>
          <cell r="AX189">
            <v>1681646.1082659594</v>
          </cell>
          <cell r="AY189">
            <v>1780825.309529149</v>
          </cell>
          <cell r="AZ189">
            <v>1928615.0132777097</v>
          </cell>
          <cell r="BA189">
            <v>2120229.3916284875</v>
          </cell>
          <cell r="BB189">
            <v>2335794.3742636195</v>
          </cell>
          <cell r="BC189">
            <v>2383960.5065861703</v>
          </cell>
          <cell r="BD189">
            <v>2417539.133417631</v>
          </cell>
          <cell r="BE189">
            <v>2454253.6761924028</v>
          </cell>
          <cell r="BF189">
            <v>2491617.3604401485</v>
          </cell>
          <cell r="BG189">
            <v>2656967.1403935058</v>
          </cell>
          <cell r="BH189">
            <v>2921446.3778571216</v>
          </cell>
          <cell r="BI189">
            <v>3219022.4436902818</v>
          </cell>
          <cell r="BJ189">
            <v>3586588.7843444673</v>
          </cell>
          <cell r="BK189">
            <v>4073028.2237023562</v>
          </cell>
          <cell r="BL189">
            <v>4496515.2303469749</v>
          </cell>
          <cell r="BM189">
            <v>4855853.3523117518</v>
          </cell>
          <cell r="BN189">
            <v>5345040.7057112763</v>
          </cell>
          <cell r="BO189">
            <v>5793073.2424359201</v>
          </cell>
          <cell r="BP189">
            <v>6442311.5728153884</v>
          </cell>
          <cell r="BQ189">
            <v>6944312.803348789</v>
          </cell>
          <cell r="BR189">
            <v>7482922.5394971725</v>
          </cell>
          <cell r="BS189">
            <v>7875489.6021399228</v>
          </cell>
          <cell r="BT189">
            <v>8404860.9193111733</v>
          </cell>
          <cell r="BU189">
            <v>9043852.7460402381</v>
          </cell>
          <cell r="BV189">
            <v>9594447.3209220953</v>
          </cell>
          <cell r="BW189">
            <v>10288729.822928656</v>
          </cell>
          <cell r="BX189">
            <v>11077938.640251126</v>
          </cell>
          <cell r="BY189">
            <v>11902599.062075956</v>
          </cell>
          <cell r="BZ189">
            <v>12911273.240126071</v>
          </cell>
          <cell r="CA189">
            <v>13864651.676847097</v>
          </cell>
          <cell r="CB189">
            <v>14702173.508030286</v>
          </cell>
          <cell r="CC189">
            <v>15718110.817042993</v>
          </cell>
          <cell r="CD189">
            <v>16687016.941107832</v>
          </cell>
          <cell r="CE189">
            <v>17481839.483855907</v>
          </cell>
          <cell r="CF189">
            <v>18414451.817064498</v>
          </cell>
          <cell r="CG189">
            <v>19372292.528653435</v>
          </cell>
          <cell r="CH189">
            <v>20441475.834601346</v>
          </cell>
          <cell r="CI189">
            <v>21223978.981620345</v>
          </cell>
          <cell r="CJ189">
            <v>21888932.754037727</v>
          </cell>
          <cell r="CK189">
            <v>22742936.518706277</v>
          </cell>
          <cell r="CL189">
            <v>23668927.627221905</v>
          </cell>
          <cell r="CM189">
            <v>24515453.507497601</v>
          </cell>
          <cell r="CN189">
            <v>25287096.82062564</v>
          </cell>
          <cell r="CO189">
            <v>25769888.41252156</v>
          </cell>
          <cell r="CP189">
            <v>26234344.17332622</v>
          </cell>
          <cell r="CQ189">
            <v>26607368.344818916</v>
          </cell>
          <cell r="CR189">
            <v>27136448.140273049</v>
          </cell>
          <cell r="CS189">
            <v>27753880.612898208</v>
          </cell>
          <cell r="CT189">
            <v>28423276.82632079</v>
          </cell>
          <cell r="CU189">
            <v>29075258.216029886</v>
          </cell>
          <cell r="CV189">
            <v>29677874.042215958</v>
          </cell>
          <cell r="CW189">
            <v>30308586.058548473</v>
          </cell>
          <cell r="CX189">
            <v>30946109.834861994</v>
          </cell>
          <cell r="CY189">
            <v>31566299.07820664</v>
          </cell>
          <cell r="CZ189">
            <v>32116439.498006959</v>
          </cell>
          <cell r="DA189">
            <v>32749460.229121737</v>
          </cell>
          <cell r="DB189">
            <v>33476674.172032632</v>
          </cell>
          <cell r="DC189">
            <v>34335896.228469469</v>
          </cell>
          <cell r="DD189">
            <v>35181370.550124668</v>
          </cell>
          <cell r="DE189">
            <v>36024675.632281251</v>
          </cell>
          <cell r="DF189">
            <v>36902100.986037992</v>
          </cell>
          <cell r="DG189">
            <v>37788061.280825868</v>
          </cell>
          <cell r="DH189">
            <v>38779441.788526103</v>
          </cell>
          <cell r="DI189">
            <v>39775197.903841428</v>
          </cell>
          <cell r="DJ189">
            <v>40665982.019206375</v>
          </cell>
          <cell r="DK189">
            <v>41651917.469367251</v>
          </cell>
          <cell r="DL189">
            <v>42639221.685518153</v>
          </cell>
          <cell r="DM189">
            <v>43655035.043135025</v>
          </cell>
          <cell r="DN189">
            <v>44683418.648443423</v>
          </cell>
        </row>
        <row r="190">
          <cell r="A190" t="str">
            <v>car_cumcap_rimFSU</v>
          </cell>
          <cell r="B190" t="str">
            <v>Passenger Cars</v>
          </cell>
          <cell r="C190" t="str">
            <v>car</v>
          </cell>
          <cell r="D190" t="str">
            <v>FSU</v>
          </cell>
          <cell r="E190" t="str">
            <v>rimFSU</v>
          </cell>
          <cell r="F190" t="str">
            <v>Cumulative Total Capacity</v>
          </cell>
          <cell r="G190" t="str">
            <v>MW</v>
          </cell>
          <cell r="H190" t="str">
            <v>cumcap</v>
          </cell>
          <cell r="I190">
            <v>1900</v>
          </cell>
          <cell r="J190">
            <v>2005</v>
          </cell>
          <cell r="K190" t="str">
            <v>use</v>
          </cell>
          <cell r="L190" t="str">
            <v>car_cumcap_rimFSU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18.518224925771609</v>
          </cell>
          <cell r="AL190">
            <v>45.563366526353576</v>
          </cell>
          <cell r="AM190">
            <v>80.716169393768297</v>
          </cell>
          <cell r="AN190">
            <v>133.05607333894261</v>
          </cell>
          <cell r="AO190">
            <v>205.34375511595209</v>
          </cell>
          <cell r="AP190">
            <v>294.29058579900789</v>
          </cell>
          <cell r="AQ190">
            <v>368.33290719822259</v>
          </cell>
          <cell r="AR190">
            <v>442.35083868113924</v>
          </cell>
          <cell r="AS190">
            <v>556.35101388905014</v>
          </cell>
          <cell r="AT190">
            <v>732.91696441590966</v>
          </cell>
          <cell r="AU190">
            <v>982.39308716072321</v>
          </cell>
          <cell r="AV190">
            <v>1319.2321480728492</v>
          </cell>
          <cell r="AW190">
            <v>1813.4452899100479</v>
          </cell>
          <cell r="AX190">
            <v>2573.4282755469885</v>
          </cell>
          <cell r="AY190">
            <v>3376.6764127572433</v>
          </cell>
          <cell r="AZ190">
            <v>4093.4134165849473</v>
          </cell>
          <cell r="BA190">
            <v>4093.4134165849473</v>
          </cell>
          <cell r="BB190">
            <v>4093.4134165849473</v>
          </cell>
          <cell r="BC190">
            <v>4093.4134165849473</v>
          </cell>
          <cell r="BD190">
            <v>4093.4134165849473</v>
          </cell>
          <cell r="BE190">
            <v>4093.4134165849473</v>
          </cell>
          <cell r="BF190">
            <v>4435.7414259927154</v>
          </cell>
          <cell r="BG190">
            <v>4967.6612995622781</v>
          </cell>
          <cell r="BH190">
            <v>5754.2520392472925</v>
          </cell>
          <cell r="BI190">
            <v>6965.1179545637815</v>
          </cell>
          <cell r="BJ190">
            <v>8658.0069125673544</v>
          </cell>
          <cell r="BK190">
            <v>10949.002806171178</v>
          </cell>
          <cell r="BL190">
            <v>12917.5780606349</v>
          </cell>
          <cell r="BM190">
            <v>14991.550873368926</v>
          </cell>
          <cell r="BN190">
            <v>17494.809183058336</v>
          </cell>
          <cell r="BO190">
            <v>20552.113095885983</v>
          </cell>
          <cell r="BP190">
            <v>24459.688641020963</v>
          </cell>
          <cell r="BQ190">
            <v>28867.818114247842</v>
          </cell>
          <cell r="BR190">
            <v>34053.504577184933</v>
          </cell>
          <cell r="BS190">
            <v>39860.231014753073</v>
          </cell>
          <cell r="BT190">
            <v>46339.622062647722</v>
          </cell>
          <cell r="BU190">
            <v>53600.137778248376</v>
          </cell>
          <cell r="BV190">
            <v>61995.473101074414</v>
          </cell>
          <cell r="BW190">
            <v>71818.933389090671</v>
          </cell>
          <cell r="BX190">
            <v>82902.356386067506</v>
          </cell>
          <cell r="BY190">
            <v>95792.495243724858</v>
          </cell>
          <cell r="BZ190">
            <v>112909.92359869572</v>
          </cell>
          <cell r="CA190">
            <v>133852.90745622333</v>
          </cell>
          <cell r="CB190">
            <v>157648.72339867591</v>
          </cell>
          <cell r="CC190">
            <v>184001.13652053202</v>
          </cell>
          <cell r="CD190">
            <v>217048.15681851443</v>
          </cell>
          <cell r="CE190">
            <v>255856.53885686776</v>
          </cell>
          <cell r="CF190">
            <v>306025.18465362105</v>
          </cell>
          <cell r="CG190">
            <v>373139.86182085826</v>
          </cell>
          <cell r="CH190">
            <v>461122.02985980158</v>
          </cell>
          <cell r="CI190">
            <v>566167.16164718557</v>
          </cell>
          <cell r="CJ190">
            <v>685484.18694596109</v>
          </cell>
          <cell r="CK190">
            <v>816816.79850964143</v>
          </cell>
          <cell r="CL190">
            <v>963701.53655341663</v>
          </cell>
          <cell r="CM190">
            <v>1116959.635141026</v>
          </cell>
          <cell r="CN190">
            <v>1276510.8291175249</v>
          </cell>
          <cell r="CO190">
            <v>1429769.9658924225</v>
          </cell>
          <cell r="CP190">
            <v>1574525.6929169903</v>
          </cell>
          <cell r="CQ190">
            <v>1726121.255873272</v>
          </cell>
          <cell r="CR190">
            <v>1892474.9109119964</v>
          </cell>
          <cell r="CS190">
            <v>2061335.9431004217</v>
          </cell>
          <cell r="CT190">
            <v>2237064.9223832902</v>
          </cell>
          <cell r="CU190">
            <v>2416093.4543964481</v>
          </cell>
          <cell r="CV190">
            <v>2608704.6266751224</v>
          </cell>
          <cell r="CW190">
            <v>2814971.316990016</v>
          </cell>
          <cell r="CX190">
            <v>3029187.3023432074</v>
          </cell>
          <cell r="CY190">
            <v>3248393.7488112925</v>
          </cell>
          <cell r="CZ190">
            <v>3461243.7743432075</v>
          </cell>
          <cell r="DA190">
            <v>3666827.5243857605</v>
          </cell>
          <cell r="DB190">
            <v>3862010.673058101</v>
          </cell>
          <cell r="DC190">
            <v>4058690.9320538458</v>
          </cell>
          <cell r="DD190">
            <v>4269581.3575857608</v>
          </cell>
          <cell r="DE190">
            <v>4494298.7598900236</v>
          </cell>
          <cell r="DF190">
            <v>4750175.7641754365</v>
          </cell>
          <cell r="DG190">
            <v>5036398.1446386017</v>
          </cell>
          <cell r="DH190">
            <v>5329674.8474034369</v>
          </cell>
          <cell r="DI190">
            <v>5664773.3680814495</v>
          </cell>
          <cell r="DJ190">
            <v>5980654.7494112374</v>
          </cell>
          <cell r="DK190">
            <v>6293646.8888385789</v>
          </cell>
          <cell r="DL190">
            <v>6623423.4914197568</v>
          </cell>
          <cell r="DM190">
            <v>6994798.9982792772</v>
          </cell>
          <cell r="DN190">
            <v>7366937.0627691494</v>
          </cell>
        </row>
        <row r="191">
          <cell r="A191" t="str">
            <v>car_cumcap_rim</v>
          </cell>
          <cell r="B191" t="str">
            <v>Passenger Cars</v>
          </cell>
          <cell r="C191" t="str">
            <v>car</v>
          </cell>
          <cell r="D191" t="str">
            <v>OECDexUS</v>
          </cell>
          <cell r="E191" t="str">
            <v>rim</v>
          </cell>
          <cell r="F191" t="str">
            <v>Cumulative Total Capacity</v>
          </cell>
          <cell r="G191" t="str">
            <v>MW</v>
          </cell>
          <cell r="H191" t="str">
            <v>cumcap</v>
          </cell>
          <cell r="I191">
            <v>1900</v>
          </cell>
          <cell r="J191">
            <v>2005</v>
          </cell>
          <cell r="K191" t="str">
            <v>use</v>
          </cell>
          <cell r="L191" t="str">
            <v>car_cumcap_rim</v>
          </cell>
          <cell r="M191">
            <v>0</v>
          </cell>
          <cell r="N191">
            <v>0.14983552823972829</v>
          </cell>
          <cell r="O191">
            <v>1.0003201003590663</v>
          </cell>
          <cell r="P191">
            <v>3.6330174021210806</v>
          </cell>
          <cell r="Q191">
            <v>10.142081735569025</v>
          </cell>
          <cell r="R191">
            <v>21.773583013585529</v>
          </cell>
          <cell r="S191">
            <v>42.239734033488944</v>
          </cell>
          <cell r="T191">
            <v>60.330770496654523</v>
          </cell>
          <cell r="U191">
            <v>89.439063307780998</v>
          </cell>
          <cell r="V191">
            <v>139.85216561536606</v>
          </cell>
          <cell r="W191">
            <v>211.33208252009223</v>
          </cell>
          <cell r="X191">
            <v>318.33287666919205</v>
          </cell>
          <cell r="Y191">
            <v>468.254475203406</v>
          </cell>
          <cell r="Z191">
            <v>671.95905487305424</v>
          </cell>
          <cell r="AA191">
            <v>724.10209606148521</v>
          </cell>
          <cell r="AB191">
            <v>821.64597193570432</v>
          </cell>
          <cell r="AC191">
            <v>964.33619069728388</v>
          </cell>
          <cell r="AD191">
            <v>1286.9883178488381</v>
          </cell>
          <cell r="AE191">
            <v>1600.8025151129016</v>
          </cell>
          <cell r="AF191">
            <v>2009.3225571953324</v>
          </cell>
          <cell r="AG191">
            <v>2570.727158199365</v>
          </cell>
          <cell r="AH191">
            <v>3109.043248630267</v>
          </cell>
          <cell r="AI191">
            <v>4246.1169212358345</v>
          </cell>
          <cell r="AJ191">
            <v>5984.975465684448</v>
          </cell>
          <cell r="AK191">
            <v>8383.6321986238654</v>
          </cell>
          <cell r="AL191">
            <v>11707.544438805733</v>
          </cell>
          <cell r="AM191">
            <v>15789.411903055592</v>
          </cell>
          <cell r="AN191">
            <v>20467.588731218886</v>
          </cell>
          <cell r="AO191">
            <v>26273.032365277057</v>
          </cell>
          <cell r="AP191">
            <v>33032.53113260417</v>
          </cell>
          <cell r="AQ191">
            <v>38515.584123714769</v>
          </cell>
          <cell r="AR191">
            <v>43276.78036922239</v>
          </cell>
          <cell r="AS191">
            <v>47765.069560038828</v>
          </cell>
          <cell r="AT191">
            <v>53741.917162312515</v>
          </cell>
          <cell r="AU191">
            <v>61732.888427574653</v>
          </cell>
          <cell r="AV191">
            <v>71983.803295422258</v>
          </cell>
          <cell r="AW191">
            <v>84032.335589866518</v>
          </cell>
          <cell r="AX191">
            <v>98148.638704524172</v>
          </cell>
          <cell r="AY191">
            <v>112309.73157167975</v>
          </cell>
          <cell r="AZ191">
            <v>124026.63142738136</v>
          </cell>
          <cell r="BA191">
            <v>129344.47714898679</v>
          </cell>
          <cell r="BB191">
            <v>134729.12204446219</v>
          </cell>
          <cell r="BC191">
            <v>139986.93224234579</v>
          </cell>
          <cell r="BD191">
            <v>144603.09653118474</v>
          </cell>
          <cell r="BE191">
            <v>148877.3074949733</v>
          </cell>
          <cell r="BF191">
            <v>153826.77102049504</v>
          </cell>
          <cell r="BG191">
            <v>164969.33864932228</v>
          </cell>
          <cell r="BH191">
            <v>179818.17508311098</v>
          </cell>
          <cell r="BI191">
            <v>198823.75032782811</v>
          </cell>
          <cell r="BJ191">
            <v>225194.97997166807</v>
          </cell>
          <cell r="BK191">
            <v>261963.30320769435</v>
          </cell>
          <cell r="BL191">
            <v>303045.28377596522</v>
          </cell>
          <cell r="BM191">
            <v>347082.27122744854</v>
          </cell>
          <cell r="BN191">
            <v>398796.9868480619</v>
          </cell>
          <cell r="BO191">
            <v>461114.20229916368</v>
          </cell>
          <cell r="BP191">
            <v>541087.32107546064</v>
          </cell>
          <cell r="BQ191">
            <v>626412.4122507578</v>
          </cell>
          <cell r="BR191">
            <v>723635.96377823059</v>
          </cell>
          <cell r="BS191">
            <v>840859.64080953214</v>
          </cell>
          <cell r="BT191">
            <v>979618.8871859482</v>
          </cell>
          <cell r="BU191">
            <v>1146700.7437789938</v>
          </cell>
          <cell r="BV191">
            <v>1314998.8360064691</v>
          </cell>
          <cell r="BW191">
            <v>1518287.7933610401</v>
          </cell>
          <cell r="BX191">
            <v>1765163.8955149031</v>
          </cell>
          <cell r="BY191">
            <v>2035682.2979009529</v>
          </cell>
          <cell r="BZ191">
            <v>2322258.9497885411</v>
          </cell>
          <cell r="CA191">
            <v>2642160.3856530893</v>
          </cell>
          <cell r="CB191">
            <v>2973848.1053670994</v>
          </cell>
          <cell r="CC191">
            <v>3360413.1695661652</v>
          </cell>
          <cell r="CD191">
            <v>3818881.2629227242</v>
          </cell>
          <cell r="CE191">
            <v>4329594.1178263091</v>
          </cell>
          <cell r="CF191">
            <v>4905201.731409831</v>
          </cell>
          <cell r="CG191">
            <v>5539334.5774167404</v>
          </cell>
          <cell r="CH191">
            <v>6247913.5603524037</v>
          </cell>
          <cell r="CI191">
            <v>6903770.565559377</v>
          </cell>
          <cell r="CJ191">
            <v>7539765.6474887822</v>
          </cell>
          <cell r="CK191">
            <v>8278686.1996756122</v>
          </cell>
          <cell r="CL191">
            <v>9089374.4997459706</v>
          </cell>
          <cell r="CM191">
            <v>9927649.3483412061</v>
          </cell>
          <cell r="CN191">
            <v>10805472.405383669</v>
          </cell>
          <cell r="CO191">
            <v>11707918.498644641</v>
          </cell>
          <cell r="CP191">
            <v>12565297.570086641</v>
          </cell>
          <cell r="CQ191">
            <v>13446188.890761437</v>
          </cell>
          <cell r="CR191">
            <v>14413412.859160282</v>
          </cell>
          <cell r="CS191">
            <v>15367144.862714086</v>
          </cell>
          <cell r="CT191">
            <v>16400838.973491795</v>
          </cell>
          <cell r="CU191">
            <v>17465871.558774829</v>
          </cell>
          <cell r="CV191">
            <v>18592119.760523673</v>
          </cell>
          <cell r="CW191">
            <v>19801807.304242328</v>
          </cell>
          <cell r="CX191">
            <v>21082167.594033755</v>
          </cell>
          <cell r="CY191">
            <v>22387886.692287177</v>
          </cell>
          <cell r="CZ191">
            <v>23679222.971665867</v>
          </cell>
          <cell r="DA191">
            <v>24978185.452987056</v>
          </cell>
          <cell r="DB191">
            <v>26133032.052032392</v>
          </cell>
          <cell r="DC191">
            <v>27354298.438013125</v>
          </cell>
          <cell r="DD191">
            <v>28610628.051854528</v>
          </cell>
          <cell r="DE191">
            <v>29916928.399564505</v>
          </cell>
          <cell r="DF191">
            <v>31260926.576840244</v>
          </cell>
          <cell r="DG191">
            <v>32643950.2690126</v>
          </cell>
          <cell r="DH191">
            <v>34128102.288027458</v>
          </cell>
          <cell r="DI191">
            <v>35626965.71788688</v>
          </cell>
          <cell r="DJ191">
            <v>37090347.267489426</v>
          </cell>
          <cell r="DK191">
            <v>38575753.642187916</v>
          </cell>
          <cell r="DL191">
            <v>40098115.780807309</v>
          </cell>
          <cell r="DM191">
            <v>41643294.210944802</v>
          </cell>
          <cell r="DN191">
            <v>43240930.855645999</v>
          </cell>
        </row>
        <row r="192">
          <cell r="A192" t="str">
            <v>car_cumcap_peri</v>
          </cell>
          <cell r="B192" t="str">
            <v>Passenger Cars</v>
          </cell>
          <cell r="C192" t="str">
            <v>car</v>
          </cell>
          <cell r="D192" t="str">
            <v>Developing</v>
          </cell>
          <cell r="E192" t="str">
            <v>peri</v>
          </cell>
          <cell r="F192" t="str">
            <v>Cumulative Total Capacity</v>
          </cell>
          <cell r="G192" t="str">
            <v>MW</v>
          </cell>
          <cell r="H192" t="str">
            <v>cumcap</v>
          </cell>
          <cell r="I192">
            <v>1900</v>
          </cell>
          <cell r="J192">
            <v>2005</v>
          </cell>
          <cell r="K192" t="str">
            <v>use</v>
          </cell>
          <cell r="L192" t="str">
            <v>car_cumcap_peri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2282.2922367642868</v>
          </cell>
          <cell r="BL192">
            <v>5148.5801119571461</v>
          </cell>
          <cell r="BM192">
            <v>7829.6860351583719</v>
          </cell>
          <cell r="BN192">
            <v>11074.824287984542</v>
          </cell>
          <cell r="BO192">
            <v>15063.886075093946</v>
          </cell>
          <cell r="BP192">
            <v>19727.403520486027</v>
          </cell>
          <cell r="BQ192">
            <v>24449.626681849637</v>
          </cell>
          <cell r="BR192">
            <v>30246.487636212609</v>
          </cell>
          <cell r="BS192">
            <v>39189.641840629258</v>
          </cell>
          <cell r="BT192">
            <v>50451.18923484785</v>
          </cell>
          <cell r="BU192">
            <v>65656.312733517567</v>
          </cell>
          <cell r="BV192">
            <v>80179.112443850361</v>
          </cell>
          <cell r="BW192">
            <v>98696.670516806887</v>
          </cell>
          <cell r="BX192">
            <v>118961.3266798353</v>
          </cell>
          <cell r="BY192">
            <v>144354.16055695695</v>
          </cell>
          <cell r="BZ192">
            <v>171266.79901794001</v>
          </cell>
          <cell r="CA192">
            <v>199723.90183448378</v>
          </cell>
          <cell r="CB192">
            <v>229840.2247756579</v>
          </cell>
          <cell r="CC192">
            <v>264302.8103328807</v>
          </cell>
          <cell r="CD192">
            <v>308350.68971266923</v>
          </cell>
          <cell r="CE192">
            <v>360286.11991593847</v>
          </cell>
          <cell r="CF192">
            <v>420146.60835674487</v>
          </cell>
          <cell r="CG192">
            <v>486944.05338424037</v>
          </cell>
          <cell r="CH192">
            <v>565952.79534294305</v>
          </cell>
          <cell r="CI192">
            <v>653131.54457046534</v>
          </cell>
          <cell r="CJ192">
            <v>744058.93304844073</v>
          </cell>
          <cell r="CK192">
            <v>826613.51312517771</v>
          </cell>
          <cell r="CL192">
            <v>919915.2712646944</v>
          </cell>
          <cell r="CM192">
            <v>1029625.409696307</v>
          </cell>
          <cell r="CN192">
            <v>1154691.7359127405</v>
          </cell>
          <cell r="CO192">
            <v>1293152.1966938563</v>
          </cell>
          <cell r="CP192">
            <v>1413874.7454938563</v>
          </cell>
          <cell r="CQ192">
            <v>1542472.0439217633</v>
          </cell>
          <cell r="CR192">
            <v>1676182.2059485491</v>
          </cell>
          <cell r="CS192">
            <v>1808393.3903566208</v>
          </cell>
          <cell r="CT192">
            <v>1959124.290864235</v>
          </cell>
          <cell r="CU192">
            <v>2112963.4403143749</v>
          </cell>
          <cell r="CV192">
            <v>2287626.9486513315</v>
          </cell>
          <cell r="CW192">
            <v>2476231.4605821078</v>
          </cell>
          <cell r="CX192">
            <v>2674620.9118318739</v>
          </cell>
          <cell r="CY192">
            <v>2889358.4933660179</v>
          </cell>
          <cell r="CZ192">
            <v>3133622.8986934265</v>
          </cell>
          <cell r="DA192">
            <v>3422438.8562556342</v>
          </cell>
          <cell r="DB192">
            <v>3760113.2117738756</v>
          </cell>
          <cell r="DC192">
            <v>4143001.3309731274</v>
          </cell>
          <cell r="DD192">
            <v>4541291.460828132</v>
          </cell>
          <cell r="DE192">
            <v>4989747.7552723754</v>
          </cell>
          <cell r="DF192">
            <v>5488253.0567685934</v>
          </cell>
          <cell r="DG192">
            <v>5924355.2623248762</v>
          </cell>
          <cell r="DH192">
            <v>6426198.1887906473</v>
          </cell>
          <cell r="DI192">
            <v>7013215.5881493529</v>
          </cell>
          <cell r="DJ192">
            <v>7595987.6793012731</v>
          </cell>
          <cell r="DK192">
            <v>8253224.6835970003</v>
          </cell>
          <cell r="DL192">
            <v>9002785.5053488947</v>
          </cell>
          <cell r="DM192">
            <v>9865548.0726126358</v>
          </cell>
          <cell r="DN192">
            <v>10830159.508828634</v>
          </cell>
        </row>
        <row r="193">
          <cell r="A193" t="str">
            <v>car_cumcap_glob</v>
          </cell>
          <cell r="B193" t="str">
            <v>Passenger Cars</v>
          </cell>
          <cell r="C193" t="str">
            <v>car</v>
          </cell>
          <cell r="D193" t="str">
            <v>Global</v>
          </cell>
          <cell r="E193" t="str">
            <v>glob</v>
          </cell>
          <cell r="F193" t="str">
            <v>Cumulative Total Capacity</v>
          </cell>
          <cell r="G193" t="str">
            <v>MW</v>
          </cell>
          <cell r="H193" t="str">
            <v>cumcap</v>
          </cell>
          <cell r="I193">
            <v>1900</v>
          </cell>
          <cell r="J193">
            <v>2005</v>
          </cell>
          <cell r="K193" t="str">
            <v>use</v>
          </cell>
          <cell r="L193" t="str">
            <v>car_cumcap_glob</v>
          </cell>
          <cell r="M193">
            <v>0</v>
          </cell>
          <cell r="N193">
            <v>1.0805392347545921</v>
          </cell>
          <cell r="O193">
            <v>5.4730231321541059</v>
          </cell>
          <cell r="P193">
            <v>16.447669169563</v>
          </cell>
          <cell r="Q193">
            <v>49.552005565010113</v>
          </cell>
          <cell r="R193">
            <v>102.48453383219268</v>
          </cell>
          <cell r="S193">
            <v>197.67568388950048</v>
          </cell>
          <cell r="T193">
            <v>338.86488318965007</v>
          </cell>
          <cell r="U193">
            <v>592.10547391486739</v>
          </cell>
          <cell r="V193">
            <v>1170.3065948928313</v>
          </cell>
          <cell r="W193">
            <v>2156.2260802175056</v>
          </cell>
          <cell r="X193">
            <v>3455.3938469180339</v>
          </cell>
          <cell r="Y193">
            <v>6064.3881098776073</v>
          </cell>
          <cell r="Z193">
            <v>9844.4825460567172</v>
          </cell>
          <cell r="AA193">
            <v>14642.056296567451</v>
          </cell>
          <cell r="AB193">
            <v>23687.935924067566</v>
          </cell>
          <cell r="AC193">
            <v>40342.021691215996</v>
          </cell>
          <cell r="AD193">
            <v>61695.774479976259</v>
          </cell>
          <cell r="AE193">
            <v>76377.990412506071</v>
          </cell>
          <cell r="AF193">
            <v>101850.21610021232</v>
          </cell>
          <cell r="AG193">
            <v>134651.56152636855</v>
          </cell>
          <cell r="AH193">
            <v>160439.40581052843</v>
          </cell>
          <cell r="AI193">
            <v>204328.58457567281</v>
          </cell>
          <cell r="AJ193">
            <v>278740.20897269499</v>
          </cell>
          <cell r="AK193">
            <v>350528.85995078844</v>
          </cell>
          <cell r="AL193">
            <v>441445.07403991546</v>
          </cell>
          <cell r="AM193">
            <v>539438.9327642112</v>
          </cell>
          <cell r="AN193">
            <v>622929.27975971543</v>
          </cell>
          <cell r="AO193">
            <v>735650.20802777237</v>
          </cell>
          <cell r="AP193">
            <v>880711.36643431219</v>
          </cell>
          <cell r="AQ193">
            <v>978101.31149995665</v>
          </cell>
          <cell r="AR193">
            <v>1051366.1186078663</v>
          </cell>
          <cell r="AS193">
            <v>1096206.2596486041</v>
          </cell>
          <cell r="AT193">
            <v>1162272.330075396</v>
          </cell>
          <cell r="AU193">
            <v>1261437.6499224158</v>
          </cell>
          <cell r="AV193">
            <v>1410074.1852409262</v>
          </cell>
          <cell r="AW193">
            <v>1584700.0540216514</v>
          </cell>
          <cell r="AX193">
            <v>1782368.1752460306</v>
          </cell>
          <cell r="AY193">
            <v>1896511.7175135859</v>
          </cell>
          <cell r="AZ193">
            <v>2056735.0581216759</v>
          </cell>
          <cell r="BA193">
            <v>2253667.2821940593</v>
          </cell>
          <cell r="BB193">
            <v>2474616.9097246667</v>
          </cell>
          <cell r="BC193">
            <v>2528040.8522451012</v>
          </cell>
          <cell r="BD193">
            <v>2566235.6433654013</v>
          </cell>
          <cell r="BE193">
            <v>2607224.3971039616</v>
          </cell>
          <cell r="BF193">
            <v>2649879.8728866368</v>
          </cell>
          <cell r="BG193">
            <v>2826904.1403423906</v>
          </cell>
          <cell r="BH193">
            <v>3107018.8049794803</v>
          </cell>
          <cell r="BI193">
            <v>3424811.3119726744</v>
          </cell>
          <cell r="BJ193">
            <v>3820441.7712287037</v>
          </cell>
          <cell r="BK193">
            <v>4348222.8219529875</v>
          </cell>
          <cell r="BL193">
            <v>4817626.6722955341</v>
          </cell>
          <cell r="BM193">
            <v>5225756.860447729</v>
          </cell>
          <cell r="BN193">
            <v>5772407.3260303829</v>
          </cell>
          <cell r="BO193">
            <v>6289803.4439060651</v>
          </cell>
          <cell r="BP193">
            <v>7027585.9860523576</v>
          </cell>
          <cell r="BQ193">
            <v>7624042.6603956455</v>
          </cell>
          <cell r="BR193">
            <v>8270858.495488801</v>
          </cell>
          <cell r="BS193">
            <v>8795399.115804838</v>
          </cell>
          <cell r="BT193">
            <v>9481270.617794618</v>
          </cell>
          <cell r="BU193">
            <v>10309809.940330999</v>
          </cell>
          <cell r="BV193">
            <v>11051620.742473491</v>
          </cell>
          <cell r="BW193">
            <v>11977533.220195593</v>
          </cell>
          <cell r="BX193">
            <v>13044966.21883193</v>
          </cell>
          <cell r="BY193">
            <v>14178428.015777588</v>
          </cell>
          <cell r="BZ193">
            <v>15517708.912531245</v>
          </cell>
          <cell r="CA193">
            <v>16840388.87179089</v>
          </cell>
          <cell r="CB193">
            <v>18063510.561571717</v>
          </cell>
          <cell r="CC193">
            <v>19526827.933462568</v>
          </cell>
          <cell r="CD193">
            <v>21031297.050561737</v>
          </cell>
          <cell r="CE193">
            <v>22427576.26045502</v>
          </cell>
          <cell r="CF193">
            <v>24045825.341484692</v>
          </cell>
          <cell r="CG193">
            <v>25771711.021275271</v>
          </cell>
          <cell r="CH193">
            <v>27716464.220156491</v>
          </cell>
          <cell r="CI193">
            <v>29347048.253397372</v>
          </cell>
          <cell r="CJ193">
            <v>30858241.521520909</v>
          </cell>
          <cell r="CK193">
            <v>32665053.030016709</v>
          </cell>
          <cell r="CL193">
            <v>34641918.934785984</v>
          </cell>
          <cell r="CM193">
            <v>36589687.900676139</v>
          </cell>
          <cell r="CN193">
            <v>38523771.791039571</v>
          </cell>
          <cell r="CO193">
            <v>40200729.073752478</v>
          </cell>
          <cell r="CP193">
            <v>41788042.181823708</v>
          </cell>
          <cell r="CQ193">
            <v>43322150.535375386</v>
          </cell>
          <cell r="CR193">
            <v>45118518.11629387</v>
          </cell>
          <cell r="CS193">
            <v>46990754.809069328</v>
          </cell>
          <cell r="CT193">
            <v>49020305.013060108</v>
          </cell>
          <cell r="CU193">
            <v>51070186.669515535</v>
          </cell>
          <cell r="CV193">
            <v>53166325.378066085</v>
          </cell>
          <cell r="CW193">
            <v>55401596.140362926</v>
          </cell>
          <cell r="CX193">
            <v>57732085.643070832</v>
          </cell>
          <cell r="CY193">
            <v>60091938.012671128</v>
          </cell>
          <cell r="CZ193">
            <v>62390529.142709464</v>
          </cell>
          <cell r="DA193">
            <v>64816912.06275019</v>
          </cell>
          <cell r="DB193">
            <v>67231830.108897001</v>
          </cell>
          <cell r="DC193">
            <v>69891886.929509565</v>
          </cell>
          <cell r="DD193">
            <v>72602871.42039308</v>
          </cell>
          <cell r="DE193">
            <v>75425650.547008142</v>
          </cell>
          <cell r="DF193">
            <v>78401456.383822262</v>
          </cell>
          <cell r="DG193">
            <v>81392764.956801951</v>
          </cell>
          <cell r="DH193">
            <v>84663417.112747639</v>
          </cell>
          <cell r="DI193">
            <v>88080152.577959105</v>
          </cell>
          <cell r="DJ193">
            <v>91332971.71540831</v>
          </cell>
          <cell r="DK193">
            <v>94774542.683990747</v>
          </cell>
          <cell r="DL193">
            <v>98363546.463094115</v>
          </cell>
          <cell r="DM193">
            <v>102158676.32497174</v>
          </cell>
          <cell r="DN193">
            <v>106121446.0756872</v>
          </cell>
        </row>
        <row r="194"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</row>
        <row r="195">
          <cell r="A195" t="str">
            <v>car_cumuni_core</v>
          </cell>
          <cell r="B195" t="str">
            <v>Passenger Cars</v>
          </cell>
          <cell r="C195" t="str">
            <v>car</v>
          </cell>
          <cell r="D195" t="str">
            <v>US</v>
          </cell>
          <cell r="E195" t="str">
            <v>core</v>
          </cell>
          <cell r="F195" t="str">
            <v>Cumulative Total No. of Units</v>
          </cell>
          <cell r="G195" t="str">
            <v xml:space="preserve"> #</v>
          </cell>
          <cell r="H195" t="str">
            <v>cumuni</v>
          </cell>
          <cell r="I195">
            <v>1900</v>
          </cell>
          <cell r="J195">
            <v>2005</v>
          </cell>
          <cell r="K195" t="str">
            <v>use</v>
          </cell>
          <cell r="L195" t="str">
            <v>car_cumuni_core</v>
          </cell>
          <cell r="M195">
            <v>3554.5826691967109</v>
          </cell>
          <cell r="N195">
            <v>9490.1930423782414</v>
          </cell>
          <cell r="O195">
            <v>17121.692093611637</v>
          </cell>
          <cell r="P195">
            <v>26648.346742567992</v>
          </cell>
          <cell r="Q195">
            <v>46006.916002530037</v>
          </cell>
          <cell r="R195">
            <v>67205.524478178355</v>
          </cell>
          <cell r="S195">
            <v>96035.632005060077</v>
          </cell>
          <cell r="T195">
            <v>133345.18292220111</v>
          </cell>
          <cell r="U195">
            <v>188461.56495888677</v>
          </cell>
          <cell r="V195">
            <v>296393.85604048066</v>
          </cell>
          <cell r="W195">
            <v>454959.44743833016</v>
          </cell>
          <cell r="X195">
            <v>633027.7586337761</v>
          </cell>
          <cell r="Y195">
            <v>953550.71878557873</v>
          </cell>
          <cell r="Z195">
            <v>1364803.7232131562</v>
          </cell>
          <cell r="AA195">
            <v>1850708.8993042377</v>
          </cell>
          <cell r="AB195">
            <v>2673155.5520556606</v>
          </cell>
          <cell r="AC195">
            <v>4044881.8928526244</v>
          </cell>
          <cell r="AD195">
            <v>5633886.3390259324</v>
          </cell>
          <cell r="AE195">
            <v>6626562.9055028455</v>
          </cell>
          <cell r="AF195">
            <v>8217608.3537001889</v>
          </cell>
          <cell r="AG195">
            <v>10106276.329285262</v>
          </cell>
          <cell r="AH195">
            <v>11476655.286527514</v>
          </cell>
          <cell r="AI195">
            <v>13633974.923213156</v>
          </cell>
          <cell r="AJ195">
            <v>17054592.562175836</v>
          </cell>
          <cell r="AK195">
            <v>20109345.961290322</v>
          </cell>
          <cell r="AL195">
            <v>23726532.361037318</v>
          </cell>
          <cell r="AM195">
            <v>27373484.998861481</v>
          </cell>
          <cell r="AN195">
            <v>30257620.125743203</v>
          </cell>
          <cell r="AO195">
            <v>33953605.144971542</v>
          </cell>
          <cell r="AP195">
            <v>38479157.853510439</v>
          </cell>
          <cell r="AQ195">
            <v>41330642.035673626</v>
          </cell>
          <cell r="AR195">
            <v>43349110.786843769</v>
          </cell>
          <cell r="AS195">
            <v>44478453.934218846</v>
          </cell>
          <cell r="AT195">
            <v>46080913.56116382</v>
          </cell>
          <cell r="AU195">
            <v>48401796.573181532</v>
          </cell>
          <cell r="AV195">
            <v>51769187.898039214</v>
          </cell>
          <cell r="AW195">
            <v>55552259.344718531</v>
          </cell>
          <cell r="AX195">
            <v>59639536.758633777</v>
          </cell>
          <cell r="AY195">
            <v>61766526.274256803</v>
          </cell>
          <cell r="AZ195">
            <v>64809704.385199241</v>
          </cell>
          <cell r="BA195">
            <v>68601953.98140417</v>
          </cell>
          <cell r="BB195">
            <v>72706430.250347883</v>
          </cell>
          <cell r="BC195">
            <v>73589584.630107522</v>
          </cell>
          <cell r="BD195">
            <v>74182999.820999369</v>
          </cell>
          <cell r="BE195">
            <v>74808896.367741942</v>
          </cell>
          <cell r="BF195">
            <v>75423838.321568638</v>
          </cell>
          <cell r="BG195">
            <v>78053161.086907029</v>
          </cell>
          <cell r="BH195">
            <v>82119551.935863391</v>
          </cell>
          <cell r="BI195">
            <v>86546461.58355473</v>
          </cell>
          <cell r="BJ195">
            <v>91840885.27767238</v>
          </cell>
          <cell r="BK195">
            <v>98629408.095762193</v>
          </cell>
          <cell r="BL195">
            <v>104358979.86578117</v>
          </cell>
          <cell r="BM195">
            <v>109075073.29879825</v>
          </cell>
          <cell r="BN195">
            <v>115306720.54345353</v>
          </cell>
          <cell r="BO195">
            <v>120849502.89475018</v>
          </cell>
          <cell r="BP195">
            <v>128654024.14041747</v>
          </cell>
          <cell r="BQ195">
            <v>134520746.6675522</v>
          </cell>
          <cell r="BR195">
            <v>140643270.25932956</v>
          </cell>
          <cell r="BS195">
            <v>144985821.31650856</v>
          </cell>
          <cell r="BT195">
            <v>150687049.69905126</v>
          </cell>
          <cell r="BU195">
            <v>157390148.90853894</v>
          </cell>
          <cell r="BV195">
            <v>163018400.20221925</v>
          </cell>
          <cell r="BW195">
            <v>169937056.11791483</v>
          </cell>
          <cell r="BX195">
            <v>177607108.07939339</v>
          </cell>
          <cell r="BY195">
            <v>185426513.41361636</v>
          </cell>
          <cell r="BZ195">
            <v>194761370.93291965</v>
          </cell>
          <cell r="CA195">
            <v>203376093.20910975</v>
          </cell>
          <cell r="CB195">
            <v>210767844.85872737</v>
          </cell>
          <cell r="CC195">
            <v>219528667.68388021</v>
          </cell>
          <cell r="CD195">
            <v>227695121.42050231</v>
          </cell>
          <cell r="CE195">
            <v>234245081.09577996</v>
          </cell>
          <cell r="CF195">
            <v>242590605.33030874</v>
          </cell>
          <cell r="CG195">
            <v>251338009.0891118</v>
          </cell>
          <cell r="CH195">
            <v>261035816.85281166</v>
          </cell>
          <cell r="CI195">
            <v>268651419.25688952</v>
          </cell>
          <cell r="CJ195">
            <v>275368124.02878225</v>
          </cell>
          <cell r="CK195">
            <v>283865673.92598176</v>
          </cell>
          <cell r="CL195">
            <v>293079515.80175912</v>
          </cell>
          <cell r="CM195">
            <v>302255948.10827076</v>
          </cell>
          <cell r="CN195">
            <v>310689208.36103618</v>
          </cell>
          <cell r="CO195">
            <v>317062694.72269845</v>
          </cell>
          <cell r="CP195">
            <v>323317991.16451204</v>
          </cell>
          <cell r="CQ195">
            <v>328393149.96033108</v>
          </cell>
          <cell r="CR195">
            <v>335176224.26102507</v>
          </cell>
          <cell r="CS195">
            <v>342942670.45756799</v>
          </cell>
          <cell r="CT195">
            <v>351131003.34347117</v>
          </cell>
          <cell r="CU195">
            <v>358962611.62826508</v>
          </cell>
          <cell r="CV195">
            <v>366073122.85169959</v>
          </cell>
          <cell r="CW195">
            <v>373199812.30178452</v>
          </cell>
          <cell r="CX195">
            <v>380110639.14529151</v>
          </cell>
          <cell r="CY195">
            <v>386328075.16879672</v>
          </cell>
          <cell r="CZ195">
            <v>391927468.75455058</v>
          </cell>
          <cell r="DA195">
            <v>397999610.0602079</v>
          </cell>
          <cell r="DB195">
            <v>404925457.13554978</v>
          </cell>
          <cell r="DC195">
            <v>412718854.47284532</v>
          </cell>
          <cell r="DD195">
            <v>420335740.25352275</v>
          </cell>
          <cell r="DE195">
            <v>427834416.5427354</v>
          </cell>
          <cell r="DF195">
            <v>435536464.00005955</v>
          </cell>
          <cell r="DG195">
            <v>443166696.01364434</v>
          </cell>
          <cell r="DH195">
            <v>451444538.09068429</v>
          </cell>
          <cell r="DI195">
            <v>459560954.30303574</v>
          </cell>
          <cell r="DJ195">
            <v>466821742.88816398</v>
          </cell>
          <cell r="DK195">
            <v>474625845.81085593</v>
          </cell>
          <cell r="DL195">
            <v>482307573.94634616</v>
          </cell>
          <cell r="DM195">
            <v>489908796.33386964</v>
          </cell>
          <cell r="DN195">
            <v>497520888.27479374</v>
          </cell>
        </row>
        <row r="196">
          <cell r="A196" t="str">
            <v>car_cumuni_rimFSU</v>
          </cell>
          <cell r="B196" t="str">
            <v>Passenger Cars</v>
          </cell>
          <cell r="C196" t="str">
            <v>car</v>
          </cell>
          <cell r="D196" t="str">
            <v>FSU</v>
          </cell>
          <cell r="E196" t="str">
            <v>rimFSU</v>
          </cell>
          <cell r="F196" t="str">
            <v>Cumulative Total No. of Units</v>
          </cell>
          <cell r="G196" t="str">
            <v xml:space="preserve"> #</v>
          </cell>
          <cell r="H196" t="str">
            <v>cumuni</v>
          </cell>
          <cell r="I196">
            <v>1900</v>
          </cell>
          <cell r="J196">
            <v>2005</v>
          </cell>
          <cell r="K196" t="str">
            <v>use</v>
          </cell>
          <cell r="L196" t="str">
            <v>car_cumuni_rimFSU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3276.580152671756</v>
          </cell>
          <cell r="AL196">
            <v>7726.9675572519091</v>
          </cell>
          <cell r="AM196">
            <v>13121.971374045803</v>
          </cell>
          <cell r="AN196">
            <v>20633.541984732827</v>
          </cell>
          <cell r="AO196">
            <v>30358.501908396949</v>
          </cell>
          <cell r="AP196">
            <v>41601.055343511456</v>
          </cell>
          <cell r="AQ196">
            <v>50412.435114503824</v>
          </cell>
          <cell r="AR196">
            <v>58722.194656488558</v>
          </cell>
          <cell r="AS196">
            <v>70818.377862595429</v>
          </cell>
          <cell r="AT196">
            <v>88555.998091603062</v>
          </cell>
          <cell r="AU196">
            <v>112322.87595419848</v>
          </cell>
          <cell r="AV196">
            <v>142801.01335877864</v>
          </cell>
          <cell r="AW196">
            <v>185334.74809160308</v>
          </cell>
          <cell r="AX196">
            <v>247632.47900763361</v>
          </cell>
          <cell r="AY196">
            <v>310428.38167938933</v>
          </cell>
          <cell r="AZ196">
            <v>363932.77099236642</v>
          </cell>
          <cell r="BA196">
            <v>363932.77099236642</v>
          </cell>
          <cell r="BB196">
            <v>363932.77099236642</v>
          </cell>
          <cell r="BC196">
            <v>363932.77099236642</v>
          </cell>
          <cell r="BD196">
            <v>363932.77099236642</v>
          </cell>
          <cell r="BE196">
            <v>363932.77099236642</v>
          </cell>
          <cell r="BF196">
            <v>383748.22900763358</v>
          </cell>
          <cell r="BG196">
            <v>413358.41221374046</v>
          </cell>
          <cell r="BH196">
            <v>455503</v>
          </cell>
          <cell r="BI196">
            <v>517996.76335877861</v>
          </cell>
          <cell r="BJ196">
            <v>602223.86641221377</v>
          </cell>
          <cell r="BK196">
            <v>712188.25190839695</v>
          </cell>
          <cell r="BL196">
            <v>803408.85877862596</v>
          </cell>
          <cell r="BM196">
            <v>896252.9007633588</v>
          </cell>
          <cell r="BN196">
            <v>1004583.7709923665</v>
          </cell>
          <cell r="BO196">
            <v>1132567.755725191</v>
          </cell>
          <cell r="BP196">
            <v>1290896.4484732826</v>
          </cell>
          <cell r="BQ196">
            <v>1463876.9083969467</v>
          </cell>
          <cell r="BR196">
            <v>1661067.2423664124</v>
          </cell>
          <cell r="BS196">
            <v>1875151.646946565</v>
          </cell>
          <cell r="BT196">
            <v>2106886.6641221377</v>
          </cell>
          <cell r="BU196">
            <v>2358915.6812977102</v>
          </cell>
          <cell r="BV196">
            <v>2641899.2303955588</v>
          </cell>
          <cell r="BW196">
            <v>2963587.4738772679</v>
          </cell>
          <cell r="BX196">
            <v>3316358.5787275704</v>
          </cell>
          <cell r="BY196">
            <v>3715309.6316422131</v>
          </cell>
          <cell r="BZ196">
            <v>4230694.8410577979</v>
          </cell>
          <cell r="CA196">
            <v>4844380.7284285612</v>
          </cell>
          <cell r="CB196">
            <v>5523270.9648605129</v>
          </cell>
          <cell r="CC196">
            <v>6292562.8947841683</v>
          </cell>
          <cell r="CD196">
            <v>7205139.6740366397</v>
          </cell>
          <cell r="CE196">
            <v>8248611.6046223231</v>
          </cell>
          <cell r="CF196">
            <v>9530089.7902121805</v>
          </cell>
          <cell r="CG196">
            <v>11162792.245373854</v>
          </cell>
          <cell r="CH196">
            <v>13205850.799942642</v>
          </cell>
          <cell r="CI196">
            <v>15590926.936642723</v>
          </cell>
          <cell r="CJ196">
            <v>18241156.025237426</v>
          </cell>
          <cell r="CK196">
            <v>21096204.93888507</v>
          </cell>
          <cell r="CL196">
            <v>24159010.47734661</v>
          </cell>
          <cell r="CM196">
            <v>27290797.78371574</v>
          </cell>
          <cell r="CN196">
            <v>30487253.654861622</v>
          </cell>
          <cell r="CO196">
            <v>33492334.768094908</v>
          </cell>
          <cell r="CP196">
            <v>36330682.356811926</v>
          </cell>
          <cell r="CQ196">
            <v>39245981.644432724</v>
          </cell>
          <cell r="CR196">
            <v>42326604.885890581</v>
          </cell>
          <cell r="CS196">
            <v>45453661.037528083</v>
          </cell>
          <cell r="CT196">
            <v>48648733.388125695</v>
          </cell>
          <cell r="CU196">
            <v>51903797.606546745</v>
          </cell>
          <cell r="CV196">
            <v>55282940.979856819</v>
          </cell>
          <cell r="CW196">
            <v>58839263.226665333</v>
          </cell>
          <cell r="CX196">
            <v>62470042.63943129</v>
          </cell>
          <cell r="CY196">
            <v>66123483.413899377</v>
          </cell>
          <cell r="CZ196">
            <v>69612828.094750434</v>
          </cell>
          <cell r="DA196">
            <v>72928695.03092064</v>
          </cell>
          <cell r="DB196">
            <v>76026840.247941911</v>
          </cell>
          <cell r="DC196">
            <v>79099969.294750422</v>
          </cell>
          <cell r="DD196">
            <v>82344437.37985681</v>
          </cell>
          <cell r="DE196">
            <v>85736888.443686604</v>
          </cell>
          <cell r="DF196">
            <v>89505169.294750437</v>
          </cell>
          <cell r="DG196">
            <v>93592318.230920643</v>
          </cell>
          <cell r="DH196">
            <v>97644233.124537662</v>
          </cell>
          <cell r="DI196">
            <v>102185901.20964405</v>
          </cell>
          <cell r="DJ196">
            <v>106530900.50326107</v>
          </cell>
          <cell r="DK196">
            <v>110761418.52028236</v>
          </cell>
          <cell r="DL196">
            <v>115142169.7968781</v>
          </cell>
          <cell r="DM196">
            <v>119991518.57134618</v>
          </cell>
          <cell r="DN196">
            <v>124768868.34155895</v>
          </cell>
        </row>
        <row r="197">
          <cell r="A197" t="str">
            <v>car_cumuni_rim</v>
          </cell>
          <cell r="B197" t="str">
            <v>Passenger Cars</v>
          </cell>
          <cell r="C197" t="str">
            <v>car</v>
          </cell>
          <cell r="D197" t="str">
            <v>OECDexUS</v>
          </cell>
          <cell r="E197" t="str">
            <v>rim</v>
          </cell>
          <cell r="F197" t="str">
            <v>Cumulative Total No. of Units</v>
          </cell>
          <cell r="G197" t="str">
            <v xml:space="preserve"> #</v>
          </cell>
          <cell r="H197" t="str">
            <v>cumuni</v>
          </cell>
          <cell r="I197">
            <v>1900</v>
          </cell>
          <cell r="J197">
            <v>2005</v>
          </cell>
          <cell r="K197" t="str">
            <v>use</v>
          </cell>
          <cell r="L197" t="str">
            <v>car_cumuni_rim</v>
          </cell>
          <cell r="M197">
            <v>4700.4698306991331</v>
          </cell>
          <cell r="N197">
            <v>12229.893360333721</v>
          </cell>
          <cell r="O197">
            <v>24696.049040847538</v>
          </cell>
          <cell r="P197">
            <v>43466.072769911923</v>
          </cell>
          <cell r="Q197">
            <v>71295.473405357654</v>
          </cell>
          <cell r="R197">
            <v>104742.96194650911</v>
          </cell>
          <cell r="S197">
            <v>147304.6898054695</v>
          </cell>
          <cell r="T197">
            <v>175910.12809933451</v>
          </cell>
          <cell r="U197">
            <v>212211.3469123242</v>
          </cell>
          <cell r="V197">
            <v>263205.95833426702</v>
          </cell>
          <cell r="W197">
            <v>323161.72524858377</v>
          </cell>
          <cell r="X197">
            <v>398924.94567487517</v>
          </cell>
          <cell r="Y197">
            <v>489867.35651453491</v>
          </cell>
          <cell r="Z197">
            <v>597047.27138155338</v>
          </cell>
          <cell r="AA197">
            <v>621096.47489411756</v>
          </cell>
          <cell r="AB197">
            <v>660892.96024160681</v>
          </cell>
          <cell r="AC197">
            <v>712798.99559533049</v>
          </cell>
          <cell r="AD197">
            <v>818179.06941648258</v>
          </cell>
          <cell r="AE197">
            <v>910770.89210938464</v>
          </cell>
          <cell r="AF197">
            <v>1020261.2223995875</v>
          </cell>
          <cell r="AG197">
            <v>1157615.4635517793</v>
          </cell>
          <cell r="AH197">
            <v>1278380.0193903514</v>
          </cell>
          <cell r="AI197">
            <v>1513223.8807717629</v>
          </cell>
          <cell r="AJ197">
            <v>1845072.4494555825</v>
          </cell>
          <cell r="AK197">
            <v>2269486.2945041941</v>
          </cell>
          <cell r="AL197">
            <v>2816449.4935179818</v>
          </cell>
          <cell r="AM197">
            <v>3442905.6720575332</v>
          </cell>
          <cell r="AN197">
            <v>4114295.0504338825</v>
          </cell>
          <cell r="AO197">
            <v>4895309.2604961926</v>
          </cell>
          <cell r="AP197">
            <v>5749685.1331684319</v>
          </cell>
          <cell r="AQ197">
            <v>6402193.8781152582</v>
          </cell>
          <cell r="AR197">
            <v>6936718.3526542457</v>
          </cell>
          <cell r="AS197">
            <v>7412955.9394394401</v>
          </cell>
          <cell r="AT197">
            <v>8013383.4432670157</v>
          </cell>
          <cell r="AU197">
            <v>8774660.4583794493</v>
          </cell>
          <cell r="AV197">
            <v>9702191.817179963</v>
          </cell>
          <cell r="AW197">
            <v>10739131.212653536</v>
          </cell>
          <cell r="AX197">
            <v>11896280.34570818</v>
          </cell>
          <cell r="AY197">
            <v>13003358.679559115</v>
          </cell>
          <cell r="AZ197">
            <v>13878024.795683526</v>
          </cell>
          <cell r="BA197">
            <v>14257532.872101054</v>
          </cell>
          <cell r="BB197">
            <v>14625306.586616304</v>
          </cell>
          <cell r="BC197">
            <v>14969360.272087555</v>
          </cell>
          <cell r="BD197">
            <v>15259053.2717325</v>
          </cell>
          <cell r="BE197">
            <v>15516546.460257469</v>
          </cell>
          <cell r="BF197">
            <v>15803043.281997954</v>
          </cell>
          <cell r="BG197">
            <v>16423312.39633264</v>
          </cell>
          <cell r="BH197">
            <v>17218895.231261786</v>
          </cell>
          <cell r="BI197">
            <v>18199788.24907406</v>
          </cell>
          <cell r="BJ197">
            <v>19511848.47981533</v>
          </cell>
          <cell r="BK197">
            <v>21276673.149149217</v>
          </cell>
          <cell r="BL197">
            <v>23180345.965502646</v>
          </cell>
          <cell r="BM197">
            <v>25151717.95587936</v>
          </cell>
          <cell r="BN197">
            <v>27389721.171584975</v>
          </cell>
          <cell r="BO197">
            <v>29998426.677577492</v>
          </cell>
          <cell r="BP197">
            <v>33238809.161443606</v>
          </cell>
          <cell r="BQ197">
            <v>36587071.412853166</v>
          </cell>
          <cell r="BR197">
            <v>40284083.319072708</v>
          </cell>
          <cell r="BS197">
            <v>44605926.507272296</v>
          </cell>
          <cell r="BT197">
            <v>49568642.309516788</v>
          </cell>
          <cell r="BU197">
            <v>55368433.640390798</v>
          </cell>
          <cell r="BV197">
            <v>61041297.154899739</v>
          </cell>
          <cell r="BW197">
            <v>67698388.006114036</v>
          </cell>
          <cell r="BX197">
            <v>75556136.947186634</v>
          </cell>
          <cell r="BY197">
            <v>83928707.844713449</v>
          </cell>
          <cell r="BZ197">
            <v>92557186.649113446</v>
          </cell>
          <cell r="CA197">
            <v>101931161.14459361</v>
          </cell>
          <cell r="CB197">
            <v>111394150.56268249</v>
          </cell>
          <cell r="CC197">
            <v>122678938.14185563</v>
          </cell>
          <cell r="CD197">
            <v>135339303.04776195</v>
          </cell>
          <cell r="CE197">
            <v>149071247.04260573</v>
          </cell>
          <cell r="CF197">
            <v>163774227.13210332</v>
          </cell>
          <cell r="CG197">
            <v>179200811.87144792</v>
          </cell>
          <cell r="CH197">
            <v>195654922.80030772</v>
          </cell>
          <cell r="CI197">
            <v>210546321.05542043</v>
          </cell>
          <cell r="CJ197">
            <v>224672826.99295807</v>
          </cell>
          <cell r="CK197">
            <v>240736273.03788805</v>
          </cell>
          <cell r="CL197">
            <v>257640552.19234639</v>
          </cell>
          <cell r="CM197">
            <v>274770469.33390826</v>
          </cell>
          <cell r="CN197">
            <v>292356816.35255802</v>
          </cell>
          <cell r="CO197">
            <v>310051837.78904766</v>
          </cell>
          <cell r="CP197">
            <v>326863192.13104767</v>
          </cell>
          <cell r="CQ197">
            <v>343803409.8363322</v>
          </cell>
          <cell r="CR197">
            <v>361714964.80668116</v>
          </cell>
          <cell r="CS197">
            <v>379376668.57619601</v>
          </cell>
          <cell r="CT197">
            <v>398171106.95397258</v>
          </cell>
          <cell r="CU197">
            <v>417535335.77730048</v>
          </cell>
          <cell r="CV197">
            <v>437294076.15885913</v>
          </cell>
          <cell r="CW197">
            <v>458150757.94711185</v>
          </cell>
          <cell r="CX197">
            <v>479851779.80798352</v>
          </cell>
          <cell r="CY197">
            <v>501613764.77887386</v>
          </cell>
          <cell r="CZ197">
            <v>522783211.98180324</v>
          </cell>
          <cell r="DA197">
            <v>543734219.74504817</v>
          </cell>
          <cell r="DB197">
            <v>562065118.14259315</v>
          </cell>
          <cell r="DC197">
            <v>581147405.42354202</v>
          </cell>
          <cell r="DD197">
            <v>600475553.32879436</v>
          </cell>
          <cell r="DE197">
            <v>620196144.43045592</v>
          </cell>
          <cell r="DF197">
            <v>639989101.63439322</v>
          </cell>
          <cell r="DG197">
            <v>659738164.59380734</v>
          </cell>
          <cell r="DH197">
            <v>680243228.9700259</v>
          </cell>
          <cell r="DI197">
            <v>700557673.1804992</v>
          </cell>
          <cell r="DJ197">
            <v>720686722.16891336</v>
          </cell>
          <cell r="DK197">
            <v>740764026.48159564</v>
          </cell>
          <cell r="DL197">
            <v>760987079.99721396</v>
          </cell>
          <cell r="DM197">
            <v>781163717.89637446</v>
          </cell>
          <cell r="DN197">
            <v>801673495.81417322</v>
          </cell>
        </row>
        <row r="198">
          <cell r="A198" t="str">
            <v>car_cumuni_peri</v>
          </cell>
          <cell r="B198" t="str">
            <v>Passenger Cars</v>
          </cell>
          <cell r="C198" t="str">
            <v>car</v>
          </cell>
          <cell r="D198" t="str">
            <v>Developing</v>
          </cell>
          <cell r="E198" t="str">
            <v>peri</v>
          </cell>
          <cell r="F198" t="str">
            <v>Cumulative Total No. of Units</v>
          </cell>
          <cell r="G198" t="str">
            <v xml:space="preserve"> #</v>
          </cell>
          <cell r="H198" t="str">
            <v>cumuni</v>
          </cell>
          <cell r="I198">
            <v>1900</v>
          </cell>
          <cell r="J198">
            <v>2005</v>
          </cell>
          <cell r="K198" t="str">
            <v>use</v>
          </cell>
          <cell r="L198" t="str">
            <v>car_cumuni_peri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109546.62295081968</v>
          </cell>
          <cell r="BL198">
            <v>242365.78688524594</v>
          </cell>
          <cell r="BM198">
            <v>362388.91803278693</v>
          </cell>
          <cell r="BN198">
            <v>502825.34426229517</v>
          </cell>
          <cell r="BO198">
            <v>669814.31147540989</v>
          </cell>
          <cell r="BP198">
            <v>858772.55737704923</v>
          </cell>
          <cell r="BQ198">
            <v>1044078.4426229509</v>
          </cell>
          <cell r="BR198">
            <v>1264509.2295081969</v>
          </cell>
          <cell r="BS198">
            <v>1594228.5409836068</v>
          </cell>
          <cell r="BT198">
            <v>1996997.0819672134</v>
          </cell>
          <cell r="BU198">
            <v>2524801.5081967218</v>
          </cell>
          <cell r="BV198">
            <v>3014324.9455385637</v>
          </cell>
          <cell r="BW198">
            <v>3620718.2688084505</v>
          </cell>
          <cell r="BX198">
            <v>4265716.2216965575</v>
          </cell>
          <cell r="BY198">
            <v>5051626.9030036321</v>
          </cell>
          <cell r="BZ198">
            <v>5861934.1244801423</v>
          </cell>
          <cell r="CA198">
            <v>6695803.9547190014</v>
          </cell>
          <cell r="CB198">
            <v>7555017.0891389437</v>
          </cell>
          <cell r="CC198">
            <v>8561064.9539353084</v>
          </cell>
          <cell r="CD198">
            <v>9777424.9021198936</v>
          </cell>
          <cell r="CE198">
            <v>11173854.24994598</v>
          </cell>
          <cell r="CF198">
            <v>12702895.125922974</v>
          </cell>
          <cell r="CG198">
            <v>14327880.257314738</v>
          </cell>
          <cell r="CH198">
            <v>16162564.372770915</v>
          </cell>
          <cell r="CI198">
            <v>18141979.799949199</v>
          </cell>
          <cell r="CJ198">
            <v>20161627.954023272</v>
          </cell>
          <cell r="CK198">
            <v>21956287.797899451</v>
          </cell>
          <cell r="CL198">
            <v>23901793.814274997</v>
          </cell>
          <cell r="CM198">
            <v>26143690.471525468</v>
          </cell>
          <cell r="CN198">
            <v>28649274.934754547</v>
          </cell>
          <cell r="CO198">
            <v>31364185.930462703</v>
          </cell>
          <cell r="CP198">
            <v>33731294.7304627</v>
          </cell>
          <cell r="CQ198">
            <v>36204319.700230144</v>
          </cell>
          <cell r="CR198">
            <v>38680433.811837286</v>
          </cell>
          <cell r="CS198">
            <v>41128789.078653432</v>
          </cell>
          <cell r="CT198">
            <v>43869350.9060646</v>
          </cell>
          <cell r="CU198">
            <v>46666426.350612596</v>
          </cell>
          <cell r="CV198">
            <v>49730698.426699549</v>
          </cell>
          <cell r="CW198">
            <v>52982500.356540523</v>
          </cell>
          <cell r="CX198">
            <v>56345033.428570457</v>
          </cell>
          <cell r="CY198">
            <v>59923993.120806195</v>
          </cell>
          <cell r="CZ198">
            <v>63928327.634370275</v>
          </cell>
          <cell r="DA198">
            <v>68586649.530534908</v>
          </cell>
          <cell r="DB198">
            <v>73946559.935586363</v>
          </cell>
          <cell r="DC198">
            <v>79929186.798074663</v>
          </cell>
          <cell r="DD198">
            <v>86056727.257382423</v>
          </cell>
          <cell r="DE198">
            <v>92826857.285446033</v>
          </cell>
          <cell r="DF198">
            <v>100168306.30321965</v>
          </cell>
          <cell r="DG198">
            <v>106395683.29105875</v>
          </cell>
          <cell r="DH198">
            <v>113329151.95335996</v>
          </cell>
          <cell r="DI198">
            <v>121285135.11519346</v>
          </cell>
          <cell r="DJ198">
            <v>129301259.12267709</v>
          </cell>
          <cell r="DK198">
            <v>138184718.60256484</v>
          </cell>
          <cell r="DL198">
            <v>148141882.03100264</v>
          </cell>
          <cell r="DM198">
            <v>159407666.98703632</v>
          </cell>
          <cell r="DN198">
            <v>171790937.23773789</v>
          </cell>
        </row>
        <row r="199">
          <cell r="A199" t="str">
            <v>car_cumuni_glob</v>
          </cell>
          <cell r="B199" t="str">
            <v>Passenger Cars</v>
          </cell>
          <cell r="C199" t="str">
            <v>car</v>
          </cell>
          <cell r="D199" t="str">
            <v>Global</v>
          </cell>
          <cell r="E199" t="str">
            <v>glob</v>
          </cell>
          <cell r="F199" t="str">
            <v>Cumulative Total No. of Units</v>
          </cell>
          <cell r="G199" t="str">
            <v xml:space="preserve"> #</v>
          </cell>
          <cell r="H199" t="str">
            <v>cumuni</v>
          </cell>
          <cell r="I199">
            <v>1900</v>
          </cell>
          <cell r="J199">
            <v>2005</v>
          </cell>
          <cell r="K199" t="str">
            <v>use</v>
          </cell>
          <cell r="L199" t="str">
            <v>car_cumuni_glob</v>
          </cell>
          <cell r="M199">
            <v>7344.5089691953408</v>
          </cell>
          <cell r="N199">
            <v>19329.566797820189</v>
          </cell>
          <cell r="O199">
            <v>37171.530505814932</v>
          </cell>
          <cell r="P199">
            <v>62245.949963251929</v>
          </cell>
          <cell r="Q199">
            <v>104192.49319220007</v>
          </cell>
          <cell r="R199">
            <v>152722.35627684844</v>
          </cell>
          <cell r="S199">
            <v>216166.88930104545</v>
          </cell>
          <cell r="T199">
            <v>275150.93139824376</v>
          </cell>
          <cell r="U199">
            <v>357084.24568169983</v>
          </cell>
          <cell r="V199">
            <v>499983.78488074505</v>
          </cell>
          <cell r="W199">
            <v>696854.33695948333</v>
          </cell>
          <cell r="X199">
            <v>925303.80470711878</v>
          </cell>
          <cell r="Y199">
            <v>1296836.7334903595</v>
          </cell>
          <cell r="Z199">
            <v>1765237.7387980781</v>
          </cell>
          <cell r="AA199">
            <v>2229073.9277673038</v>
          </cell>
          <cell r="AB199">
            <v>3013372.2790796175</v>
          </cell>
          <cell r="AC199">
            <v>4308836.5538232084</v>
          </cell>
          <cell r="AD199">
            <v>5849018.878260931</v>
          </cell>
          <cell r="AE199">
            <v>6834564.8122497862</v>
          </cell>
          <cell r="AF199">
            <v>8380196.7870716378</v>
          </cell>
          <cell r="AG199">
            <v>10221403.517739004</v>
          </cell>
          <cell r="AH199">
            <v>11575775.32927803</v>
          </cell>
          <cell r="AI199">
            <v>13746959.472597586</v>
          </cell>
          <cell r="AJ199">
            <v>17154176.408465348</v>
          </cell>
          <cell r="AK199">
            <v>20318344.501222886</v>
          </cell>
          <cell r="AL199">
            <v>24105534.678054187</v>
          </cell>
          <cell r="AM199">
            <v>27992027.1910115</v>
          </cell>
          <cell r="AN199">
            <v>31228726.946524799</v>
          </cell>
          <cell r="AO199">
            <v>35307498.147893451</v>
          </cell>
          <cell r="AP199">
            <v>40210791.71534247</v>
          </cell>
          <cell r="AQ199">
            <v>43405032.573939256</v>
          </cell>
          <cell r="AR199">
            <v>45735598.898693122</v>
          </cell>
          <cell r="AS199">
            <v>47215981.124481514</v>
          </cell>
          <cell r="AT199">
            <v>49252434.021931611</v>
          </cell>
          <cell r="AU199">
            <v>52101665.33525113</v>
          </cell>
          <cell r="AV199">
            <v>56069384.840817042</v>
          </cell>
          <cell r="AW199">
            <v>60546606.472696103</v>
          </cell>
          <cell r="AX199">
            <v>65463626.945955291</v>
          </cell>
          <cell r="AY199">
            <v>68551846.911925837</v>
          </cell>
          <cell r="AZ199">
            <v>72245004.345082819</v>
          </cell>
          <cell r="BA199">
            <v>76032532.999915853</v>
          </cell>
          <cell r="BB199">
            <v>80094364.072800308</v>
          </cell>
          <cell r="BC199">
            <v>81199702.626513466</v>
          </cell>
          <cell r="BD199">
            <v>81993510.818669096</v>
          </cell>
          <cell r="BE199">
            <v>82788800.431667954</v>
          </cell>
          <cell r="BF199">
            <v>83657162.654000685</v>
          </cell>
          <cell r="BG199">
            <v>86681370.86582084</v>
          </cell>
          <cell r="BH199">
            <v>91204882.841951132</v>
          </cell>
          <cell r="BI199">
            <v>96278073.046751425</v>
          </cell>
          <cell r="BJ199">
            <v>102494407.78882875</v>
          </cell>
          <cell r="BK199">
            <v>110668738.85500836</v>
          </cell>
          <cell r="BL199">
            <v>117599372.69785266</v>
          </cell>
          <cell r="BM199">
            <v>123520080.51236349</v>
          </cell>
          <cell r="BN199">
            <v>131636455.99819194</v>
          </cell>
          <cell r="BO199">
            <v>139505370.62162787</v>
          </cell>
          <cell r="BP199">
            <v>150609666.6057806</v>
          </cell>
          <cell r="BQ199">
            <v>159663527.1425001</v>
          </cell>
          <cell r="BR199">
            <v>169558372.27764404</v>
          </cell>
          <cell r="BS199">
            <v>178294338.51825023</v>
          </cell>
          <cell r="BT199">
            <v>189046993.86696577</v>
          </cell>
          <cell r="BU199">
            <v>201816682.01557383</v>
          </cell>
          <cell r="BV199">
            <v>213195214.46392339</v>
          </cell>
          <cell r="BW199">
            <v>227370913.3797009</v>
          </cell>
          <cell r="BX199">
            <v>243593384.49070489</v>
          </cell>
          <cell r="BY199">
            <v>260571215.44487011</v>
          </cell>
          <cell r="BZ199">
            <v>279769807.82632035</v>
          </cell>
          <cell r="CA199">
            <v>299062202.62914753</v>
          </cell>
          <cell r="CB199">
            <v>317769269.36615407</v>
          </cell>
          <cell r="CC199">
            <v>339583480.01163888</v>
          </cell>
          <cell r="CD199">
            <v>362922969.99826378</v>
          </cell>
          <cell r="CE199">
            <v>385727818.5853647</v>
          </cell>
          <cell r="CF199">
            <v>412475554.87957597</v>
          </cell>
          <cell r="CG199">
            <v>440605472.42436373</v>
          </cell>
          <cell r="CH199">
            <v>470885671.04450315</v>
          </cell>
          <cell r="CI199">
            <v>497172357.47973537</v>
          </cell>
          <cell r="CJ199">
            <v>522466880.239461</v>
          </cell>
          <cell r="CK199">
            <v>551544619.56970346</v>
          </cell>
          <cell r="CL199">
            <v>582299917.64900672</v>
          </cell>
          <cell r="CM199">
            <v>613852029.10442162</v>
          </cell>
          <cell r="CN199">
            <v>645037239.94988334</v>
          </cell>
          <cell r="CO199">
            <v>673989056.19581318</v>
          </cell>
          <cell r="CP199">
            <v>701757898.86729801</v>
          </cell>
          <cell r="CQ199">
            <v>728752156.60147405</v>
          </cell>
          <cell r="CR199">
            <v>759072670.78765321</v>
          </cell>
          <cell r="CS199">
            <v>789801686.43689239</v>
          </cell>
          <cell r="CT199">
            <v>822301661.64865065</v>
          </cell>
          <cell r="CU199">
            <v>855321250.57731426</v>
          </cell>
          <cell r="CV199">
            <v>888526605.32312942</v>
          </cell>
          <cell r="CW199">
            <v>922893243.61330104</v>
          </cell>
          <cell r="CX199">
            <v>958612388.16608346</v>
          </cell>
          <cell r="CY199">
            <v>995005526.08614731</v>
          </cell>
          <cell r="CZ199">
            <v>1030372108.353734</v>
          </cell>
          <cell r="DA199">
            <v>1065922411.3252126</v>
          </cell>
          <cell r="DB199">
            <v>1100113342.8139725</v>
          </cell>
          <cell r="DC199">
            <v>1136342854.821557</v>
          </cell>
          <cell r="DD199">
            <v>1172843052.1342063</v>
          </cell>
          <cell r="DE199">
            <v>1210372400.959239</v>
          </cell>
          <cell r="DF199">
            <v>1249358003.7355704</v>
          </cell>
          <cell r="DG199">
            <v>1287311029.8493886</v>
          </cell>
          <cell r="DH199">
            <v>1327234410.5833416</v>
          </cell>
          <cell r="DI199">
            <v>1368492994.6146545</v>
          </cell>
          <cell r="DJ199">
            <v>1408353978.1118269</v>
          </cell>
          <cell r="DK199">
            <v>1449616633.3829045</v>
          </cell>
          <cell r="DL199">
            <v>1492112021.8435624</v>
          </cell>
          <cell r="DM199">
            <v>1536406437.4126666</v>
          </cell>
          <cell r="DN199">
            <v>1582059095.2813027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</row>
        <row r="201">
          <cell r="A201" t="str">
            <v>car_avgcap_core</v>
          </cell>
          <cell r="B201" t="str">
            <v>Passenger Cars</v>
          </cell>
          <cell r="C201" t="str">
            <v>car</v>
          </cell>
          <cell r="D201" t="str">
            <v>US</v>
          </cell>
          <cell r="E201" t="str">
            <v>core</v>
          </cell>
          <cell r="F201" t="str">
            <v xml:space="preserve"> Average Capacity of Unit Additions</v>
          </cell>
          <cell r="G201" t="str">
            <v>MW</v>
          </cell>
          <cell r="H201" t="str">
            <v>avgcap</v>
          </cell>
          <cell r="I201">
            <v>1900</v>
          </cell>
          <cell r="J201">
            <v>2005</v>
          </cell>
          <cell r="K201" t="str">
            <v>use</v>
          </cell>
          <cell r="L201" t="str">
            <v>car_avgcap_core</v>
          </cell>
          <cell r="M201">
            <v>0</v>
          </cell>
          <cell r="N201">
            <v>1.5679999999999999E-4</v>
          </cell>
          <cell r="O201">
            <v>4.6412890855404359E-4</v>
          </cell>
          <cell r="P201">
            <v>8.7564302927268796E-4</v>
          </cell>
          <cell r="Q201">
            <v>1.3738242586452027E-3</v>
          </cell>
          <cell r="R201">
            <v>1.9482895321459518E-3</v>
          </cell>
          <cell r="S201">
            <v>2.5919084404291393E-3</v>
          </cell>
          <cell r="T201">
            <v>3.2993740157946875E-3</v>
          </cell>
          <cell r="U201">
            <v>4.066527766008075E-3</v>
          </cell>
          <cell r="V201">
            <v>4.8899918030220002E-3</v>
          </cell>
          <cell r="W201">
            <v>5.7669483042230201E-3</v>
          </cell>
          <cell r="X201">
            <v>6.6949979170798021E-3</v>
          </cell>
          <cell r="Y201">
            <v>7.6720640020943257E-3</v>
          </cell>
          <cell r="Z201">
            <v>8.6963251769733175E-3</v>
          </cell>
          <cell r="AA201">
            <v>9.7661662044793394E-3</v>
          </cell>
          <cell r="AB201">
            <v>1.088014124890657E-2</v>
          </cell>
          <cell r="AC201">
            <v>1.2036945750268119E-2</v>
          </cell>
          <cell r="AD201">
            <v>1.3235394471208993E-2</v>
          </cell>
          <cell r="AE201">
            <v>1.4474404071267979E-2</v>
          </cell>
          <cell r="AF201">
            <v>1.5752979070472829E-2</v>
          </cell>
          <cell r="AG201">
            <v>1.70702003962157E-2</v>
          </cell>
          <cell r="AH201">
            <v>1.8425215930446773E-2</v>
          </cell>
          <cell r="AI201">
            <v>1.9817232627715845E-2</v>
          </cell>
          <cell r="AJ201">
            <v>2.1245509882423439E-2</v>
          </cell>
          <cell r="AK201">
            <v>2.2709353900821488E-2</v>
          </cell>
          <cell r="AL201">
            <v>2.4208112889473804E-2</v>
          </cell>
          <cell r="AM201">
            <v>2.5741172913390793E-2</v>
          </cell>
          <cell r="AN201">
            <v>2.7307954308142823E-2</v>
          </cell>
          <cell r="AO201">
            <v>2.8907908553841739E-2</v>
          </cell>
          <cell r="AP201">
            <v>3.0540515536974587E-2</v>
          </cell>
          <cell r="AQ201">
            <v>3.2205281140107379E-2</v>
          </cell>
          <cell r="AR201">
            <v>3.3901735110463939E-2</v>
          </cell>
          <cell r="AS201">
            <v>3.5629429167067454E-2</v>
          </cell>
          <cell r="AT201">
            <v>3.738793531304907E-2</v>
          </cell>
          <cell r="AU201">
            <v>3.9176844325283518E-2</v>
          </cell>
          <cell r="AV201">
            <v>4.0995764398004751E-2</v>
          </cell>
          <cell r="AW201">
            <v>4.2844319920713109E-2</v>
          </cell>
          <cell r="AX201">
            <v>4.4722150373685148E-2</v>
          </cell>
          <cell r="AY201">
            <v>4.6628909326870215E-2</v>
          </cell>
          <cell r="AZ201">
            <v>4.8564263530007999E-2</v>
          </cell>
          <cell r="BA201">
            <v>5.0527892083510183E-2</v>
          </cell>
          <cell r="BB201">
            <v>5.2519485681082549E-2</v>
          </cell>
          <cell r="BC201">
            <v>5.453874591626811E-2</v>
          </cell>
          <cell r="BD201">
            <v>5.6585384646112319E-2</v>
          </cell>
          <cell r="BE201">
            <v>5.8659123406016145E-2</v>
          </cell>
          <cell r="BF201">
            <v>6.0759692870582062E-2</v>
          </cell>
          <cell r="BG201">
            <v>6.2886832355888669E-2</v>
          </cell>
          <cell r="BH201">
            <v>6.5040289359173331E-2</v>
          </cell>
          <cell r="BI201">
            <v>6.7219819132371128E-2</v>
          </cell>
          <cell r="BJ201">
            <v>6.9425184286359465E-2</v>
          </cell>
          <cell r="BK201">
            <v>7.1656154423115778E-2</v>
          </cell>
          <cell r="BL201">
            <v>7.3912505793293559E-2</v>
          </cell>
          <cell r="BM201">
            <v>7.6194020976996082E-2</v>
          </cell>
          <cell r="BN201">
            <v>7.8500488585756797E-2</v>
          </cell>
          <cell r="BO201">
            <v>8.0831702983941489E-2</v>
          </cell>
          <cell r="BP201">
            <v>8.3187464027968991E-2</v>
          </cell>
          <cell r="BQ201">
            <v>8.5567576821904856E-2</v>
          </cell>
          <cell r="BR201">
            <v>8.7971851488125627E-2</v>
          </cell>
          <cell r="BS201">
            <v>9.0400102951873854E-2</v>
          </cell>
          <cell r="BT201">
            <v>9.2852150738637201E-2</v>
          </cell>
          <cell r="BU201">
            <v>9.5327818783381077E-2</v>
          </cell>
          <cell r="BV201">
            <v>9.7826935250757516E-2</v>
          </cell>
          <cell r="BW201">
            <v>0.10034933236548424</v>
          </cell>
          <cell r="BX201">
            <v>0.1028948462521671</v>
          </cell>
          <cell r="BY201">
            <v>0.10546331678389431</v>
          </cell>
          <cell r="BZ201">
            <v>0.10805458743899492</v>
          </cell>
          <cell r="CA201">
            <v>0.11066850516539949</v>
          </cell>
          <cell r="CB201">
            <v>0.11330492025209164</v>
          </cell>
          <cell r="CC201">
            <v>0.11596368620717806</v>
          </cell>
          <cell r="CD201">
            <v>0.11864465964214345</v>
          </cell>
          <cell r="CE201">
            <v>0.12134770016189216</v>
          </cell>
          <cell r="CF201">
            <v>0.11175</v>
          </cell>
          <cell r="CG201">
            <v>0.1095</v>
          </cell>
          <cell r="CH201">
            <v>0.11025</v>
          </cell>
          <cell r="CI201">
            <v>0.10274999999999999</v>
          </cell>
          <cell r="CJ201">
            <v>9.9000000000000005E-2</v>
          </cell>
          <cell r="CK201">
            <v>0.10050000000000001</v>
          </cell>
          <cell r="CL201">
            <v>0.10050000000000001</v>
          </cell>
          <cell r="CM201">
            <v>9.2249999999999999E-2</v>
          </cell>
          <cell r="CN201">
            <v>9.1499999999999998E-2</v>
          </cell>
          <cell r="CO201">
            <v>7.5749999999999998E-2</v>
          </cell>
          <cell r="CP201">
            <v>7.4249999999999997E-2</v>
          </cell>
          <cell r="CQ201">
            <v>7.3499999999999996E-2</v>
          </cell>
          <cell r="CR201">
            <v>7.8E-2</v>
          </cell>
          <cell r="CS201">
            <v>7.9500000000000001E-2</v>
          </cell>
          <cell r="CT201">
            <v>8.1750000000000003E-2</v>
          </cell>
          <cell r="CU201">
            <v>8.3250000000000005E-2</v>
          </cell>
          <cell r="CV201">
            <v>8.4750000000000006E-2</v>
          </cell>
          <cell r="CW201">
            <v>8.8499999999999995E-2</v>
          </cell>
          <cell r="CX201">
            <v>9.2249999999999999E-2</v>
          </cell>
          <cell r="CY201">
            <v>9.9750000000000005E-2</v>
          </cell>
          <cell r="CZ201">
            <v>9.8250000000000004E-2</v>
          </cell>
          <cell r="DA201">
            <v>0.10425</v>
          </cell>
          <cell r="DB201">
            <v>0.105</v>
          </cell>
          <cell r="DC201">
            <v>0.11025</v>
          </cell>
          <cell r="DD201">
            <v>0.111</v>
          </cell>
          <cell r="DE201">
            <v>0.11246052631578947</v>
          </cell>
          <cell r="DF201">
            <v>0.11392105263157895</v>
          </cell>
          <cell r="DG201">
            <v>0.11611184210526317</v>
          </cell>
          <cell r="DH201">
            <v>0.11976315789473684</v>
          </cell>
          <cell r="DI201">
            <v>0.12268421052631578</v>
          </cell>
          <cell r="DJ201">
            <v>0.12268421052631578</v>
          </cell>
          <cell r="DK201">
            <v>0.12633552631578945</v>
          </cell>
          <cell r="DL201">
            <v>0.12852631578947368</v>
          </cell>
          <cell r="DM201">
            <v>0.13363815789473682</v>
          </cell>
          <cell r="DN201">
            <v>0.13509868421052601</v>
          </cell>
          <cell r="DO201">
            <v>0</v>
          </cell>
          <cell r="DP201">
            <v>0</v>
          </cell>
          <cell r="DQ201">
            <v>0</v>
          </cell>
          <cell r="DR201">
            <v>0</v>
          </cell>
          <cell r="DS201">
            <v>0</v>
          </cell>
          <cell r="DT201">
            <v>0</v>
          </cell>
          <cell r="DU201">
            <v>0</v>
          </cell>
          <cell r="DV201">
            <v>0</v>
          </cell>
          <cell r="DW201">
            <v>0</v>
          </cell>
          <cell r="DX201">
            <v>0</v>
          </cell>
          <cell r="DY201">
            <v>0</v>
          </cell>
          <cell r="DZ201">
            <v>0</v>
          </cell>
          <cell r="EA201">
            <v>0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0</v>
          </cell>
          <cell r="EH201">
            <v>0</v>
          </cell>
          <cell r="EI201">
            <v>0</v>
          </cell>
          <cell r="EJ201">
            <v>0</v>
          </cell>
          <cell r="EK201">
            <v>0</v>
          </cell>
          <cell r="EL201">
            <v>0</v>
          </cell>
          <cell r="EM201">
            <v>0</v>
          </cell>
          <cell r="EN201">
            <v>0</v>
          </cell>
          <cell r="EO201">
            <v>0</v>
          </cell>
          <cell r="EP201">
            <v>0</v>
          </cell>
          <cell r="EQ201">
            <v>0</v>
          </cell>
          <cell r="ER201">
            <v>0</v>
          </cell>
          <cell r="ES201">
            <v>0</v>
          </cell>
          <cell r="ET201">
            <v>0</v>
          </cell>
          <cell r="EU201">
            <v>0</v>
          </cell>
          <cell r="EV201">
            <v>0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  <cell r="FA201">
            <v>0</v>
          </cell>
          <cell r="FB201">
            <v>0</v>
          </cell>
          <cell r="FC201">
            <v>0</v>
          </cell>
          <cell r="FD201">
            <v>0</v>
          </cell>
          <cell r="FE201">
            <v>0</v>
          </cell>
          <cell r="FF201">
            <v>0</v>
          </cell>
          <cell r="FG201">
            <v>0</v>
          </cell>
          <cell r="FH201">
            <v>0</v>
          </cell>
          <cell r="FI201">
            <v>0</v>
          </cell>
          <cell r="FJ201">
            <v>0</v>
          </cell>
          <cell r="FK201">
            <v>0</v>
          </cell>
          <cell r="FL201">
            <v>0</v>
          </cell>
          <cell r="FM201">
            <v>0</v>
          </cell>
          <cell r="FN201">
            <v>0</v>
          </cell>
          <cell r="FO201">
            <v>0</v>
          </cell>
        </row>
        <row r="202">
          <cell r="A202" t="str">
            <v>car_avgcap_rimFSU</v>
          </cell>
          <cell r="B202" t="str">
            <v>Passenger Cars</v>
          </cell>
          <cell r="C202" t="str">
            <v>car</v>
          </cell>
          <cell r="D202" t="str">
            <v>FSU</v>
          </cell>
          <cell r="E202" t="str">
            <v>rimFSU</v>
          </cell>
          <cell r="F202" t="str">
            <v xml:space="preserve"> Average Capacity of Unit Additions</v>
          </cell>
          <cell r="G202" t="str">
            <v>MW</v>
          </cell>
          <cell r="H202" t="str">
            <v>avgcap</v>
          </cell>
          <cell r="I202">
            <v>1900</v>
          </cell>
          <cell r="J202">
            <v>2005</v>
          </cell>
          <cell r="K202" t="str">
            <v>use</v>
          </cell>
          <cell r="L202" t="str">
            <v>car_avgcap_rimFSU</v>
          </cell>
          <cell r="M202">
            <v>0</v>
          </cell>
          <cell r="N202">
            <v>1.9900000000000003E-5</v>
          </cell>
          <cell r="O202">
            <v>6.8223483960556757E-5</v>
          </cell>
          <cell r="P202">
            <v>1.4026073380426379E-4</v>
          </cell>
          <cell r="Q202">
            <v>2.3389164641790679E-4</v>
          </cell>
          <cell r="R202">
            <v>3.4775410009352172E-4</v>
          </cell>
          <cell r="S202">
            <v>4.8085808658246789E-4</v>
          </cell>
          <cell r="T202">
            <v>6.3243346517943594E-4</v>
          </cell>
          <cell r="U202">
            <v>8.0185442150252631E-4</v>
          </cell>
          <cell r="V202">
            <v>9.8859665564374611E-4</v>
          </cell>
          <cell r="W202">
            <v>1.1922108678365953E-3</v>
          </cell>
          <cell r="X202">
            <v>1.4123052524304834E-3</v>
          </cell>
          <cell r="Y202">
            <v>1.6485333646865837E-3</v>
          </cell>
          <cell r="Z202">
            <v>1.9005853841402198E-3</v>
          </cell>
          <cell r="AA202">
            <v>2.168181626522039E-3</v>
          </cell>
          <cell r="AB202">
            <v>2.4510676011336055E-3</v>
          </cell>
          <cell r="AC202">
            <v>2.749010164024077E-3</v>
          </cell>
          <cell r="AD202">
            <v>3.0617944688399977E-3</v>
          </cell>
          <cell r="AE202">
            <v>3.3892215115462875E-3</v>
          </cell>
          <cell r="AF202">
            <v>3.7311061259898775E-3</v>
          </cell>
          <cell r="AG202">
            <v>4.0872753276106214E-3</v>
          </cell>
          <cell r="AH202">
            <v>4.4575669300724119E-3</v>
          </cell>
          <cell r="AI202">
            <v>4.841828378723676E-3</v>
          </cell>
          <cell r="AJ202">
            <v>5.239915758399342E-3</v>
          </cell>
          <cell r="AK202">
            <v>5.6516929429214985E-3</v>
          </cell>
          <cell r="AL202">
            <v>6.0770308608972421E-3</v>
          </cell>
          <cell r="AM202">
            <v>6.5158068578170317E-3</v>
          </cell>
          <cell r="AN202">
            <v>6.9679041385443639E-3</v>
          </cell>
          <cell r="AO202">
            <v>7.4332112774170966E-3</v>
          </cell>
          <cell r="AP202">
            <v>7.9116217856028247E-3</v>
          </cell>
          <cell r="AQ202">
            <v>8.4030337272451711E-3</v>
          </cell>
          <cell r="AR202">
            <v>8.9073493774331214E-3</v>
          </cell>
          <cell r="AS202">
            <v>9.4244749162162907E-3</v>
          </cell>
          <cell r="AT202">
            <v>9.9543201538450001E-3</v>
          </cell>
          <cell r="AU202">
            <v>1.0496798283187288E-2</v>
          </cell>
          <cell r="AV202">
            <v>1.1051825655904644E-2</v>
          </cell>
          <cell r="AW202">
            <v>1.161932157948503E-2</v>
          </cell>
          <cell r="AX202">
            <v>1.2199208132657376E-2</v>
          </cell>
          <cell r="AY202">
            <v>1.2791409997065606E-2</v>
          </cell>
          <cell r="AZ202">
            <v>1.3395854303375159E-2</v>
          </cell>
          <cell r="BA202">
            <v>1.4012470490232293E-2</v>
          </cell>
          <cell r="BB202">
            <v>1.4641190174704895E-2</v>
          </cell>
          <cell r="BC202">
            <v>1.5281947033010227E-2</v>
          </cell>
          <cell r="BD202">
            <v>1.5934676690484897E-2</v>
          </cell>
          <cell r="BE202">
            <v>1.6599316619880553E-2</v>
          </cell>
          <cell r="BF202">
            <v>1.7275806047178689E-2</v>
          </cell>
          <cell r="BG202">
            <v>1.7964085864212373E-2</v>
          </cell>
          <cell r="BH202">
            <v>1.8664098547464446E-2</v>
          </cell>
          <cell r="BI202">
            <v>1.9375788082482248E-2</v>
          </cell>
          <cell r="BJ202">
            <v>2.0099099893410497E-2</v>
          </cell>
          <cell r="BK202">
            <v>2.0833980777197565E-2</v>
          </cell>
          <cell r="BL202">
            <v>2.1580378842077086E-2</v>
          </cell>
          <cell r="BM202">
            <v>2.2338243449968147E-2</v>
          </cell>
          <cell r="BN202">
            <v>2.3107525162473181E-2</v>
          </cell>
          <cell r="BO202">
            <v>2.3888175690184851E-2</v>
          </cell>
          <cell r="BP202">
            <v>2.4680147845041051E-2</v>
          </cell>
          <cell r="BQ202">
            <v>2.5483395495492236E-2</v>
          </cell>
          <cell r="BR202">
            <v>2.6297873524267559E-2</v>
          </cell>
          <cell r="BS202">
            <v>2.7123537788545999E-2</v>
          </cell>
          <cell r="BT202">
            <v>2.7960345082355766E-2</v>
          </cell>
          <cell r="BU202">
            <v>2.8808253101041612E-2</v>
          </cell>
          <cell r="BV202">
            <v>2.966722040765395E-2</v>
          </cell>
          <cell r="BW202">
            <v>3.0537206401124815E-2</v>
          </cell>
          <cell r="BX202">
            <v>3.1418171286109332E-2</v>
          </cell>
          <cell r="BY202">
            <v>3.2310076044379452E-2</v>
          </cell>
          <cell r="BZ202">
            <v>3.3212882407667448E-2</v>
          </cell>
          <cell r="CA202">
            <v>3.412655283186386E-2</v>
          </cell>
          <cell r="CB202">
            <v>3.5051050472483462E-2</v>
          </cell>
          <cell r="CC202">
            <v>3.4255413448144867E-2</v>
          </cell>
          <cell r="CD202">
            <v>3.6212865645181717E-2</v>
          </cell>
          <cell r="CE202">
            <v>3.7191591743700139E-2</v>
          </cell>
          <cell r="CF202">
            <v>3.914904394073699E-2</v>
          </cell>
          <cell r="CG202">
            <v>4.110649613777384E-2</v>
          </cell>
          <cell r="CH202">
            <v>4.3063948334810691E-2</v>
          </cell>
          <cell r="CI202">
            <v>4.4042674433329113E-2</v>
          </cell>
          <cell r="CJ202">
            <v>4.5021400531847541E-2</v>
          </cell>
          <cell r="CK202">
            <v>4.6000126630365956E-2</v>
          </cell>
          <cell r="CL202">
            <v>4.7957578827402814E-2</v>
          </cell>
          <cell r="CM202">
            <v>4.8936304925921235E-2</v>
          </cell>
          <cell r="CN202">
            <v>4.9915031024439664E-2</v>
          </cell>
          <cell r="CO202">
            <v>5.0999999999999997E-2</v>
          </cell>
          <cell r="CP202">
            <v>5.0999999999999997E-2</v>
          </cell>
          <cell r="CQ202">
            <v>5.1999999999999998E-2</v>
          </cell>
          <cell r="CR202">
            <v>5.3999999999999999E-2</v>
          </cell>
          <cell r="CS202">
            <v>5.3999999999999999E-2</v>
          </cell>
          <cell r="CT202">
            <v>5.5E-2</v>
          </cell>
          <cell r="CU202">
            <v>5.5E-2</v>
          </cell>
          <cell r="CV202">
            <v>5.7000000000000002E-2</v>
          </cell>
          <cell r="CW202">
            <v>5.8000000000000003E-2</v>
          </cell>
          <cell r="CX202">
            <v>5.8999999999999997E-2</v>
          </cell>
          <cell r="CY202">
            <v>0.06</v>
          </cell>
          <cell r="CZ202">
            <v>6.0999999999999999E-2</v>
          </cell>
          <cell r="DA202">
            <v>6.2E-2</v>
          </cell>
          <cell r="DB202">
            <v>6.3E-2</v>
          </cell>
          <cell r="DC202">
            <v>6.4000000000000001E-2</v>
          </cell>
          <cell r="DD202">
            <v>6.5000000000000002E-2</v>
          </cell>
          <cell r="DE202">
            <v>6.6240425602654293E-2</v>
          </cell>
          <cell r="DF202">
            <v>6.7902848646001476E-2</v>
          </cell>
          <cell r="DG202">
            <v>7.0029838631563285E-2</v>
          </cell>
          <cell r="DH202">
            <v>7.2379778565150404E-2</v>
          </cell>
          <cell r="DI202">
            <v>7.3783137472531402E-2</v>
          </cell>
          <cell r="DJ202">
            <v>7.2699984507208201E-2</v>
          </cell>
          <cell r="DK202">
            <v>7.3984353256039373E-2</v>
          </cell>
          <cell r="DL202">
            <v>7.5278549673207046E-2</v>
          </cell>
          <cell r="DM202">
            <v>7.6582552448035815E-2</v>
          </cell>
          <cell r="DN202">
            <v>7.7896340521305119E-2</v>
          </cell>
          <cell r="DO202">
            <v>0</v>
          </cell>
          <cell r="DP202">
            <v>0</v>
          </cell>
          <cell r="DQ202">
            <v>0</v>
          </cell>
          <cell r="DR202">
            <v>0</v>
          </cell>
          <cell r="DS202">
            <v>0</v>
          </cell>
          <cell r="DT202">
            <v>0</v>
          </cell>
          <cell r="DU202">
            <v>0</v>
          </cell>
          <cell r="DV202">
            <v>0</v>
          </cell>
          <cell r="DW202">
            <v>0</v>
          </cell>
          <cell r="DX202">
            <v>0</v>
          </cell>
          <cell r="DY202">
            <v>0</v>
          </cell>
          <cell r="DZ202">
            <v>0</v>
          </cell>
          <cell r="EA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  <cell r="EW202">
            <v>0</v>
          </cell>
          <cell r="EX202">
            <v>0</v>
          </cell>
          <cell r="EY202">
            <v>0</v>
          </cell>
          <cell r="EZ202">
            <v>0</v>
          </cell>
          <cell r="FA202">
            <v>0</v>
          </cell>
          <cell r="FB202">
            <v>0</v>
          </cell>
          <cell r="FC202">
            <v>0</v>
          </cell>
          <cell r="FD202">
            <v>0</v>
          </cell>
          <cell r="FE202">
            <v>0</v>
          </cell>
          <cell r="FF202">
            <v>0</v>
          </cell>
          <cell r="FG202">
            <v>0</v>
          </cell>
          <cell r="FH202">
            <v>0</v>
          </cell>
          <cell r="FI202">
            <v>0</v>
          </cell>
          <cell r="FJ202">
            <v>0</v>
          </cell>
          <cell r="FK202">
            <v>0</v>
          </cell>
          <cell r="FL202">
            <v>0</v>
          </cell>
          <cell r="FM202">
            <v>0</v>
          </cell>
          <cell r="FN202">
            <v>0</v>
          </cell>
          <cell r="FO202">
            <v>0</v>
          </cell>
        </row>
        <row r="203">
          <cell r="A203" t="str">
            <v>car_avgcap_rim</v>
          </cell>
          <cell r="B203" t="str">
            <v>Passenger Cars</v>
          </cell>
          <cell r="C203" t="str">
            <v>car</v>
          </cell>
          <cell r="D203" t="str">
            <v>OECDexUS</v>
          </cell>
          <cell r="E203" t="str">
            <v>rim</v>
          </cell>
          <cell r="F203" t="str">
            <v xml:space="preserve"> Average Capacity of Unit Additions</v>
          </cell>
          <cell r="G203" t="str">
            <v>MW</v>
          </cell>
          <cell r="H203" t="str">
            <v>avgcap</v>
          </cell>
          <cell r="I203">
            <v>1900</v>
          </cell>
          <cell r="J203">
            <v>2005</v>
          </cell>
          <cell r="K203" t="str">
            <v>use</v>
          </cell>
          <cell r="L203" t="str">
            <v>car_avgcap_rim</v>
          </cell>
          <cell r="M203">
            <v>0</v>
          </cell>
          <cell r="N203">
            <v>1.9900000000000003E-5</v>
          </cell>
          <cell r="O203">
            <v>6.8223483960556757E-5</v>
          </cell>
          <cell r="P203">
            <v>1.4026073380426379E-4</v>
          </cell>
          <cell r="Q203">
            <v>2.3389164641790679E-4</v>
          </cell>
          <cell r="R203">
            <v>3.4775410009352172E-4</v>
          </cell>
          <cell r="S203">
            <v>4.8085808658246789E-4</v>
          </cell>
          <cell r="T203">
            <v>6.3243346517943594E-4</v>
          </cell>
          <cell r="U203">
            <v>8.0185442150252631E-4</v>
          </cell>
          <cell r="V203">
            <v>9.8859665564374611E-4</v>
          </cell>
          <cell r="W203">
            <v>1.1922108678365953E-3</v>
          </cell>
          <cell r="X203">
            <v>1.4123052524304834E-3</v>
          </cell>
          <cell r="Y203">
            <v>1.6485333646865837E-3</v>
          </cell>
          <cell r="Z203">
            <v>1.9005853841402198E-3</v>
          </cell>
          <cell r="AA203">
            <v>2.168181626522039E-3</v>
          </cell>
          <cell r="AB203">
            <v>2.4510676011336055E-3</v>
          </cell>
          <cell r="AC203">
            <v>2.749010164024077E-3</v>
          </cell>
          <cell r="AD203">
            <v>3.0617944688399977E-3</v>
          </cell>
          <cell r="AE203">
            <v>3.3892215115462875E-3</v>
          </cell>
          <cell r="AF203">
            <v>3.7311061259898775E-3</v>
          </cell>
          <cell r="AG203">
            <v>4.0872753276106214E-3</v>
          </cell>
          <cell r="AH203">
            <v>4.4575669300724119E-3</v>
          </cell>
          <cell r="AI203">
            <v>4.841828378723676E-3</v>
          </cell>
          <cell r="AJ203">
            <v>5.239915758399342E-3</v>
          </cell>
          <cell r="AK203">
            <v>5.6516929429214985E-3</v>
          </cell>
          <cell r="AL203">
            <v>6.0770308608972421E-3</v>
          </cell>
          <cell r="AM203">
            <v>6.5158068578170317E-3</v>
          </cell>
          <cell r="AN203">
            <v>6.9679041385443639E-3</v>
          </cell>
          <cell r="AO203">
            <v>7.4332112774170966E-3</v>
          </cell>
          <cell r="AP203">
            <v>7.9116217856028247E-3</v>
          </cell>
          <cell r="AQ203">
            <v>8.4030337272451711E-3</v>
          </cell>
          <cell r="AR203">
            <v>8.9073493774331214E-3</v>
          </cell>
          <cell r="AS203">
            <v>9.4244749162162907E-3</v>
          </cell>
          <cell r="AT203">
            <v>9.9543201538450001E-3</v>
          </cell>
          <cell r="AU203">
            <v>1.0496798283187288E-2</v>
          </cell>
          <cell r="AV203">
            <v>1.1051825655904644E-2</v>
          </cell>
          <cell r="AW203">
            <v>1.161932157948503E-2</v>
          </cell>
          <cell r="AX203">
            <v>1.2199208132657376E-2</v>
          </cell>
          <cell r="AY203">
            <v>1.2791409997065606E-2</v>
          </cell>
          <cell r="AZ203">
            <v>1.3395854303375159E-2</v>
          </cell>
          <cell r="BA203">
            <v>1.4012470490232293E-2</v>
          </cell>
          <cell r="BB203">
            <v>1.4641190174704895E-2</v>
          </cell>
          <cell r="BC203">
            <v>1.5281947033010227E-2</v>
          </cell>
          <cell r="BD203">
            <v>1.5934676690484897E-2</v>
          </cell>
          <cell r="BE203">
            <v>1.6599316619880553E-2</v>
          </cell>
          <cell r="BF203">
            <v>1.7275806047178689E-2</v>
          </cell>
          <cell r="BG203">
            <v>1.7964085864212373E-2</v>
          </cell>
          <cell r="BH203">
            <v>1.8664098547464446E-2</v>
          </cell>
          <cell r="BI203">
            <v>1.9375788082482248E-2</v>
          </cell>
          <cell r="BJ203">
            <v>2.0099099893410497E-2</v>
          </cell>
          <cell r="BK203">
            <v>2.0833980777197565E-2</v>
          </cell>
          <cell r="BL203">
            <v>2.1580378842077086E-2</v>
          </cell>
          <cell r="BM203">
            <v>2.2338243449968147E-2</v>
          </cell>
          <cell r="BN203">
            <v>2.3107525162473181E-2</v>
          </cell>
          <cell r="BO203">
            <v>2.3888175690184851E-2</v>
          </cell>
          <cell r="BP203">
            <v>2.4680147845041051E-2</v>
          </cell>
          <cell r="BQ203">
            <v>2.5483395495492236E-2</v>
          </cell>
          <cell r="BR203">
            <v>2.6297873524267559E-2</v>
          </cell>
          <cell r="BS203">
            <v>2.7123537788545999E-2</v>
          </cell>
          <cell r="BT203">
            <v>2.7960345082355766E-2</v>
          </cell>
          <cell r="BU203">
            <v>2.8808253101041612E-2</v>
          </cell>
          <cell r="BV203">
            <v>2.966722040765395E-2</v>
          </cell>
          <cell r="BW203">
            <v>3.0537206401124815E-2</v>
          </cell>
          <cell r="BX203">
            <v>3.1418171286109332E-2</v>
          </cell>
          <cell r="BY203">
            <v>3.2310076044379452E-2</v>
          </cell>
          <cell r="BZ203">
            <v>3.3212882407667448E-2</v>
          </cell>
          <cell r="CA203">
            <v>3.412655283186386E-2</v>
          </cell>
          <cell r="CB203">
            <v>3.5051050472483462E-2</v>
          </cell>
          <cell r="CC203">
            <v>3.4255413448144867E-2</v>
          </cell>
          <cell r="CD203">
            <v>3.6212865645181717E-2</v>
          </cell>
          <cell r="CE203">
            <v>3.7191591743700139E-2</v>
          </cell>
          <cell r="CF203">
            <v>3.914904394073699E-2</v>
          </cell>
          <cell r="CG203">
            <v>4.110649613777384E-2</v>
          </cell>
          <cell r="CH203">
            <v>4.3063948334810691E-2</v>
          </cell>
          <cell r="CI203">
            <v>4.4042674433329113E-2</v>
          </cell>
          <cell r="CJ203">
            <v>4.5021400531847541E-2</v>
          </cell>
          <cell r="CK203">
            <v>4.6000126630365956E-2</v>
          </cell>
          <cell r="CL203">
            <v>4.7957578827402814E-2</v>
          </cell>
          <cell r="CM203">
            <v>4.8936304925921235E-2</v>
          </cell>
          <cell r="CN203">
            <v>4.9915031024439664E-2</v>
          </cell>
          <cell r="CO203">
            <v>5.0999999999999997E-2</v>
          </cell>
          <cell r="CP203">
            <v>5.0999999999999997E-2</v>
          </cell>
          <cell r="CQ203">
            <v>5.1999999999999998E-2</v>
          </cell>
          <cell r="CR203">
            <v>5.3999999999999999E-2</v>
          </cell>
          <cell r="CS203">
            <v>5.3999999999999999E-2</v>
          </cell>
          <cell r="CT203">
            <v>5.5E-2</v>
          </cell>
          <cell r="CU203">
            <v>5.5E-2</v>
          </cell>
          <cell r="CV203">
            <v>5.7000000000000002E-2</v>
          </cell>
          <cell r="CW203">
            <v>5.8000000000000003E-2</v>
          </cell>
          <cell r="CX203">
            <v>5.8999999999999997E-2</v>
          </cell>
          <cell r="CY203">
            <v>0.06</v>
          </cell>
          <cell r="CZ203">
            <v>6.0999999999999999E-2</v>
          </cell>
          <cell r="DA203">
            <v>6.2E-2</v>
          </cell>
          <cell r="DB203">
            <v>6.3E-2</v>
          </cell>
          <cell r="DC203">
            <v>6.4000000000000001E-2</v>
          </cell>
          <cell r="DD203">
            <v>6.5000000000000002E-2</v>
          </cell>
          <cell r="DE203">
            <v>6.6240425602654293E-2</v>
          </cell>
          <cell r="DF203">
            <v>6.7902848646001476E-2</v>
          </cell>
          <cell r="DG203">
            <v>7.0029838631563285E-2</v>
          </cell>
          <cell r="DH203">
            <v>7.2379778565150404E-2</v>
          </cell>
          <cell r="DI203">
            <v>7.3783137472531402E-2</v>
          </cell>
          <cell r="DJ203">
            <v>7.2699984507208201E-2</v>
          </cell>
          <cell r="DK203">
            <v>7.3984353256039373E-2</v>
          </cell>
          <cell r="DL203">
            <v>7.5278549673207046E-2</v>
          </cell>
          <cell r="DM203">
            <v>7.6582552448035815E-2</v>
          </cell>
          <cell r="DN203">
            <v>7.7896340521305119E-2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  <cell r="EW203">
            <v>0</v>
          </cell>
          <cell r="EX203">
            <v>0</v>
          </cell>
          <cell r="EY203">
            <v>0</v>
          </cell>
          <cell r="EZ203">
            <v>0</v>
          </cell>
          <cell r="FA203">
            <v>0</v>
          </cell>
          <cell r="FB203">
            <v>0</v>
          </cell>
          <cell r="FC203">
            <v>0</v>
          </cell>
          <cell r="FD203">
            <v>0</v>
          </cell>
          <cell r="FE203">
            <v>0</v>
          </cell>
          <cell r="FF203">
            <v>0</v>
          </cell>
          <cell r="FG203">
            <v>0</v>
          </cell>
          <cell r="FH203">
            <v>0</v>
          </cell>
          <cell r="FI203">
            <v>0</v>
          </cell>
          <cell r="FJ203">
            <v>0</v>
          </cell>
          <cell r="FK203">
            <v>0</v>
          </cell>
          <cell r="FL203">
            <v>0</v>
          </cell>
          <cell r="FM203">
            <v>0</v>
          </cell>
          <cell r="FN203">
            <v>0</v>
          </cell>
          <cell r="FO203">
            <v>0</v>
          </cell>
        </row>
        <row r="204">
          <cell r="A204" t="str">
            <v>car_avgcap_peri</v>
          </cell>
          <cell r="B204" t="str">
            <v>Passenger Cars</v>
          </cell>
          <cell r="C204" t="str">
            <v>car</v>
          </cell>
          <cell r="D204" t="str">
            <v>Developing</v>
          </cell>
          <cell r="E204" t="str">
            <v>peri</v>
          </cell>
          <cell r="F204" t="str">
            <v xml:space="preserve"> Average Capacity of Unit Additions</v>
          </cell>
          <cell r="G204" t="str">
            <v>MW</v>
          </cell>
          <cell r="H204" t="str">
            <v>avgcap</v>
          </cell>
          <cell r="I204">
            <v>1900</v>
          </cell>
          <cell r="J204">
            <v>2005</v>
          </cell>
          <cell r="K204" t="str">
            <v>use</v>
          </cell>
          <cell r="L204" t="str">
            <v>car_avgcap_peri</v>
          </cell>
          <cell r="M204">
            <v>0</v>
          </cell>
          <cell r="N204">
            <v>1.9900000000000003E-5</v>
          </cell>
          <cell r="O204">
            <v>6.8223483960556757E-5</v>
          </cell>
          <cell r="P204">
            <v>1.4026073380426379E-4</v>
          </cell>
          <cell r="Q204">
            <v>2.3389164641790679E-4</v>
          </cell>
          <cell r="R204">
            <v>3.4775410009352172E-4</v>
          </cell>
          <cell r="S204">
            <v>4.8085808658246789E-4</v>
          </cell>
          <cell r="T204">
            <v>6.3243346517943594E-4</v>
          </cell>
          <cell r="U204">
            <v>8.0185442150252631E-4</v>
          </cell>
          <cell r="V204">
            <v>9.8859665564374611E-4</v>
          </cell>
          <cell r="W204">
            <v>1.1922108678365953E-3</v>
          </cell>
          <cell r="X204">
            <v>1.4123052524304834E-3</v>
          </cell>
          <cell r="Y204">
            <v>1.6485333646865837E-3</v>
          </cell>
          <cell r="Z204">
            <v>1.9005853841402198E-3</v>
          </cell>
          <cell r="AA204">
            <v>2.168181626522039E-3</v>
          </cell>
          <cell r="AB204">
            <v>2.4510676011336055E-3</v>
          </cell>
          <cell r="AC204">
            <v>2.749010164024077E-3</v>
          </cell>
          <cell r="AD204">
            <v>3.0617944688399977E-3</v>
          </cell>
          <cell r="AE204">
            <v>3.3892215115462875E-3</v>
          </cell>
          <cell r="AF204">
            <v>3.7311061259898775E-3</v>
          </cell>
          <cell r="AG204">
            <v>4.0872753276106214E-3</v>
          </cell>
          <cell r="AH204">
            <v>4.4575669300724119E-3</v>
          </cell>
          <cell r="AI204">
            <v>4.841828378723676E-3</v>
          </cell>
          <cell r="AJ204">
            <v>5.239915758399342E-3</v>
          </cell>
          <cell r="AK204">
            <v>5.6516929429214985E-3</v>
          </cell>
          <cell r="AL204">
            <v>6.0770308608972421E-3</v>
          </cell>
          <cell r="AM204">
            <v>6.5158068578170317E-3</v>
          </cell>
          <cell r="AN204">
            <v>6.9679041385443639E-3</v>
          </cell>
          <cell r="AO204">
            <v>7.4332112774170966E-3</v>
          </cell>
          <cell r="AP204">
            <v>7.9116217856028247E-3</v>
          </cell>
          <cell r="AQ204">
            <v>8.4030337272451711E-3</v>
          </cell>
          <cell r="AR204">
            <v>8.9073493774331214E-3</v>
          </cell>
          <cell r="AS204">
            <v>9.4244749162162907E-3</v>
          </cell>
          <cell r="AT204">
            <v>9.9543201538450001E-3</v>
          </cell>
          <cell r="AU204">
            <v>1.0496798283187288E-2</v>
          </cell>
          <cell r="AV204">
            <v>1.1051825655904644E-2</v>
          </cell>
          <cell r="AW204">
            <v>1.161932157948503E-2</v>
          </cell>
          <cell r="AX204">
            <v>1.2199208132657376E-2</v>
          </cell>
          <cell r="AY204">
            <v>1.2791409997065606E-2</v>
          </cell>
          <cell r="AZ204">
            <v>1.3395854303375159E-2</v>
          </cell>
          <cell r="BA204">
            <v>1.4012470490232293E-2</v>
          </cell>
          <cell r="BB204">
            <v>1.4641190174704895E-2</v>
          </cell>
          <cell r="BC204">
            <v>1.5281947033010227E-2</v>
          </cell>
          <cell r="BD204">
            <v>1.5934676690484897E-2</v>
          </cell>
          <cell r="BE204">
            <v>1.6599316619880553E-2</v>
          </cell>
          <cell r="BF204">
            <v>1.7275806047178689E-2</v>
          </cell>
          <cell r="BG204">
            <v>1.7964085864212373E-2</v>
          </cell>
          <cell r="BH204">
            <v>1.8664098547464446E-2</v>
          </cell>
          <cell r="BI204">
            <v>1.9375788082482248E-2</v>
          </cell>
          <cell r="BJ204">
            <v>2.0099099893410497E-2</v>
          </cell>
          <cell r="BK204">
            <v>2.0833980777197565E-2</v>
          </cell>
          <cell r="BL204">
            <v>2.1580378842077086E-2</v>
          </cell>
          <cell r="BM204">
            <v>2.2338243449968147E-2</v>
          </cell>
          <cell r="BN204">
            <v>2.3107525162473181E-2</v>
          </cell>
          <cell r="BO204">
            <v>2.3888175690184851E-2</v>
          </cell>
          <cell r="BP204">
            <v>2.4680147845041051E-2</v>
          </cell>
          <cell r="BQ204">
            <v>2.5483395495492236E-2</v>
          </cell>
          <cell r="BR204">
            <v>2.6297873524267559E-2</v>
          </cell>
          <cell r="BS204">
            <v>2.7123537788545999E-2</v>
          </cell>
          <cell r="BT204">
            <v>2.7960345082355766E-2</v>
          </cell>
          <cell r="BU204">
            <v>2.8808253101041612E-2</v>
          </cell>
          <cell r="BV204">
            <v>2.966722040765395E-2</v>
          </cell>
          <cell r="BW204">
            <v>3.0537206401124815E-2</v>
          </cell>
          <cell r="BX204">
            <v>3.1418171286109332E-2</v>
          </cell>
          <cell r="BY204">
            <v>3.2310076044379452E-2</v>
          </cell>
          <cell r="BZ204">
            <v>3.3212882407667448E-2</v>
          </cell>
          <cell r="CA204">
            <v>3.412655283186386E-2</v>
          </cell>
          <cell r="CB204">
            <v>3.5051050472483462E-2</v>
          </cell>
          <cell r="CC204">
            <v>3.4255413448144867E-2</v>
          </cell>
          <cell r="CD204">
            <v>3.6212865645181717E-2</v>
          </cell>
          <cell r="CE204">
            <v>3.7191591743700139E-2</v>
          </cell>
          <cell r="CF204">
            <v>3.914904394073699E-2</v>
          </cell>
          <cell r="CG204">
            <v>4.110649613777384E-2</v>
          </cell>
          <cell r="CH204">
            <v>4.3063948334810691E-2</v>
          </cell>
          <cell r="CI204">
            <v>4.4042674433329113E-2</v>
          </cell>
          <cell r="CJ204">
            <v>4.5021400531847541E-2</v>
          </cell>
          <cell r="CK204">
            <v>4.6000126630365956E-2</v>
          </cell>
          <cell r="CL204">
            <v>4.7957578827402814E-2</v>
          </cell>
          <cell r="CM204">
            <v>4.8936304925921235E-2</v>
          </cell>
          <cell r="CN204">
            <v>4.9915031024439664E-2</v>
          </cell>
          <cell r="CO204">
            <v>5.0999999999999997E-2</v>
          </cell>
          <cell r="CP204">
            <v>5.0999999999999997E-2</v>
          </cell>
          <cell r="CQ204">
            <v>5.1999999999999998E-2</v>
          </cell>
          <cell r="CR204">
            <v>5.3999999999999999E-2</v>
          </cell>
          <cell r="CS204">
            <v>5.3999999999999999E-2</v>
          </cell>
          <cell r="CT204">
            <v>5.5E-2</v>
          </cell>
          <cell r="CU204">
            <v>5.5E-2</v>
          </cell>
          <cell r="CV204">
            <v>5.7000000000000002E-2</v>
          </cell>
          <cell r="CW204">
            <v>5.8000000000000003E-2</v>
          </cell>
          <cell r="CX204">
            <v>5.8999999999999997E-2</v>
          </cell>
          <cell r="CY204">
            <v>0.06</v>
          </cell>
          <cell r="CZ204">
            <v>6.0999999999999999E-2</v>
          </cell>
          <cell r="DA204">
            <v>6.2E-2</v>
          </cell>
          <cell r="DB204">
            <v>6.3E-2</v>
          </cell>
          <cell r="DC204">
            <v>6.4000000000000001E-2</v>
          </cell>
          <cell r="DD204">
            <v>6.5000000000000002E-2</v>
          </cell>
          <cell r="DE204">
            <v>6.6240425602654293E-2</v>
          </cell>
          <cell r="DF204">
            <v>6.7902848646001476E-2</v>
          </cell>
          <cell r="DG204">
            <v>7.0029838631563285E-2</v>
          </cell>
          <cell r="DH204">
            <v>7.2379778565150404E-2</v>
          </cell>
          <cell r="DI204">
            <v>7.3783137472531402E-2</v>
          </cell>
          <cell r="DJ204">
            <v>7.2699984507208201E-2</v>
          </cell>
          <cell r="DK204">
            <v>7.3984353256039373E-2</v>
          </cell>
          <cell r="DL204">
            <v>7.5278549673207046E-2</v>
          </cell>
          <cell r="DM204">
            <v>7.6582552448035815E-2</v>
          </cell>
          <cell r="DN204">
            <v>7.7896340521305119E-2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0</v>
          </cell>
          <cell r="EB204">
            <v>0</v>
          </cell>
          <cell r="EC204">
            <v>0</v>
          </cell>
          <cell r="ED204">
            <v>0</v>
          </cell>
          <cell r="EE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  <cell r="EW204">
            <v>0</v>
          </cell>
          <cell r="EX204">
            <v>0</v>
          </cell>
          <cell r="EY204">
            <v>0</v>
          </cell>
          <cell r="EZ204">
            <v>0</v>
          </cell>
          <cell r="FA204">
            <v>0</v>
          </cell>
          <cell r="FB204">
            <v>0</v>
          </cell>
          <cell r="FC204">
            <v>0</v>
          </cell>
          <cell r="FD204">
            <v>0</v>
          </cell>
          <cell r="FE204">
            <v>0</v>
          </cell>
          <cell r="FF204">
            <v>0</v>
          </cell>
          <cell r="FG204">
            <v>0</v>
          </cell>
          <cell r="FH204">
            <v>0</v>
          </cell>
          <cell r="FI204">
            <v>0</v>
          </cell>
          <cell r="FJ204">
            <v>0</v>
          </cell>
          <cell r="FK204">
            <v>0</v>
          </cell>
          <cell r="FL204">
            <v>0</v>
          </cell>
          <cell r="FM204">
            <v>0</v>
          </cell>
          <cell r="FN204">
            <v>0</v>
          </cell>
          <cell r="FO204">
            <v>0</v>
          </cell>
        </row>
        <row r="205">
          <cell r="A205" t="str">
            <v>car_avgcap_glob</v>
          </cell>
          <cell r="B205" t="str">
            <v>Passenger Cars</v>
          </cell>
          <cell r="C205" t="str">
            <v>car</v>
          </cell>
          <cell r="D205" t="str">
            <v>Global</v>
          </cell>
          <cell r="E205" t="str">
            <v>glob</v>
          </cell>
          <cell r="F205" t="str">
            <v xml:space="preserve"> Average Capacity of Unit Additions</v>
          </cell>
          <cell r="G205" t="str">
            <v>MW</v>
          </cell>
          <cell r="H205" t="str">
            <v>avgcap</v>
          </cell>
          <cell r="I205">
            <v>1900</v>
          </cell>
          <cell r="J205">
            <v>2005</v>
          </cell>
          <cell r="K205" t="str">
            <v>use</v>
          </cell>
          <cell r="L205" t="str">
            <v>car_avgcap_glob</v>
          </cell>
          <cell r="M205">
            <v>0</v>
          </cell>
          <cell r="N205">
            <v>9.0157198255135329E-5</v>
          </cell>
          <cell r="O205">
            <v>2.461883663305122E-4</v>
          </cell>
          <cell r="P205">
            <v>4.3768295637065482E-4</v>
          </cell>
          <cell r="Q205">
            <v>7.8920296756661355E-4</v>
          </cell>
          <cell r="R205">
            <v>1.0907207418832984E-3</v>
          </cell>
          <cell r="S205">
            <v>1.5003838080265011E-3</v>
          </cell>
          <cell r="T205">
            <v>2.3936847031861171E-3</v>
          </cell>
          <cell r="U205">
            <v>3.0908134614096947E-3</v>
          </cell>
          <cell r="V205">
            <v>4.046207036207344E-3</v>
          </cell>
          <cell r="W205">
            <v>5.007958147698781E-3</v>
          </cell>
          <cell r="X205">
            <v>5.686893383948257E-3</v>
          </cell>
          <cell r="Y205">
            <v>7.0222423393370556E-3</v>
          </cell>
          <cell r="Z205">
            <v>8.070209912755753E-3</v>
          </cell>
          <cell r="AA205">
            <v>1.0343250191780621E-2</v>
          </cell>
          <cell r="AB205">
            <v>1.1533722609979039E-2</v>
          </cell>
          <cell r="AC205">
            <v>1.285568895401978E-2</v>
          </cell>
          <cell r="AD205">
            <v>1.3864431794823981E-2</v>
          </cell>
          <cell r="AE205">
            <v>1.4897546046489851E-2</v>
          </cell>
          <cell r="AF205">
            <v>1.6480136347232433E-2</v>
          </cell>
          <cell r="AG205">
            <v>1.7815134433202411E-2</v>
          </cell>
          <cell r="AH205">
            <v>1.904044669598972E-2</v>
          </cell>
          <cell r="AI205">
            <v>2.0214397245017432E-2</v>
          </cell>
          <cell r="AJ205">
            <v>2.183941492356746E-2</v>
          </cell>
          <cell r="AK205">
            <v>2.2688001671722306E-2</v>
          </cell>
          <cell r="AL205">
            <v>2.4006244694370116E-2</v>
          </cell>
          <cell r="AM205">
            <v>2.5213957931886039E-2</v>
          </cell>
          <cell r="AN205">
            <v>2.5794900145831946E-2</v>
          </cell>
          <cell r="AO205">
            <v>2.7636001801285868E-2</v>
          </cell>
          <cell r="AP205">
            <v>2.9584432669816502E-2</v>
          </cell>
          <cell r="AQ205">
            <v>3.0489230266883275E-2</v>
          </cell>
          <cell r="AR205">
            <v>3.1436482338964233E-2</v>
          </cell>
          <cell r="AS205">
            <v>3.0289569990518985E-2</v>
          </cell>
          <cell r="AT205">
            <v>3.2441737547436095E-2</v>
          </cell>
          <cell r="AU205">
            <v>3.4804236280657277E-2</v>
          </cell>
          <cell r="AV205">
            <v>3.7461452380896224E-2</v>
          </cell>
          <cell r="AW205">
            <v>3.9003177224317072E-2</v>
          </cell>
          <cell r="AX205">
            <v>4.0200792797056885E-2</v>
          </cell>
          <cell r="AY205">
            <v>3.6960949519566674E-2</v>
          </cell>
          <cell r="AZ205">
            <v>4.3383837138815842E-2</v>
          </cell>
          <cell r="BA205">
            <v>5.199491331137257E-2</v>
          </cell>
          <cell r="BB205">
            <v>5.4396557504717377E-2</v>
          </cell>
          <cell r="BC205">
            <v>4.8332650970118893E-2</v>
          </cell>
          <cell r="BD205">
            <v>4.8115894365589308E-2</v>
          </cell>
          <cell r="BE205">
            <v>5.1539405354486041E-2</v>
          </cell>
          <cell r="BF205">
            <v>4.9121754362007115E-2</v>
          </cell>
          <cell r="BG205">
            <v>5.853574061595776E-2</v>
          </cell>
          <cell r="BH205">
            <v>6.1924156742637314E-2</v>
          </cell>
          <cell r="BI205">
            <v>6.2641551797623471E-2</v>
          </cell>
          <cell r="BJ205">
            <v>6.364368646013753E-2</v>
          </cell>
          <cell r="BK205">
            <v>6.4565656376204109E-2</v>
          </cell>
          <cell r="BL205">
            <v>6.7728848614213591E-2</v>
          </cell>
          <cell r="BM205">
            <v>6.8932668346160242E-2</v>
          </cell>
          <cell r="BN205">
            <v>6.7351549535519833E-2</v>
          </cell>
          <cell r="BO205">
            <v>6.5751903869273778E-2</v>
          </cell>
          <cell r="BP205">
            <v>6.6441181250860237E-2</v>
          </cell>
          <cell r="BQ205">
            <v>6.5878712392824626E-2</v>
          </cell>
          <cell r="BR205">
            <v>6.5368970030246623E-2</v>
          </cell>
          <cell r="BS205">
            <v>6.0043801208604308E-2</v>
          </cell>
          <cell r="BT205">
            <v>6.3786244396990849E-2</v>
          </cell>
          <cell r="BU205">
            <v>6.4883285550453751E-2</v>
          </cell>
          <cell r="BV205">
            <v>6.5193890821139217E-2</v>
          </cell>
          <cell r="BW205">
            <v>6.5316883719332267E-2</v>
          </cell>
          <cell r="BX205">
            <v>6.5799654770984817E-2</v>
          </cell>
          <cell r="BY205">
            <v>6.6761284171437771E-2</v>
          </cell>
          <cell r="BZ205">
            <v>6.9759327670693067E-2</v>
          </cell>
          <cell r="CA205">
            <v>6.8559656423048912E-2</v>
          </cell>
          <cell r="CB205">
            <v>6.5382868783016135E-2</v>
          </cell>
          <cell r="CC205">
            <v>6.708092241667872E-2</v>
          </cell>
          <cell r="CD205">
            <v>6.4460239617975035E-2</v>
          </cell>
          <cell r="CE205">
            <v>6.1227295790205701E-2</v>
          </cell>
          <cell r="CF205">
            <v>6.0500412566871824E-2</v>
          </cell>
          <cell r="CG205">
            <v>6.1354096649685018E-2</v>
          </cell>
          <cell r="CH205">
            <v>6.4225245787778898E-2</v>
          </cell>
          <cell r="CI205">
            <v>6.2030794077392683E-2</v>
          </cell>
          <cell r="CJ205">
            <v>5.9743893272012349E-2</v>
          </cell>
          <cell r="CK205">
            <v>6.2137275803164582E-2</v>
          </cell>
          <cell r="CL205">
            <v>6.4277247441136179E-2</v>
          </cell>
          <cell r="CM205">
            <v>6.1731810520588362E-2</v>
          </cell>
          <cell r="CN205">
            <v>6.2019266117769263E-2</v>
          </cell>
          <cell r="CO205">
            <v>5.7922351691792565E-2</v>
          </cell>
          <cell r="CP205">
            <v>5.7161658728442463E-2</v>
          </cell>
          <cell r="CQ205">
            <v>5.6830914509993183E-2</v>
          </cell>
          <cell r="CR205">
            <v>5.9245947146150779E-2</v>
          </cell>
          <cell r="CS205">
            <v>6.0927324003683565E-2</v>
          </cell>
          <cell r="CT205">
            <v>6.2447746214172511E-2</v>
          </cell>
          <cell r="CU205">
            <v>6.2080774563367455E-2</v>
          </cell>
          <cell r="CV205">
            <v>6.3126526567668248E-2</v>
          </cell>
          <cell r="CW205">
            <v>6.5041879959963939E-2</v>
          </cell>
          <cell r="CX205">
            <v>6.5244829681296773E-2</v>
          </cell>
          <cell r="CY205">
            <v>6.4843333234513273E-2</v>
          </cell>
          <cell r="CZ205">
            <v>6.4993306750620886E-2</v>
          </cell>
          <cell r="DA205">
            <v>6.8252102436015039E-2</v>
          </cell>
          <cell r="DB205">
            <v>7.063036720542995E-2</v>
          </cell>
          <cell r="DC205">
            <v>7.3422375108328497E-2</v>
          </cell>
          <cell r="DD205">
            <v>7.4273146187733716E-2</v>
          </cell>
          <cell r="DE205">
            <v>7.5215243935493642E-2</v>
          </cell>
          <cell r="DF205">
            <v>7.6330892044607759E-2</v>
          </cell>
          <cell r="DG205">
            <v>7.8816075535294142E-2</v>
          </cell>
          <cell r="DH205">
            <v>8.1923226335493107E-2</v>
          </cell>
          <cell r="DI205">
            <v>8.281271753335849E-2</v>
          </cell>
          <cell r="DJ205">
            <v>8.1604086303589146E-2</v>
          </cell>
          <cell r="DK205">
            <v>8.3406434849449332E-2</v>
          </cell>
          <cell r="DL205">
            <v>8.4456311828424863E-2</v>
          </cell>
          <cell r="DM205">
            <v>8.5679646364377401E-2</v>
          </cell>
          <cell r="DN205">
            <v>8.6802607684270894E-2</v>
          </cell>
          <cell r="DO205">
            <v>0</v>
          </cell>
          <cell r="DP205">
            <v>0</v>
          </cell>
          <cell r="DQ205">
            <v>0</v>
          </cell>
          <cell r="DR205">
            <v>0</v>
          </cell>
          <cell r="DS205">
            <v>0</v>
          </cell>
          <cell r="DT205">
            <v>0</v>
          </cell>
          <cell r="DU205">
            <v>0</v>
          </cell>
          <cell r="DV205">
            <v>0</v>
          </cell>
          <cell r="DW205">
            <v>0</v>
          </cell>
          <cell r="DX205">
            <v>0</v>
          </cell>
          <cell r="DY205">
            <v>0</v>
          </cell>
          <cell r="DZ205">
            <v>0</v>
          </cell>
          <cell r="EA205">
            <v>0</v>
          </cell>
          <cell r="EB205">
            <v>0</v>
          </cell>
          <cell r="EC205">
            <v>0</v>
          </cell>
          <cell r="ED205">
            <v>0</v>
          </cell>
          <cell r="EE205">
            <v>0</v>
          </cell>
          <cell r="EF205">
            <v>0</v>
          </cell>
          <cell r="EG205">
            <v>0</v>
          </cell>
          <cell r="EH205">
            <v>0</v>
          </cell>
          <cell r="EI205">
            <v>0</v>
          </cell>
          <cell r="EJ205">
            <v>0</v>
          </cell>
          <cell r="EK205">
            <v>0</v>
          </cell>
          <cell r="EL205">
            <v>0</v>
          </cell>
          <cell r="EM205">
            <v>0</v>
          </cell>
          <cell r="EN205">
            <v>0</v>
          </cell>
          <cell r="EO205">
            <v>0</v>
          </cell>
          <cell r="EP205">
            <v>0</v>
          </cell>
          <cell r="EQ205">
            <v>0</v>
          </cell>
          <cell r="ER205">
            <v>0</v>
          </cell>
          <cell r="ES205">
            <v>0</v>
          </cell>
          <cell r="ET205">
            <v>0</v>
          </cell>
          <cell r="EU205">
            <v>0</v>
          </cell>
          <cell r="EV205">
            <v>0</v>
          </cell>
          <cell r="EW205">
            <v>0</v>
          </cell>
          <cell r="EX205">
            <v>0</v>
          </cell>
          <cell r="EY205">
            <v>0</v>
          </cell>
          <cell r="EZ205">
            <v>0</v>
          </cell>
          <cell r="FA205">
            <v>0</v>
          </cell>
          <cell r="FB205">
            <v>0</v>
          </cell>
          <cell r="FC205">
            <v>0</v>
          </cell>
          <cell r="FD205">
            <v>0</v>
          </cell>
          <cell r="FE205">
            <v>0</v>
          </cell>
          <cell r="FF205">
            <v>0</v>
          </cell>
          <cell r="FG205">
            <v>0</v>
          </cell>
          <cell r="FH205">
            <v>0</v>
          </cell>
          <cell r="FI205">
            <v>0</v>
          </cell>
          <cell r="FJ205">
            <v>0</v>
          </cell>
          <cell r="FK205">
            <v>0</v>
          </cell>
          <cell r="FL205">
            <v>0</v>
          </cell>
          <cell r="FM205">
            <v>0</v>
          </cell>
          <cell r="FN205">
            <v>0</v>
          </cell>
          <cell r="FO205">
            <v>0</v>
          </cell>
        </row>
        <row r="206"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</row>
        <row r="207">
          <cell r="A207" t="str">
            <v>car_maxcap_core</v>
          </cell>
          <cell r="B207" t="str">
            <v>Passenger Cars</v>
          </cell>
          <cell r="C207" t="str">
            <v>car</v>
          </cell>
          <cell r="D207" t="str">
            <v>US</v>
          </cell>
          <cell r="E207" t="str">
            <v>core</v>
          </cell>
          <cell r="F207" t="str">
            <v>Maximum Capacity of Unit Additions</v>
          </cell>
          <cell r="G207" t="str">
            <v>MW</v>
          </cell>
          <cell r="H207" t="str">
            <v>maxcap</v>
          </cell>
          <cell r="I207">
            <v>0</v>
          </cell>
          <cell r="J207">
            <v>0</v>
          </cell>
          <cell r="K207" t="str">
            <v>no data</v>
          </cell>
          <cell r="L207" t="str">
            <v>car_maxcap_core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  <cell r="CT207">
            <v>0</v>
          </cell>
          <cell r="CU207">
            <v>0</v>
          </cell>
          <cell r="CV207">
            <v>0</v>
          </cell>
          <cell r="CW207">
            <v>0</v>
          </cell>
          <cell r="CX207">
            <v>0</v>
          </cell>
          <cell r="CY207">
            <v>0</v>
          </cell>
          <cell r="CZ207">
            <v>0</v>
          </cell>
          <cell r="DA207">
            <v>0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  <cell r="DF207">
            <v>0</v>
          </cell>
          <cell r="DG207">
            <v>0</v>
          </cell>
          <cell r="DH207">
            <v>0</v>
          </cell>
          <cell r="DI207">
            <v>0</v>
          </cell>
          <cell r="DJ207">
            <v>0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0</v>
          </cell>
          <cell r="DS207">
            <v>0</v>
          </cell>
          <cell r="DT207">
            <v>0</v>
          </cell>
          <cell r="DU207">
            <v>0</v>
          </cell>
          <cell r="DV207">
            <v>0</v>
          </cell>
          <cell r="DW207">
            <v>0</v>
          </cell>
          <cell r="DX207">
            <v>0</v>
          </cell>
          <cell r="DY207">
            <v>0</v>
          </cell>
          <cell r="DZ207">
            <v>0</v>
          </cell>
          <cell r="EA207">
            <v>0</v>
          </cell>
          <cell r="EB207">
            <v>0</v>
          </cell>
          <cell r="EC207">
            <v>0</v>
          </cell>
          <cell r="ED207">
            <v>0</v>
          </cell>
          <cell r="EE207">
            <v>0</v>
          </cell>
          <cell r="EF207">
            <v>0</v>
          </cell>
          <cell r="EG207">
            <v>0</v>
          </cell>
          <cell r="EH207">
            <v>0</v>
          </cell>
          <cell r="EI207">
            <v>0</v>
          </cell>
          <cell r="EJ207">
            <v>0</v>
          </cell>
          <cell r="EK207">
            <v>0</v>
          </cell>
          <cell r="EL207">
            <v>0</v>
          </cell>
          <cell r="EM207">
            <v>0</v>
          </cell>
          <cell r="EN207">
            <v>0</v>
          </cell>
          <cell r="EO207">
            <v>0</v>
          </cell>
          <cell r="EP207">
            <v>0</v>
          </cell>
          <cell r="EQ207">
            <v>0</v>
          </cell>
          <cell r="ER207">
            <v>0</v>
          </cell>
          <cell r="ES207">
            <v>0</v>
          </cell>
          <cell r="ET207">
            <v>0</v>
          </cell>
          <cell r="EU207">
            <v>0</v>
          </cell>
          <cell r="EV207">
            <v>0</v>
          </cell>
          <cell r="EW207">
            <v>0</v>
          </cell>
          <cell r="EX207">
            <v>0</v>
          </cell>
          <cell r="EY207">
            <v>0</v>
          </cell>
          <cell r="EZ207">
            <v>0</v>
          </cell>
          <cell r="FA207">
            <v>0</v>
          </cell>
          <cell r="FB207">
            <v>0</v>
          </cell>
          <cell r="FC207">
            <v>0</v>
          </cell>
          <cell r="FD207">
            <v>0</v>
          </cell>
          <cell r="FE207">
            <v>0</v>
          </cell>
          <cell r="FF207">
            <v>0</v>
          </cell>
          <cell r="FG207">
            <v>0</v>
          </cell>
          <cell r="FH207">
            <v>0</v>
          </cell>
          <cell r="FI207">
            <v>0</v>
          </cell>
          <cell r="FJ207">
            <v>0</v>
          </cell>
          <cell r="FK207">
            <v>0</v>
          </cell>
          <cell r="FL207">
            <v>0</v>
          </cell>
          <cell r="FM207">
            <v>0</v>
          </cell>
          <cell r="FN207">
            <v>0</v>
          </cell>
          <cell r="FO207">
            <v>0</v>
          </cell>
        </row>
        <row r="208">
          <cell r="A208" t="str">
            <v>car_maxcap_rimFSU</v>
          </cell>
          <cell r="B208" t="str">
            <v>Passenger Cars</v>
          </cell>
          <cell r="C208" t="str">
            <v>car</v>
          </cell>
          <cell r="D208" t="str">
            <v>FSU</v>
          </cell>
          <cell r="E208" t="str">
            <v>rimFSU</v>
          </cell>
          <cell r="F208" t="str">
            <v>Maximum Capacity of Unit Additions</v>
          </cell>
          <cell r="G208" t="str">
            <v>MW</v>
          </cell>
          <cell r="H208" t="str">
            <v>maxcap</v>
          </cell>
          <cell r="I208">
            <v>0</v>
          </cell>
          <cell r="J208">
            <v>0</v>
          </cell>
          <cell r="K208" t="str">
            <v>no data</v>
          </cell>
          <cell r="L208" t="str">
            <v>car_maxcap_rimFSU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0</v>
          </cell>
          <cell r="EP208">
            <v>0</v>
          </cell>
          <cell r="EQ208">
            <v>0</v>
          </cell>
          <cell r="ER208">
            <v>0</v>
          </cell>
          <cell r="ES208">
            <v>0</v>
          </cell>
          <cell r="ET208">
            <v>0</v>
          </cell>
          <cell r="EU208">
            <v>0</v>
          </cell>
          <cell r="EV208">
            <v>0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  <cell r="FA208">
            <v>0</v>
          </cell>
          <cell r="FB208">
            <v>0</v>
          </cell>
          <cell r="FC208">
            <v>0</v>
          </cell>
          <cell r="FD208">
            <v>0</v>
          </cell>
          <cell r="FE208">
            <v>0</v>
          </cell>
          <cell r="FF208">
            <v>0</v>
          </cell>
          <cell r="FG208">
            <v>0</v>
          </cell>
          <cell r="FH208">
            <v>0</v>
          </cell>
          <cell r="FI208">
            <v>0</v>
          </cell>
          <cell r="FJ208">
            <v>0</v>
          </cell>
          <cell r="FK208">
            <v>0</v>
          </cell>
          <cell r="FL208">
            <v>0</v>
          </cell>
          <cell r="FM208">
            <v>0</v>
          </cell>
          <cell r="FN208">
            <v>0</v>
          </cell>
          <cell r="FO208">
            <v>0</v>
          </cell>
        </row>
        <row r="209">
          <cell r="A209" t="str">
            <v>car_maxcap_rim</v>
          </cell>
          <cell r="B209" t="str">
            <v>Passenger Cars</v>
          </cell>
          <cell r="C209" t="str">
            <v>car</v>
          </cell>
          <cell r="D209" t="str">
            <v>OECDexUS</v>
          </cell>
          <cell r="E209" t="str">
            <v>rim</v>
          </cell>
          <cell r="F209" t="str">
            <v>Maximum Capacity of Unit Additions</v>
          </cell>
          <cell r="G209" t="str">
            <v>MW</v>
          </cell>
          <cell r="H209" t="str">
            <v>maxcap</v>
          </cell>
          <cell r="I209">
            <v>0</v>
          </cell>
          <cell r="J209">
            <v>0</v>
          </cell>
          <cell r="K209" t="str">
            <v>no data</v>
          </cell>
          <cell r="L209" t="str">
            <v>car_maxcap_rim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  <cell r="CT209">
            <v>0</v>
          </cell>
          <cell r="CU209">
            <v>0</v>
          </cell>
          <cell r="CV209">
            <v>0</v>
          </cell>
          <cell r="CW209">
            <v>0</v>
          </cell>
          <cell r="CX209">
            <v>0</v>
          </cell>
          <cell r="CY209">
            <v>0</v>
          </cell>
          <cell r="CZ209">
            <v>0</v>
          </cell>
          <cell r="DA209">
            <v>0</v>
          </cell>
          <cell r="DB209">
            <v>0</v>
          </cell>
          <cell r="DC209">
            <v>0</v>
          </cell>
          <cell r="DD209">
            <v>0</v>
          </cell>
          <cell r="DE209">
            <v>0</v>
          </cell>
          <cell r="DF209">
            <v>0</v>
          </cell>
          <cell r="DG209">
            <v>0</v>
          </cell>
          <cell r="DH209">
            <v>0</v>
          </cell>
          <cell r="DI209">
            <v>0</v>
          </cell>
          <cell r="DJ209">
            <v>0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0</v>
          </cell>
          <cell r="DS209">
            <v>0</v>
          </cell>
          <cell r="DT209">
            <v>0</v>
          </cell>
          <cell r="DU209">
            <v>0</v>
          </cell>
          <cell r="DV209">
            <v>0</v>
          </cell>
          <cell r="DW209">
            <v>0</v>
          </cell>
          <cell r="DX209">
            <v>0</v>
          </cell>
          <cell r="DY209">
            <v>0</v>
          </cell>
          <cell r="DZ209">
            <v>0</v>
          </cell>
          <cell r="EA209">
            <v>0</v>
          </cell>
          <cell r="EB209">
            <v>0</v>
          </cell>
          <cell r="EC209">
            <v>0</v>
          </cell>
          <cell r="ED209">
            <v>0</v>
          </cell>
          <cell r="EE209">
            <v>0</v>
          </cell>
          <cell r="EF209">
            <v>0</v>
          </cell>
          <cell r="EG209">
            <v>0</v>
          </cell>
          <cell r="EH209">
            <v>0</v>
          </cell>
          <cell r="EI209">
            <v>0</v>
          </cell>
          <cell r="EJ209">
            <v>0</v>
          </cell>
          <cell r="EK209">
            <v>0</v>
          </cell>
          <cell r="EL209">
            <v>0</v>
          </cell>
          <cell r="EM209">
            <v>0</v>
          </cell>
          <cell r="EN209">
            <v>0</v>
          </cell>
          <cell r="EO209">
            <v>0</v>
          </cell>
          <cell r="EP209">
            <v>0</v>
          </cell>
          <cell r="EQ209">
            <v>0</v>
          </cell>
          <cell r="ER209">
            <v>0</v>
          </cell>
          <cell r="ES209">
            <v>0</v>
          </cell>
          <cell r="ET209">
            <v>0</v>
          </cell>
          <cell r="EU209">
            <v>0</v>
          </cell>
          <cell r="EV209">
            <v>0</v>
          </cell>
          <cell r="EW209">
            <v>0</v>
          </cell>
          <cell r="EX209">
            <v>0</v>
          </cell>
          <cell r="EY209">
            <v>0</v>
          </cell>
          <cell r="EZ209">
            <v>0</v>
          </cell>
          <cell r="FA209">
            <v>0</v>
          </cell>
          <cell r="FB209">
            <v>0</v>
          </cell>
          <cell r="FC209">
            <v>0</v>
          </cell>
          <cell r="FD209">
            <v>0</v>
          </cell>
          <cell r="FE209">
            <v>0</v>
          </cell>
          <cell r="FF209">
            <v>0</v>
          </cell>
          <cell r="FG209">
            <v>0</v>
          </cell>
          <cell r="FH209">
            <v>0</v>
          </cell>
          <cell r="FI209">
            <v>0</v>
          </cell>
          <cell r="FJ209">
            <v>0</v>
          </cell>
          <cell r="FK209">
            <v>0</v>
          </cell>
          <cell r="FL209">
            <v>0</v>
          </cell>
          <cell r="FM209">
            <v>0</v>
          </cell>
          <cell r="FN209">
            <v>0</v>
          </cell>
          <cell r="FO209">
            <v>0</v>
          </cell>
        </row>
        <row r="210">
          <cell r="A210" t="str">
            <v>car_maxcap_peri</v>
          </cell>
          <cell r="B210" t="str">
            <v>Passenger Cars</v>
          </cell>
          <cell r="C210" t="str">
            <v>car</v>
          </cell>
          <cell r="D210" t="str">
            <v>Developing</v>
          </cell>
          <cell r="E210" t="str">
            <v>peri</v>
          </cell>
          <cell r="F210" t="str">
            <v>Maximum Capacity of Unit Additions</v>
          </cell>
          <cell r="G210" t="str">
            <v>MW</v>
          </cell>
          <cell r="H210" t="str">
            <v>maxcap</v>
          </cell>
          <cell r="I210">
            <v>0</v>
          </cell>
          <cell r="J210">
            <v>0</v>
          </cell>
          <cell r="K210" t="str">
            <v>no data</v>
          </cell>
          <cell r="L210" t="str">
            <v>car_maxcap_peri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0</v>
          </cell>
          <cell r="CY210">
            <v>0</v>
          </cell>
          <cell r="CZ210">
            <v>0</v>
          </cell>
          <cell r="DA210">
            <v>0</v>
          </cell>
          <cell r="DB210">
            <v>0</v>
          </cell>
          <cell r="DC210">
            <v>0</v>
          </cell>
          <cell r="DD210">
            <v>0</v>
          </cell>
          <cell r="DE210">
            <v>0</v>
          </cell>
          <cell r="DF210">
            <v>0</v>
          </cell>
          <cell r="DG210">
            <v>0</v>
          </cell>
          <cell r="DH210">
            <v>0</v>
          </cell>
          <cell r="DI210">
            <v>0</v>
          </cell>
          <cell r="DJ210">
            <v>0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0</v>
          </cell>
          <cell r="DS210">
            <v>0</v>
          </cell>
          <cell r="DT210">
            <v>0</v>
          </cell>
          <cell r="DU210">
            <v>0</v>
          </cell>
          <cell r="DV210">
            <v>0</v>
          </cell>
          <cell r="DW210">
            <v>0</v>
          </cell>
          <cell r="DX210">
            <v>0</v>
          </cell>
          <cell r="DY210">
            <v>0</v>
          </cell>
          <cell r="DZ210">
            <v>0</v>
          </cell>
          <cell r="EA210">
            <v>0</v>
          </cell>
          <cell r="EB210">
            <v>0</v>
          </cell>
          <cell r="EC210">
            <v>0</v>
          </cell>
          <cell r="ED210">
            <v>0</v>
          </cell>
          <cell r="EE210">
            <v>0</v>
          </cell>
          <cell r="EF210">
            <v>0</v>
          </cell>
          <cell r="EG210">
            <v>0</v>
          </cell>
          <cell r="EH210">
            <v>0</v>
          </cell>
          <cell r="EI210">
            <v>0</v>
          </cell>
          <cell r="EJ210">
            <v>0</v>
          </cell>
          <cell r="EK210">
            <v>0</v>
          </cell>
          <cell r="EL210">
            <v>0</v>
          </cell>
          <cell r="EM210">
            <v>0</v>
          </cell>
          <cell r="EN210">
            <v>0</v>
          </cell>
          <cell r="EO210">
            <v>0</v>
          </cell>
          <cell r="EP210">
            <v>0</v>
          </cell>
          <cell r="EQ210">
            <v>0</v>
          </cell>
          <cell r="ER210">
            <v>0</v>
          </cell>
          <cell r="ES210">
            <v>0</v>
          </cell>
          <cell r="ET210">
            <v>0</v>
          </cell>
          <cell r="EU210">
            <v>0</v>
          </cell>
          <cell r="EV210">
            <v>0</v>
          </cell>
          <cell r="EW210">
            <v>0</v>
          </cell>
          <cell r="EX210">
            <v>0</v>
          </cell>
          <cell r="EY210">
            <v>0</v>
          </cell>
          <cell r="EZ210">
            <v>0</v>
          </cell>
          <cell r="FA210">
            <v>0</v>
          </cell>
          <cell r="FB210">
            <v>0</v>
          </cell>
          <cell r="FC210">
            <v>0</v>
          </cell>
          <cell r="FD210">
            <v>0</v>
          </cell>
          <cell r="FE210">
            <v>0</v>
          </cell>
          <cell r="FF210">
            <v>0</v>
          </cell>
          <cell r="FG210">
            <v>0</v>
          </cell>
          <cell r="FH210">
            <v>0</v>
          </cell>
          <cell r="FI210">
            <v>0</v>
          </cell>
          <cell r="FJ210">
            <v>0</v>
          </cell>
          <cell r="FK210">
            <v>0</v>
          </cell>
          <cell r="FL210">
            <v>0</v>
          </cell>
          <cell r="FM210">
            <v>0</v>
          </cell>
          <cell r="FN210">
            <v>0</v>
          </cell>
          <cell r="FO210">
            <v>0</v>
          </cell>
        </row>
        <row r="211">
          <cell r="A211" t="str">
            <v>car_maxcap_glob</v>
          </cell>
          <cell r="B211" t="str">
            <v>Passenger Cars</v>
          </cell>
          <cell r="C211" t="str">
            <v>car</v>
          </cell>
          <cell r="D211" t="str">
            <v>Global</v>
          </cell>
          <cell r="E211" t="str">
            <v>glob</v>
          </cell>
          <cell r="F211" t="str">
            <v>Maximum Capacity of Unit Additions</v>
          </cell>
          <cell r="G211" t="str">
            <v>MW</v>
          </cell>
          <cell r="H211" t="str">
            <v>maxcap</v>
          </cell>
          <cell r="I211">
            <v>0</v>
          </cell>
          <cell r="J211">
            <v>0</v>
          </cell>
          <cell r="K211" t="str">
            <v>no data</v>
          </cell>
          <cell r="L211" t="str">
            <v>car_maxcap_glob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  <cell r="EW211">
            <v>0</v>
          </cell>
          <cell r="EX211">
            <v>0</v>
          </cell>
          <cell r="EY211">
            <v>0</v>
          </cell>
          <cell r="EZ211">
            <v>0</v>
          </cell>
          <cell r="FA211">
            <v>0</v>
          </cell>
          <cell r="FB211">
            <v>0</v>
          </cell>
          <cell r="FC211">
            <v>0</v>
          </cell>
          <cell r="FD211">
            <v>0</v>
          </cell>
          <cell r="FE211">
            <v>0</v>
          </cell>
          <cell r="FF211">
            <v>0</v>
          </cell>
          <cell r="FG211">
            <v>0</v>
          </cell>
          <cell r="FH211">
            <v>0</v>
          </cell>
          <cell r="FI211">
            <v>0</v>
          </cell>
          <cell r="FJ211">
            <v>0</v>
          </cell>
          <cell r="FK211">
            <v>0</v>
          </cell>
          <cell r="FL211">
            <v>0</v>
          </cell>
          <cell r="FM211">
            <v>0</v>
          </cell>
          <cell r="FN211">
            <v>0</v>
          </cell>
          <cell r="FO211">
            <v>0</v>
          </cell>
        </row>
        <row r="212">
          <cell r="L212">
            <v>0</v>
          </cell>
        </row>
        <row r="213">
          <cell r="A213">
            <v>0</v>
          </cell>
          <cell r="B213" t="str">
            <v>COMPACT FLUORESCENT LIGHTBULBS, CFLs (1990-2003)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1990</v>
          </cell>
          <cell r="N213">
            <v>1991</v>
          </cell>
          <cell r="O213">
            <v>1992</v>
          </cell>
          <cell r="P213">
            <v>1993</v>
          </cell>
          <cell r="Q213">
            <v>1994</v>
          </cell>
          <cell r="R213">
            <v>1995</v>
          </cell>
          <cell r="S213">
            <v>1996</v>
          </cell>
          <cell r="T213">
            <v>1997</v>
          </cell>
          <cell r="U213">
            <v>1998</v>
          </cell>
          <cell r="V213">
            <v>1999</v>
          </cell>
          <cell r="W213">
            <v>2000</v>
          </cell>
          <cell r="X213">
            <v>2001</v>
          </cell>
          <cell r="Y213">
            <v>2002</v>
          </cell>
          <cell r="Z213">
            <v>2003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</row>
        <row r="215">
          <cell r="A215" t="str">
            <v>cfl_cumcap_core</v>
          </cell>
          <cell r="B215" t="str">
            <v>CFLs</v>
          </cell>
          <cell r="C215" t="str">
            <v>cfl</v>
          </cell>
          <cell r="D215" t="str">
            <v>OECDexJapan</v>
          </cell>
          <cell r="E215" t="str">
            <v>core</v>
          </cell>
          <cell r="F215" t="str">
            <v>Cumulative Total Capacity</v>
          </cell>
          <cell r="G215" t="str">
            <v>MW</v>
          </cell>
          <cell r="H215" t="str">
            <v>cumcap</v>
          </cell>
          <cell r="I215">
            <v>1990</v>
          </cell>
          <cell r="J215">
            <v>2003</v>
          </cell>
          <cell r="K215" t="str">
            <v>use</v>
          </cell>
          <cell r="L215" t="str">
            <v>cfl_cumcap_core</v>
          </cell>
          <cell r="M215">
            <v>853.55724489144325</v>
          </cell>
          <cell r="N215">
            <v>2061.6144948914434</v>
          </cell>
          <cell r="O215">
            <v>3571.794005108557</v>
          </cell>
          <cell r="P215">
            <v>5400.7615153256711</v>
          </cell>
          <cell r="Q215">
            <v>7478.3070102171141</v>
          </cell>
          <cell r="R215">
            <v>9786.5507551085575</v>
          </cell>
          <cell r="S215">
            <v>12308.363505108558</v>
          </cell>
          <cell r="T215">
            <v>15168.266005108557</v>
          </cell>
          <cell r="U215">
            <v>18348.378306194125</v>
          </cell>
          <cell r="V215">
            <v>21795.204454022991</v>
          </cell>
          <cell r="W215">
            <v>25544.631902937424</v>
          </cell>
          <cell r="X215">
            <v>29613.47055619413</v>
          </cell>
          <cell r="Y215">
            <v>34018.385454022995</v>
          </cell>
          <cell r="Z215">
            <v>38918.507800766289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DM215">
            <v>0</v>
          </cell>
          <cell r="DN215">
            <v>0</v>
          </cell>
        </row>
        <row r="216">
          <cell r="A216" t="str">
            <v>cfl_cumcap_rimFSU</v>
          </cell>
          <cell r="B216" t="str">
            <v>CFLs</v>
          </cell>
          <cell r="C216" t="str">
            <v>cfl</v>
          </cell>
          <cell r="D216" t="str">
            <v>not used</v>
          </cell>
          <cell r="E216" t="str">
            <v>rimFSU</v>
          </cell>
          <cell r="F216" t="str">
            <v>Cumulative Total Capacity</v>
          </cell>
          <cell r="G216" t="str">
            <v>MW</v>
          </cell>
          <cell r="H216" t="str">
            <v>cumcap</v>
          </cell>
          <cell r="I216">
            <v>0</v>
          </cell>
          <cell r="J216">
            <v>0</v>
          </cell>
          <cell r="K216" t="str">
            <v>not used</v>
          </cell>
          <cell r="L216" t="str">
            <v>cfl_cumcap_rimFSU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0</v>
          </cell>
          <cell r="CY216">
            <v>0</v>
          </cell>
          <cell r="CZ216">
            <v>0</v>
          </cell>
          <cell r="DA216">
            <v>0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0</v>
          </cell>
          <cell r="DI216">
            <v>0</v>
          </cell>
          <cell r="DJ216">
            <v>0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</row>
        <row r="217">
          <cell r="A217" t="str">
            <v>cfl_cumcap_rim</v>
          </cell>
          <cell r="B217" t="str">
            <v>CFLs</v>
          </cell>
          <cell r="C217" t="str">
            <v>cfl</v>
          </cell>
          <cell r="D217" t="str">
            <v>Asia</v>
          </cell>
          <cell r="E217" t="str">
            <v>rim</v>
          </cell>
          <cell r="F217" t="str">
            <v>Cumulative Total Capacity</v>
          </cell>
          <cell r="G217" t="str">
            <v>MW</v>
          </cell>
          <cell r="H217" t="str">
            <v>cumcap</v>
          </cell>
          <cell r="I217">
            <v>1990</v>
          </cell>
          <cell r="J217">
            <v>2003</v>
          </cell>
          <cell r="K217" t="str">
            <v>use</v>
          </cell>
          <cell r="L217" t="str">
            <v>cfl_cumcap_rim</v>
          </cell>
          <cell r="M217">
            <v>384.13885500000004</v>
          </cell>
          <cell r="N217">
            <v>874.7697750000001</v>
          </cell>
          <cell r="O217">
            <v>1511.4942750000002</v>
          </cell>
          <cell r="P217">
            <v>2333.0187750000005</v>
          </cell>
          <cell r="Q217">
            <v>3279.7885500000007</v>
          </cell>
          <cell r="R217">
            <v>4478.1535500000009</v>
          </cell>
          <cell r="S217">
            <v>6048.3085500000007</v>
          </cell>
          <cell r="T217">
            <v>8247.8785500000013</v>
          </cell>
          <cell r="U217">
            <v>10549.808550000002</v>
          </cell>
          <cell r="V217">
            <v>13665.878550000001</v>
          </cell>
          <cell r="W217">
            <v>19424.078550000002</v>
          </cell>
          <cell r="X217">
            <v>26984.078550000002</v>
          </cell>
          <cell r="Y217">
            <v>36207.578550000006</v>
          </cell>
          <cell r="Z217">
            <v>48645.728550000007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DM217">
            <v>0</v>
          </cell>
          <cell r="DN217">
            <v>0</v>
          </cell>
        </row>
        <row r="218">
          <cell r="A218" t="str">
            <v>cfl_cumcap_peri</v>
          </cell>
          <cell r="B218" t="str">
            <v>CFLs</v>
          </cell>
          <cell r="C218" t="str">
            <v>cfl</v>
          </cell>
          <cell r="D218" t="str">
            <v>RestofWorld</v>
          </cell>
          <cell r="E218" t="str">
            <v>peri</v>
          </cell>
          <cell r="F218" t="str">
            <v>Cumulative Total Capacity</v>
          </cell>
          <cell r="G218" t="str">
            <v>MW</v>
          </cell>
          <cell r="H218" t="str">
            <v>cumcap</v>
          </cell>
          <cell r="I218">
            <v>1990</v>
          </cell>
          <cell r="J218">
            <v>2003</v>
          </cell>
          <cell r="K218" t="str">
            <v>use</v>
          </cell>
          <cell r="L218" t="str">
            <v>cfl_cumcap_peri</v>
          </cell>
          <cell r="M218">
            <v>124.663155</v>
          </cell>
          <cell r="N218">
            <v>283.21837499999998</v>
          </cell>
          <cell r="O218">
            <v>475.66717500000004</v>
          </cell>
          <cell r="P218">
            <v>778.85407500000008</v>
          </cell>
          <cell r="Q218">
            <v>1098.9862500000002</v>
          </cell>
          <cell r="R218">
            <v>1446.6324750000003</v>
          </cell>
          <cell r="S218">
            <v>1884.3212250000001</v>
          </cell>
          <cell r="T218">
            <v>2451.9996000000001</v>
          </cell>
          <cell r="U218">
            <v>3093.8706000000006</v>
          </cell>
          <cell r="V218">
            <v>3846.5721000000003</v>
          </cell>
          <cell r="W218">
            <v>5248.0536000000002</v>
          </cell>
          <cell r="X218">
            <v>8199.0336000000007</v>
          </cell>
          <cell r="Y218">
            <v>9903.0756000000001</v>
          </cell>
          <cell r="Z218">
            <v>11927.2611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DM218">
            <v>0</v>
          </cell>
          <cell r="DN218">
            <v>0</v>
          </cell>
        </row>
        <row r="219">
          <cell r="A219" t="str">
            <v>cfl_cumcap_glob</v>
          </cell>
          <cell r="B219" t="str">
            <v>CFLs</v>
          </cell>
          <cell r="C219" t="str">
            <v>cfl</v>
          </cell>
          <cell r="D219" t="str">
            <v>Global</v>
          </cell>
          <cell r="E219" t="str">
            <v>glob</v>
          </cell>
          <cell r="F219" t="str">
            <v>Cumulative Total Capacity</v>
          </cell>
          <cell r="G219" t="str">
            <v>MW</v>
          </cell>
          <cell r="H219" t="str">
            <v>cumcap</v>
          </cell>
          <cell r="I219">
            <v>1990</v>
          </cell>
          <cell r="J219">
            <v>2003</v>
          </cell>
          <cell r="K219" t="str">
            <v>use</v>
          </cell>
          <cell r="L219" t="str">
            <v>cfl_cumcap_glob</v>
          </cell>
          <cell r="M219">
            <v>1362.3592548914432</v>
          </cell>
          <cell r="N219">
            <v>3219.6026448914436</v>
          </cell>
          <cell r="O219">
            <v>5558.9554551085585</v>
          </cell>
          <cell r="P219">
            <v>8512.6343653256718</v>
          </cell>
          <cell r="Q219">
            <v>11857.081810217116</v>
          </cell>
          <cell r="R219">
            <v>15711.336780108561</v>
          </cell>
          <cell r="S219">
            <v>20240.993280108563</v>
          </cell>
          <cell r="T219">
            <v>25868.144155108563</v>
          </cell>
          <cell r="U219">
            <v>31992.057456194132</v>
          </cell>
          <cell r="V219">
            <v>39307.655104022997</v>
          </cell>
          <cell r="W219">
            <v>50216.764052937426</v>
          </cell>
          <cell r="X219">
            <v>64796.582706194131</v>
          </cell>
          <cell r="Y219">
            <v>80129.039604022997</v>
          </cell>
          <cell r="Z219">
            <v>99491.497450766285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DM219">
            <v>0</v>
          </cell>
          <cell r="DN219">
            <v>0</v>
          </cell>
        </row>
        <row r="220">
          <cell r="F220">
            <v>0</v>
          </cell>
          <cell r="G220">
            <v>0</v>
          </cell>
          <cell r="H220">
            <v>0</v>
          </cell>
          <cell r="K220">
            <v>0</v>
          </cell>
          <cell r="L220">
            <v>0</v>
          </cell>
        </row>
        <row r="221">
          <cell r="A221" t="str">
            <v>cfl_cumuni_core</v>
          </cell>
          <cell r="B221" t="str">
            <v>CFLs</v>
          </cell>
          <cell r="C221" t="str">
            <v>cfl</v>
          </cell>
          <cell r="D221" t="str">
            <v>OECDexJapan</v>
          </cell>
          <cell r="E221" t="str">
            <v>core</v>
          </cell>
          <cell r="F221" t="str">
            <v>Cumulative Total No. of Units</v>
          </cell>
          <cell r="G221" t="str">
            <v xml:space="preserve"> #</v>
          </cell>
          <cell r="H221" t="str">
            <v>cumuni</v>
          </cell>
          <cell r="I221">
            <v>1990</v>
          </cell>
          <cell r="J221">
            <v>2003</v>
          </cell>
          <cell r="K221" t="str">
            <v>use</v>
          </cell>
          <cell r="L221" t="str">
            <v>cfl_cumuni_core</v>
          </cell>
          <cell r="M221">
            <v>56903816.326096214</v>
          </cell>
          <cell r="N221">
            <v>137440966.32609624</v>
          </cell>
          <cell r="O221">
            <v>238119600.34057048</v>
          </cell>
          <cell r="P221">
            <v>360050767.6883781</v>
          </cell>
          <cell r="Q221">
            <v>498553800.68114096</v>
          </cell>
          <cell r="R221">
            <v>652436717.00723708</v>
          </cell>
          <cell r="S221">
            <v>820557567.0072372</v>
          </cell>
          <cell r="T221">
            <v>1011217733.6739038</v>
          </cell>
          <cell r="U221">
            <v>1223225220.4129417</v>
          </cell>
          <cell r="V221">
            <v>1453013630.2681994</v>
          </cell>
          <cell r="W221">
            <v>1702975460.1958282</v>
          </cell>
          <cell r="X221">
            <v>1974231370.4129419</v>
          </cell>
          <cell r="Y221">
            <v>2267892363.6015329</v>
          </cell>
          <cell r="Z221">
            <v>2594567186.7177525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DM221">
            <v>0</v>
          </cell>
          <cell r="DN221">
            <v>0</v>
          </cell>
        </row>
        <row r="222">
          <cell r="A222" t="str">
            <v>cfl_cumuni_rimFSU</v>
          </cell>
          <cell r="B222" t="str">
            <v>CFLs</v>
          </cell>
          <cell r="C222" t="str">
            <v>cfl</v>
          </cell>
          <cell r="D222" t="str">
            <v>not used</v>
          </cell>
          <cell r="E222" t="str">
            <v>rimFSU</v>
          </cell>
          <cell r="F222" t="str">
            <v>Cumulative Total No. of Units</v>
          </cell>
          <cell r="G222" t="str">
            <v xml:space="preserve"> #</v>
          </cell>
          <cell r="H222" t="str">
            <v>cumuni</v>
          </cell>
          <cell r="I222">
            <v>0</v>
          </cell>
          <cell r="J222">
            <v>0</v>
          </cell>
          <cell r="K222" t="str">
            <v>not used</v>
          </cell>
          <cell r="L222" t="str">
            <v>cfl_cumuni_rimFSU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</row>
        <row r="223">
          <cell r="A223" t="str">
            <v>cfl_cumuni_rim</v>
          </cell>
          <cell r="B223" t="str">
            <v>CFLs</v>
          </cell>
          <cell r="C223" t="str">
            <v>cfl</v>
          </cell>
          <cell r="D223" t="str">
            <v>Asia</v>
          </cell>
          <cell r="E223" t="str">
            <v>rim</v>
          </cell>
          <cell r="F223" t="str">
            <v>Cumulative Total No. of Units</v>
          </cell>
          <cell r="G223" t="str">
            <v xml:space="preserve"> #</v>
          </cell>
          <cell r="H223" t="str">
            <v>cumuni</v>
          </cell>
          <cell r="I223">
            <v>1990</v>
          </cell>
          <cell r="J223">
            <v>2003</v>
          </cell>
          <cell r="K223" t="str">
            <v>use</v>
          </cell>
          <cell r="L223" t="str">
            <v>cfl_cumuni_rim</v>
          </cell>
          <cell r="M223">
            <v>25609257.000000004</v>
          </cell>
          <cell r="N223">
            <v>58317985.000000007</v>
          </cell>
          <cell r="O223">
            <v>100766285.00000001</v>
          </cell>
          <cell r="P223">
            <v>155534585.00000003</v>
          </cell>
          <cell r="Q223">
            <v>218652570.00000003</v>
          </cell>
          <cell r="R223">
            <v>298543570.00000006</v>
          </cell>
          <cell r="S223">
            <v>403220570.00000006</v>
          </cell>
          <cell r="T223">
            <v>549858570.00000012</v>
          </cell>
          <cell r="U223">
            <v>703320570.00000012</v>
          </cell>
          <cell r="V223">
            <v>911058570.00000012</v>
          </cell>
          <cell r="W223">
            <v>1294938570.0000002</v>
          </cell>
          <cell r="X223">
            <v>1798938570.0000002</v>
          </cell>
          <cell r="Y223">
            <v>2413838570.0000005</v>
          </cell>
          <cell r="Z223">
            <v>3243048570.0000005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DM223">
            <v>0</v>
          </cell>
          <cell r="DN223">
            <v>0</v>
          </cell>
        </row>
        <row r="224">
          <cell r="A224" t="str">
            <v>cfl_cumuni_peri</v>
          </cell>
          <cell r="B224" t="str">
            <v>CFLs</v>
          </cell>
          <cell r="C224" t="str">
            <v>cfl</v>
          </cell>
          <cell r="D224" t="str">
            <v>RestofWorld</v>
          </cell>
          <cell r="E224" t="str">
            <v>peri</v>
          </cell>
          <cell r="F224" t="str">
            <v>Cumulative Total No. of Units</v>
          </cell>
          <cell r="G224" t="str">
            <v xml:space="preserve"> #</v>
          </cell>
          <cell r="H224" t="str">
            <v>cumuni</v>
          </cell>
          <cell r="I224">
            <v>1990</v>
          </cell>
          <cell r="J224">
            <v>2003</v>
          </cell>
          <cell r="K224" t="str">
            <v>use</v>
          </cell>
          <cell r="L224" t="str">
            <v>cfl_cumuni_peri</v>
          </cell>
          <cell r="M224">
            <v>8310877</v>
          </cell>
          <cell r="N224">
            <v>18881225</v>
          </cell>
          <cell r="O224">
            <v>31711145.000000004</v>
          </cell>
          <cell r="P224">
            <v>51923605.000000007</v>
          </cell>
          <cell r="Q224">
            <v>73265750.000000015</v>
          </cell>
          <cell r="R224">
            <v>96442165.000000015</v>
          </cell>
          <cell r="S224">
            <v>125621415.00000001</v>
          </cell>
          <cell r="T224">
            <v>163466640</v>
          </cell>
          <cell r="U224">
            <v>206258040.00000003</v>
          </cell>
          <cell r="V224">
            <v>256438140.00000003</v>
          </cell>
          <cell r="W224">
            <v>349870240</v>
          </cell>
          <cell r="X224">
            <v>546602240</v>
          </cell>
          <cell r="Y224">
            <v>660205040</v>
          </cell>
          <cell r="Z224">
            <v>795150740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DM224">
            <v>0</v>
          </cell>
          <cell r="DN224">
            <v>0</v>
          </cell>
        </row>
        <row r="225">
          <cell r="A225" t="str">
            <v>cfl_cumuni_glob</v>
          </cell>
          <cell r="B225" t="str">
            <v>CFLs</v>
          </cell>
          <cell r="C225" t="str">
            <v>cfl</v>
          </cell>
          <cell r="D225" t="str">
            <v>Global</v>
          </cell>
          <cell r="E225" t="str">
            <v>glob</v>
          </cell>
          <cell r="F225" t="str">
            <v>Cumulative Total No. of Units</v>
          </cell>
          <cell r="G225" t="str">
            <v xml:space="preserve"> #</v>
          </cell>
          <cell r="H225" t="str">
            <v>cumuni</v>
          </cell>
          <cell r="I225">
            <v>1990</v>
          </cell>
          <cell r="J225">
            <v>2003</v>
          </cell>
          <cell r="K225" t="str">
            <v>use</v>
          </cell>
          <cell r="L225" t="str">
            <v>cfl_cumuni_glob</v>
          </cell>
          <cell r="M225">
            <v>90823950.326096222</v>
          </cell>
          <cell r="N225">
            <v>214640176.32609624</v>
          </cell>
          <cell r="O225">
            <v>370597030.34057057</v>
          </cell>
          <cell r="P225">
            <v>567508957.6883781</v>
          </cell>
          <cell r="Q225">
            <v>790472120.68114102</v>
          </cell>
          <cell r="R225">
            <v>1047422452.0072373</v>
          </cell>
          <cell r="S225">
            <v>1349399552.0072374</v>
          </cell>
          <cell r="T225">
            <v>1724542943.6739042</v>
          </cell>
          <cell r="U225">
            <v>2132803830.4129422</v>
          </cell>
          <cell r="V225">
            <v>2620510340.2681999</v>
          </cell>
          <cell r="W225">
            <v>3347784270.1958284</v>
          </cell>
          <cell r="X225">
            <v>4319772180.4129419</v>
          </cell>
          <cell r="Y225">
            <v>5341935973.6015329</v>
          </cell>
          <cell r="Z225">
            <v>6632766496.7177525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DM225">
            <v>0</v>
          </cell>
          <cell r="DN225">
            <v>0</v>
          </cell>
        </row>
        <row r="226">
          <cell r="F226">
            <v>0</v>
          </cell>
          <cell r="G226">
            <v>0</v>
          </cell>
          <cell r="H226">
            <v>0</v>
          </cell>
          <cell r="K226">
            <v>0</v>
          </cell>
          <cell r="L226">
            <v>0</v>
          </cell>
        </row>
        <row r="227">
          <cell r="A227" t="str">
            <v>cfl_avgcap_core</v>
          </cell>
          <cell r="B227" t="str">
            <v>CFLs</v>
          </cell>
          <cell r="C227" t="str">
            <v>cfl</v>
          </cell>
          <cell r="D227" t="str">
            <v>OECDexJapan</v>
          </cell>
          <cell r="E227" t="str">
            <v>core</v>
          </cell>
          <cell r="F227" t="str">
            <v xml:space="preserve"> Average Capacity of Unit Additions</v>
          </cell>
          <cell r="G227" t="str">
            <v>MW</v>
          </cell>
          <cell r="H227" t="str">
            <v>avgcap</v>
          </cell>
          <cell r="I227">
            <v>0</v>
          </cell>
          <cell r="J227">
            <v>0</v>
          </cell>
          <cell r="K227" t="str">
            <v>constant</v>
          </cell>
          <cell r="L227" t="str">
            <v>cfl_avgcap_core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  <cell r="FJ227">
            <v>0</v>
          </cell>
          <cell r="FK227">
            <v>0</v>
          </cell>
          <cell r="FL227">
            <v>0</v>
          </cell>
          <cell r="FM227">
            <v>0</v>
          </cell>
          <cell r="FN227">
            <v>0</v>
          </cell>
          <cell r="FO227">
            <v>0</v>
          </cell>
        </row>
        <row r="228">
          <cell r="A228" t="str">
            <v>cfl_avgcap_rimFSU</v>
          </cell>
          <cell r="B228" t="str">
            <v>CFLs</v>
          </cell>
          <cell r="C228" t="str">
            <v>cfl</v>
          </cell>
          <cell r="D228" t="str">
            <v>not used</v>
          </cell>
          <cell r="E228" t="str">
            <v>rimFSU</v>
          </cell>
          <cell r="F228" t="str">
            <v xml:space="preserve"> Average Capacity of Unit Additions</v>
          </cell>
          <cell r="G228" t="str">
            <v>MW</v>
          </cell>
          <cell r="H228" t="str">
            <v>avgcap</v>
          </cell>
          <cell r="I228">
            <v>0</v>
          </cell>
          <cell r="J228">
            <v>0</v>
          </cell>
          <cell r="K228" t="str">
            <v>constant</v>
          </cell>
          <cell r="L228" t="str">
            <v>cfl_avgcap_rimFSU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  <cell r="EW228">
            <v>0</v>
          </cell>
          <cell r="EX228">
            <v>0</v>
          </cell>
          <cell r="EY228">
            <v>0</v>
          </cell>
          <cell r="EZ228">
            <v>0</v>
          </cell>
          <cell r="FA228">
            <v>0</v>
          </cell>
          <cell r="FB228">
            <v>0</v>
          </cell>
          <cell r="FC228">
            <v>0</v>
          </cell>
          <cell r="FD228">
            <v>0</v>
          </cell>
          <cell r="FE228">
            <v>0</v>
          </cell>
          <cell r="FF228">
            <v>0</v>
          </cell>
          <cell r="FG228">
            <v>0</v>
          </cell>
          <cell r="FH228">
            <v>0</v>
          </cell>
          <cell r="FI228">
            <v>0</v>
          </cell>
          <cell r="FJ228">
            <v>0</v>
          </cell>
          <cell r="FK228">
            <v>0</v>
          </cell>
          <cell r="FL228">
            <v>0</v>
          </cell>
          <cell r="FM228">
            <v>0</v>
          </cell>
          <cell r="FN228">
            <v>0</v>
          </cell>
          <cell r="FO228">
            <v>0</v>
          </cell>
        </row>
        <row r="229">
          <cell r="A229" t="str">
            <v>cfl_avgcap_rim</v>
          </cell>
          <cell r="B229" t="str">
            <v>CFLs</v>
          </cell>
          <cell r="C229" t="str">
            <v>cfl</v>
          </cell>
          <cell r="D229" t="str">
            <v>Asia</v>
          </cell>
          <cell r="E229" t="str">
            <v>rim</v>
          </cell>
          <cell r="F229" t="str">
            <v xml:space="preserve"> Average Capacity of Unit Additions</v>
          </cell>
          <cell r="G229" t="str">
            <v>MW</v>
          </cell>
          <cell r="H229" t="str">
            <v>avgcap</v>
          </cell>
          <cell r="I229">
            <v>0</v>
          </cell>
          <cell r="J229">
            <v>0</v>
          </cell>
          <cell r="K229" t="str">
            <v>constant</v>
          </cell>
          <cell r="L229" t="str">
            <v>cfl_avgcap_rim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  <cell r="DF229">
            <v>0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T229">
            <v>0</v>
          </cell>
          <cell r="EU229">
            <v>0</v>
          </cell>
          <cell r="EV229">
            <v>0</v>
          </cell>
          <cell r="EW229">
            <v>0</v>
          </cell>
          <cell r="EX229">
            <v>0</v>
          </cell>
          <cell r="EY229">
            <v>0</v>
          </cell>
          <cell r="EZ229">
            <v>0</v>
          </cell>
          <cell r="FA229">
            <v>0</v>
          </cell>
          <cell r="FB229">
            <v>0</v>
          </cell>
          <cell r="FC229">
            <v>0</v>
          </cell>
          <cell r="FD229">
            <v>0</v>
          </cell>
          <cell r="FE229">
            <v>0</v>
          </cell>
          <cell r="FF229">
            <v>0</v>
          </cell>
          <cell r="FG229">
            <v>0</v>
          </cell>
          <cell r="FH229">
            <v>0</v>
          </cell>
          <cell r="FI229">
            <v>0</v>
          </cell>
          <cell r="FJ229">
            <v>0</v>
          </cell>
          <cell r="FK229">
            <v>0</v>
          </cell>
          <cell r="FL229">
            <v>0</v>
          </cell>
          <cell r="FM229">
            <v>0</v>
          </cell>
          <cell r="FN229">
            <v>0</v>
          </cell>
          <cell r="FO229">
            <v>0</v>
          </cell>
        </row>
        <row r="230">
          <cell r="A230" t="str">
            <v>cfl_avgcap_peri</v>
          </cell>
          <cell r="B230" t="str">
            <v>CFLs</v>
          </cell>
          <cell r="C230" t="str">
            <v>cfl</v>
          </cell>
          <cell r="D230" t="str">
            <v>RestofWorld</v>
          </cell>
          <cell r="E230" t="str">
            <v>peri</v>
          </cell>
          <cell r="F230" t="str">
            <v xml:space="preserve"> Average Capacity of Unit Additions</v>
          </cell>
          <cell r="G230" t="str">
            <v>MW</v>
          </cell>
          <cell r="H230" t="str">
            <v>avgcap</v>
          </cell>
          <cell r="I230">
            <v>0</v>
          </cell>
          <cell r="J230">
            <v>0</v>
          </cell>
          <cell r="K230" t="str">
            <v>constant</v>
          </cell>
          <cell r="L230" t="str">
            <v>cfl_avgcap_peri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  <cell r="CT230">
            <v>0</v>
          </cell>
          <cell r="CU230">
            <v>0</v>
          </cell>
          <cell r="CV230">
            <v>0</v>
          </cell>
          <cell r="CW230">
            <v>0</v>
          </cell>
          <cell r="CX230">
            <v>0</v>
          </cell>
          <cell r="CY230">
            <v>0</v>
          </cell>
          <cell r="CZ230">
            <v>0</v>
          </cell>
          <cell r="DA230">
            <v>0</v>
          </cell>
          <cell r="DB230">
            <v>0</v>
          </cell>
          <cell r="DC230">
            <v>0</v>
          </cell>
          <cell r="DD230">
            <v>0</v>
          </cell>
          <cell r="DE230">
            <v>0</v>
          </cell>
          <cell r="DF230">
            <v>0</v>
          </cell>
          <cell r="DG230">
            <v>0</v>
          </cell>
          <cell r="DH230">
            <v>0</v>
          </cell>
          <cell r="DI230">
            <v>0</v>
          </cell>
          <cell r="DJ230">
            <v>0</v>
          </cell>
          <cell r="DK230">
            <v>0</v>
          </cell>
          <cell r="DL230">
            <v>0</v>
          </cell>
          <cell r="DM230">
            <v>0</v>
          </cell>
          <cell r="DN230">
            <v>0</v>
          </cell>
          <cell r="DO230">
            <v>0</v>
          </cell>
          <cell r="DP230">
            <v>0</v>
          </cell>
          <cell r="DQ230">
            <v>0</v>
          </cell>
          <cell r="DR230">
            <v>0</v>
          </cell>
          <cell r="DS230">
            <v>0</v>
          </cell>
          <cell r="DT230">
            <v>0</v>
          </cell>
          <cell r="DU230">
            <v>0</v>
          </cell>
          <cell r="DV230">
            <v>0</v>
          </cell>
          <cell r="DW230">
            <v>0</v>
          </cell>
          <cell r="DX230">
            <v>0</v>
          </cell>
          <cell r="DY230">
            <v>0</v>
          </cell>
          <cell r="DZ230">
            <v>0</v>
          </cell>
          <cell r="EA230">
            <v>0</v>
          </cell>
          <cell r="EB230">
            <v>0</v>
          </cell>
          <cell r="EC230">
            <v>0</v>
          </cell>
          <cell r="ED230">
            <v>0</v>
          </cell>
          <cell r="EE230">
            <v>0</v>
          </cell>
          <cell r="EF230">
            <v>0</v>
          </cell>
          <cell r="EG230">
            <v>0</v>
          </cell>
          <cell r="EH230">
            <v>0</v>
          </cell>
          <cell r="EI230">
            <v>0</v>
          </cell>
          <cell r="EJ230">
            <v>0</v>
          </cell>
          <cell r="EK230">
            <v>0</v>
          </cell>
          <cell r="EL230">
            <v>0</v>
          </cell>
          <cell r="EM230">
            <v>0</v>
          </cell>
          <cell r="EN230">
            <v>0</v>
          </cell>
          <cell r="EO230">
            <v>0</v>
          </cell>
          <cell r="EP230">
            <v>0</v>
          </cell>
          <cell r="EQ230">
            <v>0</v>
          </cell>
          <cell r="ER230">
            <v>0</v>
          </cell>
          <cell r="ES230">
            <v>0</v>
          </cell>
          <cell r="ET230">
            <v>0</v>
          </cell>
          <cell r="EU230">
            <v>0</v>
          </cell>
          <cell r="EV230">
            <v>0</v>
          </cell>
          <cell r="EW230">
            <v>0</v>
          </cell>
          <cell r="EX230">
            <v>0</v>
          </cell>
          <cell r="EY230">
            <v>0</v>
          </cell>
          <cell r="EZ230">
            <v>0</v>
          </cell>
          <cell r="FA230">
            <v>0</v>
          </cell>
          <cell r="FB230">
            <v>0</v>
          </cell>
          <cell r="FC230">
            <v>0</v>
          </cell>
          <cell r="FD230">
            <v>0</v>
          </cell>
          <cell r="FE230">
            <v>0</v>
          </cell>
          <cell r="FF230">
            <v>0</v>
          </cell>
          <cell r="FG230">
            <v>0</v>
          </cell>
          <cell r="FH230">
            <v>0</v>
          </cell>
          <cell r="FI230">
            <v>0</v>
          </cell>
          <cell r="FJ230">
            <v>0</v>
          </cell>
          <cell r="FK230">
            <v>0</v>
          </cell>
          <cell r="FL230">
            <v>0</v>
          </cell>
          <cell r="FM230">
            <v>0</v>
          </cell>
          <cell r="FN230">
            <v>0</v>
          </cell>
          <cell r="FO230">
            <v>0</v>
          </cell>
        </row>
        <row r="231">
          <cell r="A231" t="str">
            <v>cfl_avgcap_glob</v>
          </cell>
          <cell r="B231" t="str">
            <v>CFLs</v>
          </cell>
          <cell r="C231" t="str">
            <v>cfl</v>
          </cell>
          <cell r="D231" t="str">
            <v>Global</v>
          </cell>
          <cell r="E231" t="str">
            <v>glob</v>
          </cell>
          <cell r="F231" t="str">
            <v xml:space="preserve"> Average Capacity of Unit Additions</v>
          </cell>
          <cell r="G231" t="str">
            <v>MW</v>
          </cell>
          <cell r="H231" t="str">
            <v>avgcap</v>
          </cell>
          <cell r="I231">
            <v>0</v>
          </cell>
          <cell r="J231">
            <v>0</v>
          </cell>
          <cell r="K231" t="str">
            <v>constant</v>
          </cell>
          <cell r="L231" t="str">
            <v>cfl_avgcap_glob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  <cell r="CT231">
            <v>0</v>
          </cell>
          <cell r="CU231">
            <v>0</v>
          </cell>
          <cell r="CV231">
            <v>0</v>
          </cell>
          <cell r="CW231">
            <v>0</v>
          </cell>
          <cell r="CX231">
            <v>0</v>
          </cell>
          <cell r="CY231">
            <v>0</v>
          </cell>
          <cell r="CZ231">
            <v>0</v>
          </cell>
          <cell r="DA231">
            <v>0</v>
          </cell>
          <cell r="DB231">
            <v>0</v>
          </cell>
          <cell r="DC231">
            <v>0</v>
          </cell>
          <cell r="DD231">
            <v>0</v>
          </cell>
          <cell r="DE231">
            <v>0</v>
          </cell>
          <cell r="DF231">
            <v>0</v>
          </cell>
          <cell r="DG231">
            <v>0</v>
          </cell>
          <cell r="DH231">
            <v>0</v>
          </cell>
          <cell r="DI231">
            <v>0</v>
          </cell>
          <cell r="DJ231">
            <v>0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O231">
            <v>0</v>
          </cell>
          <cell r="DP231">
            <v>0</v>
          </cell>
          <cell r="DQ231">
            <v>0</v>
          </cell>
          <cell r="DR231">
            <v>0</v>
          </cell>
          <cell r="DS231">
            <v>0</v>
          </cell>
          <cell r="DT231">
            <v>0</v>
          </cell>
          <cell r="DU231">
            <v>0</v>
          </cell>
          <cell r="DV231">
            <v>0</v>
          </cell>
          <cell r="DW231">
            <v>0</v>
          </cell>
          <cell r="DX231">
            <v>0</v>
          </cell>
          <cell r="DY231">
            <v>0</v>
          </cell>
          <cell r="DZ231">
            <v>0</v>
          </cell>
          <cell r="EA231">
            <v>0</v>
          </cell>
          <cell r="EB231">
            <v>0</v>
          </cell>
          <cell r="EC231">
            <v>0</v>
          </cell>
          <cell r="ED231">
            <v>0</v>
          </cell>
          <cell r="EE231">
            <v>0</v>
          </cell>
          <cell r="EF231">
            <v>0</v>
          </cell>
          <cell r="EG231">
            <v>0</v>
          </cell>
          <cell r="EH231">
            <v>0</v>
          </cell>
          <cell r="EI231">
            <v>0</v>
          </cell>
          <cell r="EJ231">
            <v>0</v>
          </cell>
          <cell r="EK231">
            <v>0</v>
          </cell>
          <cell r="EL231">
            <v>0</v>
          </cell>
          <cell r="EM231">
            <v>0</v>
          </cell>
          <cell r="EN231">
            <v>0</v>
          </cell>
          <cell r="EO231">
            <v>0</v>
          </cell>
          <cell r="EP231">
            <v>0</v>
          </cell>
          <cell r="EQ231">
            <v>0</v>
          </cell>
          <cell r="ER231">
            <v>0</v>
          </cell>
          <cell r="ES231">
            <v>0</v>
          </cell>
          <cell r="ET231">
            <v>0</v>
          </cell>
          <cell r="EU231">
            <v>0</v>
          </cell>
          <cell r="EV231">
            <v>0</v>
          </cell>
          <cell r="EW231">
            <v>0</v>
          </cell>
          <cell r="EX231">
            <v>0</v>
          </cell>
          <cell r="EY231">
            <v>0</v>
          </cell>
          <cell r="EZ231">
            <v>0</v>
          </cell>
          <cell r="FA231">
            <v>0</v>
          </cell>
          <cell r="FB231">
            <v>0</v>
          </cell>
          <cell r="FC231">
            <v>0</v>
          </cell>
          <cell r="FD231">
            <v>0</v>
          </cell>
          <cell r="FE231">
            <v>0</v>
          </cell>
          <cell r="FF231">
            <v>0</v>
          </cell>
          <cell r="FG231">
            <v>0</v>
          </cell>
          <cell r="FH231">
            <v>0</v>
          </cell>
          <cell r="FI231">
            <v>0</v>
          </cell>
          <cell r="FJ231">
            <v>0</v>
          </cell>
          <cell r="FK231">
            <v>0</v>
          </cell>
          <cell r="FL231">
            <v>0</v>
          </cell>
          <cell r="FM231">
            <v>0</v>
          </cell>
          <cell r="FN231">
            <v>0</v>
          </cell>
          <cell r="FO231">
            <v>0</v>
          </cell>
        </row>
        <row r="232"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</row>
        <row r="233">
          <cell r="A233" t="str">
            <v>cfl_maxcap_core</v>
          </cell>
          <cell r="B233" t="str">
            <v>CFLs</v>
          </cell>
          <cell r="C233" t="str">
            <v>cfl</v>
          </cell>
          <cell r="D233" t="str">
            <v>OECDexJapan</v>
          </cell>
          <cell r="E233" t="str">
            <v>core</v>
          </cell>
          <cell r="F233" t="str">
            <v>Maximum Capacity of Unit Additions</v>
          </cell>
          <cell r="G233" t="str">
            <v>MW</v>
          </cell>
          <cell r="H233" t="str">
            <v>maxcap</v>
          </cell>
          <cell r="I233">
            <v>0</v>
          </cell>
          <cell r="J233">
            <v>0</v>
          </cell>
          <cell r="K233" t="str">
            <v>constant</v>
          </cell>
          <cell r="L233" t="str">
            <v>cfl_maxcap_core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DY233">
            <v>0</v>
          </cell>
          <cell r="DZ233">
            <v>0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T233">
            <v>0</v>
          </cell>
          <cell r="EU233">
            <v>0</v>
          </cell>
          <cell r="EV233">
            <v>0</v>
          </cell>
          <cell r="EW233">
            <v>0</v>
          </cell>
          <cell r="EX233">
            <v>0</v>
          </cell>
          <cell r="EY233">
            <v>0</v>
          </cell>
          <cell r="EZ233">
            <v>0</v>
          </cell>
          <cell r="FA233">
            <v>0</v>
          </cell>
          <cell r="FB233">
            <v>0</v>
          </cell>
          <cell r="FC233">
            <v>0</v>
          </cell>
          <cell r="FD233">
            <v>0</v>
          </cell>
          <cell r="FE233">
            <v>0</v>
          </cell>
          <cell r="FF233">
            <v>0</v>
          </cell>
          <cell r="FG233">
            <v>0</v>
          </cell>
          <cell r="FH233">
            <v>0</v>
          </cell>
          <cell r="FI233">
            <v>0</v>
          </cell>
          <cell r="FJ233">
            <v>0</v>
          </cell>
          <cell r="FK233">
            <v>0</v>
          </cell>
          <cell r="FL233">
            <v>0</v>
          </cell>
          <cell r="FM233">
            <v>0</v>
          </cell>
          <cell r="FN233">
            <v>0</v>
          </cell>
          <cell r="FO233">
            <v>0</v>
          </cell>
        </row>
        <row r="234">
          <cell r="A234" t="str">
            <v>cfl_maxcap_rimFSU</v>
          </cell>
          <cell r="B234" t="str">
            <v>CFLs</v>
          </cell>
          <cell r="C234" t="str">
            <v>cfl</v>
          </cell>
          <cell r="D234" t="str">
            <v>not used</v>
          </cell>
          <cell r="E234" t="str">
            <v>rimFSU</v>
          </cell>
          <cell r="F234" t="str">
            <v>Maximum Capacity of Unit Additions</v>
          </cell>
          <cell r="G234" t="str">
            <v>MW</v>
          </cell>
          <cell r="H234" t="str">
            <v>maxcap</v>
          </cell>
          <cell r="I234">
            <v>0</v>
          </cell>
          <cell r="J234">
            <v>0</v>
          </cell>
          <cell r="K234" t="str">
            <v>constant</v>
          </cell>
          <cell r="L234" t="str">
            <v>cfl_maxcap_rimFSU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  <cell r="EW234">
            <v>0</v>
          </cell>
          <cell r="EX234">
            <v>0</v>
          </cell>
          <cell r="EY234">
            <v>0</v>
          </cell>
          <cell r="EZ234">
            <v>0</v>
          </cell>
          <cell r="FA234">
            <v>0</v>
          </cell>
          <cell r="FB234">
            <v>0</v>
          </cell>
          <cell r="FC234">
            <v>0</v>
          </cell>
          <cell r="FD234">
            <v>0</v>
          </cell>
          <cell r="FE234">
            <v>0</v>
          </cell>
          <cell r="FF234">
            <v>0</v>
          </cell>
          <cell r="FG234">
            <v>0</v>
          </cell>
          <cell r="FH234">
            <v>0</v>
          </cell>
          <cell r="FI234">
            <v>0</v>
          </cell>
          <cell r="FJ234">
            <v>0</v>
          </cell>
          <cell r="FK234">
            <v>0</v>
          </cell>
          <cell r="FL234">
            <v>0</v>
          </cell>
          <cell r="FM234">
            <v>0</v>
          </cell>
          <cell r="FN234">
            <v>0</v>
          </cell>
          <cell r="FO234">
            <v>0</v>
          </cell>
        </row>
        <row r="235">
          <cell r="A235" t="str">
            <v>cfl_maxcap_rim</v>
          </cell>
          <cell r="B235" t="str">
            <v>CFLs</v>
          </cell>
          <cell r="C235" t="str">
            <v>cfl</v>
          </cell>
          <cell r="D235" t="str">
            <v>Asia</v>
          </cell>
          <cell r="E235" t="str">
            <v>rim</v>
          </cell>
          <cell r="F235" t="str">
            <v>Maximum Capacity of Unit Additions</v>
          </cell>
          <cell r="G235" t="str">
            <v>MW</v>
          </cell>
          <cell r="H235" t="str">
            <v>maxcap</v>
          </cell>
          <cell r="I235">
            <v>0</v>
          </cell>
          <cell r="J235">
            <v>0</v>
          </cell>
          <cell r="K235" t="str">
            <v>constant</v>
          </cell>
          <cell r="L235" t="str">
            <v>cfl_maxcap_rim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  <cell r="CT235">
            <v>0</v>
          </cell>
          <cell r="CU235">
            <v>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  <cell r="EW235">
            <v>0</v>
          </cell>
          <cell r="EX235">
            <v>0</v>
          </cell>
          <cell r="EY235">
            <v>0</v>
          </cell>
          <cell r="EZ235">
            <v>0</v>
          </cell>
          <cell r="FA235">
            <v>0</v>
          </cell>
          <cell r="FB235">
            <v>0</v>
          </cell>
          <cell r="FC235">
            <v>0</v>
          </cell>
          <cell r="FD235">
            <v>0</v>
          </cell>
          <cell r="FE235">
            <v>0</v>
          </cell>
          <cell r="FF235">
            <v>0</v>
          </cell>
          <cell r="FG235">
            <v>0</v>
          </cell>
          <cell r="FH235">
            <v>0</v>
          </cell>
          <cell r="FI235">
            <v>0</v>
          </cell>
          <cell r="FJ235">
            <v>0</v>
          </cell>
          <cell r="FK235">
            <v>0</v>
          </cell>
          <cell r="FL235">
            <v>0</v>
          </cell>
          <cell r="FM235">
            <v>0</v>
          </cell>
          <cell r="FN235">
            <v>0</v>
          </cell>
          <cell r="FO235">
            <v>0</v>
          </cell>
        </row>
        <row r="236">
          <cell r="A236" t="str">
            <v>cfl_maxcap_peri</v>
          </cell>
          <cell r="B236" t="str">
            <v>CFLs</v>
          </cell>
          <cell r="C236" t="str">
            <v>cfl</v>
          </cell>
          <cell r="D236" t="str">
            <v>RestofWorld</v>
          </cell>
          <cell r="E236" t="str">
            <v>peri</v>
          </cell>
          <cell r="F236" t="str">
            <v>Maximum Capacity of Unit Additions</v>
          </cell>
          <cell r="G236" t="str">
            <v>MW</v>
          </cell>
          <cell r="H236" t="str">
            <v>maxcap</v>
          </cell>
          <cell r="I236">
            <v>0</v>
          </cell>
          <cell r="J236">
            <v>0</v>
          </cell>
          <cell r="K236" t="str">
            <v>constant</v>
          </cell>
          <cell r="L236" t="str">
            <v>cfl_maxcap_peri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  <cell r="CT236">
            <v>0</v>
          </cell>
          <cell r="CU236">
            <v>0</v>
          </cell>
          <cell r="CV236">
            <v>0</v>
          </cell>
          <cell r="CW236">
            <v>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0</v>
          </cell>
          <cell r="DI236">
            <v>0</v>
          </cell>
          <cell r="DJ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T236">
            <v>0</v>
          </cell>
          <cell r="EU236">
            <v>0</v>
          </cell>
          <cell r="EV236">
            <v>0</v>
          </cell>
          <cell r="EW236">
            <v>0</v>
          </cell>
          <cell r="EX236">
            <v>0</v>
          </cell>
          <cell r="EY236">
            <v>0</v>
          </cell>
          <cell r="EZ236">
            <v>0</v>
          </cell>
          <cell r="FA236">
            <v>0</v>
          </cell>
          <cell r="FB236">
            <v>0</v>
          </cell>
          <cell r="FC236">
            <v>0</v>
          </cell>
          <cell r="FD236">
            <v>0</v>
          </cell>
          <cell r="FE236">
            <v>0</v>
          </cell>
          <cell r="FF236">
            <v>0</v>
          </cell>
          <cell r="FG236">
            <v>0</v>
          </cell>
          <cell r="FH236">
            <v>0</v>
          </cell>
          <cell r="FI236">
            <v>0</v>
          </cell>
          <cell r="FJ236">
            <v>0</v>
          </cell>
          <cell r="FK236">
            <v>0</v>
          </cell>
          <cell r="FL236">
            <v>0</v>
          </cell>
          <cell r="FM236">
            <v>0</v>
          </cell>
          <cell r="FN236">
            <v>0</v>
          </cell>
          <cell r="FO236">
            <v>0</v>
          </cell>
        </row>
        <row r="237">
          <cell r="A237" t="str">
            <v>cfl_maxcap_glob</v>
          </cell>
          <cell r="B237" t="str">
            <v>CFLs</v>
          </cell>
          <cell r="C237" t="str">
            <v>cfl</v>
          </cell>
          <cell r="D237" t="str">
            <v>Global</v>
          </cell>
          <cell r="E237" t="str">
            <v>glob</v>
          </cell>
          <cell r="F237" t="str">
            <v>Maximum Capacity of Unit Additions</v>
          </cell>
          <cell r="G237" t="str">
            <v>MW</v>
          </cell>
          <cell r="H237" t="str">
            <v>maxcap</v>
          </cell>
          <cell r="I237">
            <v>0</v>
          </cell>
          <cell r="J237">
            <v>0</v>
          </cell>
          <cell r="K237" t="str">
            <v>constant</v>
          </cell>
          <cell r="L237" t="str">
            <v>cfl_maxcap_glob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  <cell r="CT237">
            <v>0</v>
          </cell>
          <cell r="CU237">
            <v>0</v>
          </cell>
          <cell r="CV237">
            <v>0</v>
          </cell>
          <cell r="CW237">
            <v>0</v>
          </cell>
          <cell r="CX237">
            <v>0</v>
          </cell>
          <cell r="CY237">
            <v>0</v>
          </cell>
          <cell r="CZ237">
            <v>0</v>
          </cell>
          <cell r="DA237">
            <v>0</v>
          </cell>
          <cell r="DB237">
            <v>0</v>
          </cell>
          <cell r="DC237">
            <v>0</v>
          </cell>
          <cell r="DD237">
            <v>0</v>
          </cell>
          <cell r="DE237">
            <v>0</v>
          </cell>
          <cell r="DF237">
            <v>0</v>
          </cell>
          <cell r="DG237">
            <v>0</v>
          </cell>
          <cell r="DH237">
            <v>0</v>
          </cell>
          <cell r="DI237">
            <v>0</v>
          </cell>
          <cell r="DJ237">
            <v>0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0</v>
          </cell>
          <cell r="DT237">
            <v>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DY237">
            <v>0</v>
          </cell>
          <cell r="DZ237">
            <v>0</v>
          </cell>
          <cell r="EA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F237">
            <v>0</v>
          </cell>
          <cell r="EG237">
            <v>0</v>
          </cell>
          <cell r="EH237">
            <v>0</v>
          </cell>
          <cell r="EI237">
            <v>0</v>
          </cell>
          <cell r="EJ237">
            <v>0</v>
          </cell>
          <cell r="EK237">
            <v>0</v>
          </cell>
          <cell r="EL237">
            <v>0</v>
          </cell>
          <cell r="EM237">
            <v>0</v>
          </cell>
          <cell r="EN237">
            <v>0</v>
          </cell>
          <cell r="EO237">
            <v>0</v>
          </cell>
          <cell r="EP237">
            <v>0</v>
          </cell>
          <cell r="EQ237">
            <v>0</v>
          </cell>
          <cell r="ER237">
            <v>0</v>
          </cell>
          <cell r="ES237">
            <v>0</v>
          </cell>
          <cell r="ET237">
            <v>0</v>
          </cell>
          <cell r="EU237">
            <v>0</v>
          </cell>
          <cell r="EV237">
            <v>0</v>
          </cell>
          <cell r="EW237">
            <v>0</v>
          </cell>
          <cell r="EX237">
            <v>0</v>
          </cell>
          <cell r="EY237">
            <v>0</v>
          </cell>
          <cell r="EZ237">
            <v>0</v>
          </cell>
          <cell r="FA237">
            <v>0</v>
          </cell>
          <cell r="FB237">
            <v>0</v>
          </cell>
          <cell r="FC237">
            <v>0</v>
          </cell>
          <cell r="FD237">
            <v>0</v>
          </cell>
          <cell r="FE237">
            <v>0</v>
          </cell>
          <cell r="FF237">
            <v>0</v>
          </cell>
          <cell r="FG237">
            <v>0</v>
          </cell>
          <cell r="FH237">
            <v>0</v>
          </cell>
          <cell r="FI237">
            <v>0</v>
          </cell>
          <cell r="FJ237">
            <v>0</v>
          </cell>
          <cell r="FK237">
            <v>0</v>
          </cell>
          <cell r="FL237">
            <v>0</v>
          </cell>
          <cell r="FM237">
            <v>0</v>
          </cell>
          <cell r="FN237">
            <v>0</v>
          </cell>
          <cell r="FO237">
            <v>0</v>
          </cell>
        </row>
        <row r="238">
          <cell r="L238">
            <v>0</v>
          </cell>
        </row>
        <row r="239">
          <cell r="A239">
            <v>0</v>
          </cell>
          <cell r="B239" t="str">
            <v>BICYCLES (1861-2007)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1861</v>
          </cell>
          <cell r="N239">
            <v>1862</v>
          </cell>
          <cell r="O239">
            <v>1863</v>
          </cell>
          <cell r="P239">
            <v>1864</v>
          </cell>
          <cell r="Q239">
            <v>1865</v>
          </cell>
          <cell r="R239">
            <v>1866</v>
          </cell>
          <cell r="S239">
            <v>1867</v>
          </cell>
          <cell r="T239">
            <v>1868</v>
          </cell>
          <cell r="U239">
            <v>1869</v>
          </cell>
          <cell r="V239">
            <v>1870</v>
          </cell>
          <cell r="W239">
            <v>1871</v>
          </cell>
          <cell r="X239">
            <v>1872</v>
          </cell>
          <cell r="Y239">
            <v>1873</v>
          </cell>
          <cell r="Z239">
            <v>1874</v>
          </cell>
          <cell r="AA239">
            <v>1875</v>
          </cell>
          <cell r="AB239">
            <v>1876</v>
          </cell>
          <cell r="AC239">
            <v>1877</v>
          </cell>
          <cell r="AD239">
            <v>1878</v>
          </cell>
          <cell r="AE239">
            <v>1879</v>
          </cell>
          <cell r="AF239">
            <v>1880</v>
          </cell>
          <cell r="AG239">
            <v>1881</v>
          </cell>
          <cell r="AH239">
            <v>1882</v>
          </cell>
          <cell r="AI239">
            <v>1883</v>
          </cell>
          <cell r="AJ239">
            <v>1884</v>
          </cell>
          <cell r="AK239">
            <v>1885</v>
          </cell>
          <cell r="AL239">
            <v>1886</v>
          </cell>
          <cell r="AM239">
            <v>1887</v>
          </cell>
          <cell r="AN239">
            <v>1888</v>
          </cell>
          <cell r="AO239">
            <v>1889</v>
          </cell>
          <cell r="AP239">
            <v>1890</v>
          </cell>
          <cell r="AQ239">
            <v>1891</v>
          </cell>
          <cell r="AR239">
            <v>1892</v>
          </cell>
          <cell r="AS239">
            <v>1893</v>
          </cell>
          <cell r="AT239">
            <v>1894</v>
          </cell>
          <cell r="AU239">
            <v>1895</v>
          </cell>
          <cell r="AV239">
            <v>1896</v>
          </cell>
          <cell r="AW239">
            <v>1897</v>
          </cell>
          <cell r="AX239">
            <v>1898</v>
          </cell>
          <cell r="AY239">
            <v>1899</v>
          </cell>
          <cell r="AZ239">
            <v>1900</v>
          </cell>
          <cell r="BA239">
            <v>1901</v>
          </cell>
          <cell r="BB239">
            <v>1902</v>
          </cell>
          <cell r="BC239">
            <v>1903</v>
          </cell>
          <cell r="BD239">
            <v>1904</v>
          </cell>
          <cell r="BE239">
            <v>1905</v>
          </cell>
          <cell r="BF239">
            <v>1906</v>
          </cell>
          <cell r="BG239">
            <v>1907</v>
          </cell>
          <cell r="BH239">
            <v>1908</v>
          </cell>
          <cell r="BI239">
            <v>1909</v>
          </cell>
          <cell r="BJ239">
            <v>1910</v>
          </cell>
          <cell r="BK239">
            <v>1911</v>
          </cell>
          <cell r="BL239">
            <v>1912</v>
          </cell>
          <cell r="BM239">
            <v>1913</v>
          </cell>
          <cell r="BN239">
            <v>1914</v>
          </cell>
          <cell r="BO239">
            <v>1915</v>
          </cell>
          <cell r="BP239">
            <v>1916</v>
          </cell>
          <cell r="BQ239">
            <v>1917</v>
          </cell>
          <cell r="BR239">
            <v>1918</v>
          </cell>
          <cell r="BS239">
            <v>1919</v>
          </cell>
          <cell r="BT239">
            <v>1920</v>
          </cell>
          <cell r="BU239">
            <v>1921</v>
          </cell>
          <cell r="BV239">
            <v>1922</v>
          </cell>
          <cell r="BW239">
            <v>1923</v>
          </cell>
          <cell r="BX239">
            <v>1924</v>
          </cell>
          <cell r="BY239">
            <v>1925</v>
          </cell>
          <cell r="BZ239">
            <v>1926</v>
          </cell>
          <cell r="CA239">
            <v>1927</v>
          </cell>
          <cell r="CB239">
            <v>1928</v>
          </cell>
          <cell r="CC239">
            <v>1929</v>
          </cell>
          <cell r="CD239">
            <v>1930</v>
          </cell>
          <cell r="CE239">
            <v>1931</v>
          </cell>
          <cell r="CF239">
            <v>1932</v>
          </cell>
          <cell r="CG239">
            <v>1933</v>
          </cell>
          <cell r="CH239">
            <v>1934</v>
          </cell>
          <cell r="CI239">
            <v>1935</v>
          </cell>
          <cell r="CJ239">
            <v>1936</v>
          </cell>
          <cell r="CK239">
            <v>1937</v>
          </cell>
          <cell r="CL239">
            <v>1938</v>
          </cell>
          <cell r="CM239">
            <v>1939</v>
          </cell>
          <cell r="CN239">
            <v>1940</v>
          </cell>
          <cell r="CO239">
            <v>1941</v>
          </cell>
          <cell r="CP239">
            <v>1942</v>
          </cell>
          <cell r="CQ239">
            <v>1943</v>
          </cell>
          <cell r="CR239">
            <v>1944</v>
          </cell>
          <cell r="CS239">
            <v>1945</v>
          </cell>
          <cell r="CT239">
            <v>1946</v>
          </cell>
          <cell r="CU239">
            <v>1947</v>
          </cell>
          <cell r="CV239">
            <v>1948</v>
          </cell>
          <cell r="CW239">
            <v>1949</v>
          </cell>
          <cell r="CX239">
            <v>1950</v>
          </cell>
          <cell r="CY239">
            <v>1951</v>
          </cell>
          <cell r="CZ239">
            <v>1952</v>
          </cell>
          <cell r="DA239">
            <v>1953</v>
          </cell>
          <cell r="DB239">
            <v>1954</v>
          </cell>
          <cell r="DC239">
            <v>1955</v>
          </cell>
          <cell r="DD239">
            <v>1956</v>
          </cell>
          <cell r="DE239">
            <v>1957</v>
          </cell>
          <cell r="DF239">
            <v>1958</v>
          </cell>
          <cell r="DG239">
            <v>1959</v>
          </cell>
          <cell r="DH239">
            <v>1960</v>
          </cell>
          <cell r="DI239">
            <v>1961</v>
          </cell>
          <cell r="DJ239">
            <v>1962</v>
          </cell>
          <cell r="DK239">
            <v>1963</v>
          </cell>
          <cell r="DL239">
            <v>1964</v>
          </cell>
          <cell r="DM239">
            <v>1965</v>
          </cell>
          <cell r="DN239">
            <v>1966</v>
          </cell>
          <cell r="DO239">
            <v>1967</v>
          </cell>
          <cell r="DP239">
            <v>1968</v>
          </cell>
          <cell r="DQ239">
            <v>1969</v>
          </cell>
          <cell r="DR239">
            <v>1970</v>
          </cell>
          <cell r="DS239">
            <v>1971</v>
          </cell>
          <cell r="DT239">
            <v>1972</v>
          </cell>
          <cell r="DU239">
            <v>1973</v>
          </cell>
          <cell r="DV239">
            <v>1974</v>
          </cell>
          <cell r="DW239">
            <v>1975</v>
          </cell>
          <cell r="DX239">
            <v>1976</v>
          </cell>
          <cell r="DY239">
            <v>1977</v>
          </cell>
          <cell r="DZ239">
            <v>1978</v>
          </cell>
          <cell r="EA239">
            <v>1979</v>
          </cell>
          <cell r="EB239">
            <v>1980</v>
          </cell>
          <cell r="EC239">
            <v>1981</v>
          </cell>
          <cell r="ED239">
            <v>1982</v>
          </cell>
          <cell r="EE239">
            <v>1983</v>
          </cell>
          <cell r="EF239">
            <v>1984</v>
          </cell>
          <cell r="EG239">
            <v>1985</v>
          </cell>
          <cell r="EH239">
            <v>1986</v>
          </cell>
          <cell r="EI239">
            <v>1987</v>
          </cell>
          <cell r="EJ239">
            <v>1988</v>
          </cell>
          <cell r="EK239">
            <v>1989</v>
          </cell>
          <cell r="EL239">
            <v>1990</v>
          </cell>
          <cell r="EM239">
            <v>1991</v>
          </cell>
          <cell r="EN239">
            <v>1992</v>
          </cell>
          <cell r="EO239">
            <v>1993</v>
          </cell>
          <cell r="EP239">
            <v>1994</v>
          </cell>
          <cell r="EQ239">
            <v>1995</v>
          </cell>
          <cell r="ER239">
            <v>1996</v>
          </cell>
          <cell r="ES239">
            <v>1997</v>
          </cell>
          <cell r="ET239">
            <v>1998</v>
          </cell>
          <cell r="EU239">
            <v>1999</v>
          </cell>
          <cell r="EV239">
            <v>2000</v>
          </cell>
          <cell r="EW239">
            <v>2001</v>
          </cell>
          <cell r="EX239">
            <v>2002</v>
          </cell>
          <cell r="EY239">
            <v>2003</v>
          </cell>
          <cell r="EZ239">
            <v>2004</v>
          </cell>
          <cell r="FA239">
            <v>2005</v>
          </cell>
          <cell r="FB239">
            <v>2006</v>
          </cell>
          <cell r="FC239">
            <v>2007</v>
          </cell>
        </row>
        <row r="241">
          <cell r="A241" t="str">
            <v>bik_cumcap_core</v>
          </cell>
          <cell r="B241" t="str">
            <v>Bicycles</v>
          </cell>
          <cell r="C241" t="str">
            <v>bik</v>
          </cell>
          <cell r="D241" t="str">
            <v>UK+France+Germany</v>
          </cell>
          <cell r="E241" t="str">
            <v>core</v>
          </cell>
          <cell r="F241" t="str">
            <v>Cumulative Total Capacity</v>
          </cell>
          <cell r="G241" t="str">
            <v>MW</v>
          </cell>
          <cell r="H241" t="str">
            <v>cumcap</v>
          </cell>
          <cell r="I241">
            <v>1861</v>
          </cell>
          <cell r="J241">
            <v>2007</v>
          </cell>
          <cell r="K241" t="str">
            <v>use</v>
          </cell>
          <cell r="L241" t="str">
            <v>bik_cumcap_core</v>
          </cell>
          <cell r="M241">
            <v>2.0000000000000001E-4</v>
          </cell>
          <cell r="N241">
            <v>1.4400000000000001E-2</v>
          </cell>
          <cell r="O241">
            <v>3.7199999999999997E-2</v>
          </cell>
          <cell r="P241">
            <v>6.8599999999999994E-2</v>
          </cell>
          <cell r="Q241">
            <v>0.1086</v>
          </cell>
          <cell r="R241">
            <v>0.4532666666666666</v>
          </cell>
          <cell r="S241">
            <v>1.1025999999999998</v>
          </cell>
          <cell r="T241">
            <v>2.0765999999999996</v>
          </cell>
          <cell r="U241">
            <v>3.3752666666666657</v>
          </cell>
          <cell r="V241">
            <v>6.6448962962962952</v>
          </cell>
          <cell r="W241">
            <v>11.885488888888887</v>
          </cell>
          <cell r="X241">
            <v>19.097044444444442</v>
          </cell>
          <cell r="Y241">
            <v>28.279562962962963</v>
          </cell>
          <cell r="Z241">
            <v>39.433044444444441</v>
          </cell>
          <cell r="AA241">
            <v>52.557488888888884</v>
          </cell>
          <cell r="AB241">
            <v>67.652896296296291</v>
          </cell>
          <cell r="AC241">
            <v>84.719266666666655</v>
          </cell>
          <cell r="AD241">
            <v>105.38659999999999</v>
          </cell>
          <cell r="AE241">
            <v>132.65489629629627</v>
          </cell>
          <cell r="AF241">
            <v>163.87709673202613</v>
          </cell>
          <cell r="AG241">
            <v>199.05320130718951</v>
          </cell>
          <cell r="AH241">
            <v>238.18321002178646</v>
          </cell>
          <cell r="AI241">
            <v>281.26712287581699</v>
          </cell>
          <cell r="AJ241">
            <v>328.30493986928104</v>
          </cell>
          <cell r="AK241">
            <v>379.29666100217867</v>
          </cell>
          <cell r="AL241">
            <v>434.24228627450981</v>
          </cell>
          <cell r="AM241">
            <v>493.14181568627453</v>
          </cell>
          <cell r="AN241">
            <v>555.99524923747276</v>
          </cell>
          <cell r="AO241">
            <v>622.80258692810457</v>
          </cell>
          <cell r="AP241">
            <v>693.56382875816996</v>
          </cell>
          <cell r="AQ241">
            <v>768.27897472766892</v>
          </cell>
          <cell r="AR241">
            <v>846.94802483660135</v>
          </cell>
          <cell r="AS241">
            <v>929.57097908496735</v>
          </cell>
          <cell r="AT241">
            <v>1016.1478374727669</v>
          </cell>
          <cell r="AU241">
            <v>1106.6786</v>
          </cell>
          <cell r="AV241">
            <v>1200.7285999999999</v>
          </cell>
          <cell r="AW241">
            <v>1300.6503532467532</v>
          </cell>
          <cell r="AX241">
            <v>1405.4188597402597</v>
          </cell>
          <cell r="AY241">
            <v>1544.8291194805195</v>
          </cell>
          <cell r="AZ241">
            <v>1669.1411324675325</v>
          </cell>
          <cell r="BA241">
            <v>1796.5298987012989</v>
          </cell>
          <cell r="BB241">
            <v>1926.9754181818184</v>
          </cell>
          <cell r="BC241">
            <v>2065.1876909090911</v>
          </cell>
          <cell r="BD241">
            <v>2218.7317168831169</v>
          </cell>
          <cell r="BE241">
            <v>2370.012496103896</v>
          </cell>
          <cell r="BF241">
            <v>2518.0050285714283</v>
          </cell>
          <cell r="BG241">
            <v>2703.549314285714</v>
          </cell>
          <cell r="BH241">
            <v>2877.3650949579828</v>
          </cell>
          <cell r="BI241">
            <v>3060.7573705882351</v>
          </cell>
          <cell r="BJ241">
            <v>3249.6261411764704</v>
          </cell>
          <cell r="BK241">
            <v>3450.0614067226888</v>
          </cell>
          <cell r="BL241">
            <v>3646.1831672268904</v>
          </cell>
          <cell r="BM241">
            <v>3860.2964226890754</v>
          </cell>
          <cell r="BN241">
            <v>4055.6261731092436</v>
          </cell>
          <cell r="BO241">
            <v>4261.5695613445378</v>
          </cell>
          <cell r="BP241">
            <v>4478.1265873949578</v>
          </cell>
          <cell r="BQ241">
            <v>4705.2972512605038</v>
          </cell>
          <cell r="BR241">
            <v>4943.0815529411757</v>
          </cell>
          <cell r="BS241">
            <v>5191.4794924369744</v>
          </cell>
          <cell r="BT241">
            <v>5450.491069747899</v>
          </cell>
          <cell r="BU241">
            <v>5720.1162848739496</v>
          </cell>
          <cell r="BV241">
            <v>6003.4679949579831</v>
          </cell>
          <cell r="BW241">
            <v>6289.5461999999998</v>
          </cell>
          <cell r="BX241">
            <v>6588.3359</v>
          </cell>
          <cell r="BY241">
            <v>6882.1244880952381</v>
          </cell>
          <cell r="BZ241">
            <v>7182.701964285714</v>
          </cell>
          <cell r="CA241">
            <v>7472.0808285714284</v>
          </cell>
          <cell r="CB241">
            <v>7750.2610809523803</v>
          </cell>
          <cell r="CC241">
            <v>8048.3252214285712</v>
          </cell>
          <cell r="CD241">
            <v>8344.1932500000003</v>
          </cell>
          <cell r="CE241">
            <v>8690.9255300000004</v>
          </cell>
          <cell r="CF241">
            <v>9043.2345614285714</v>
          </cell>
          <cell r="CG241">
            <v>9401.120344285715</v>
          </cell>
          <cell r="CH241">
            <v>9781.3303785714288</v>
          </cell>
          <cell r="CI241">
            <v>10204.364664285715</v>
          </cell>
          <cell r="CJ241">
            <v>10682.597521428572</v>
          </cell>
          <cell r="CK241">
            <v>11177.543950000001</v>
          </cell>
          <cell r="CL241">
            <v>11688.783950000001</v>
          </cell>
          <cell r="CM241">
            <v>12196.452075000001</v>
          </cell>
          <cell r="CN241">
            <v>12700.548325000002</v>
          </cell>
          <cell r="CO241">
            <v>13201.072700000002</v>
          </cell>
          <cell r="CP241">
            <v>13615.125200000002</v>
          </cell>
          <cell r="CQ241">
            <v>13942.705825000003</v>
          </cell>
          <cell r="CR241">
            <v>14311.124575000003</v>
          </cell>
          <cell r="CS241">
            <v>14720.381450000003</v>
          </cell>
          <cell r="CT241">
            <v>15170.476450000002</v>
          </cell>
          <cell r="CU241">
            <v>15699.506450000003</v>
          </cell>
          <cell r="CV241">
            <v>16264.871450000002</v>
          </cell>
          <cell r="CW241">
            <v>16887.461450000003</v>
          </cell>
          <cell r="CX241">
            <v>17398.496450000002</v>
          </cell>
          <cell r="CY241">
            <v>17937.484450000004</v>
          </cell>
          <cell r="CZ241">
            <v>18547.825450000004</v>
          </cell>
          <cell r="DA241">
            <v>19056.319450000003</v>
          </cell>
          <cell r="DB241">
            <v>19585.666450000004</v>
          </cell>
          <cell r="DC241">
            <v>20181.166450000004</v>
          </cell>
          <cell r="DD241">
            <v>20728.766450000003</v>
          </cell>
          <cell r="DE241">
            <v>21189.866450000001</v>
          </cell>
          <cell r="DF241">
            <v>21637.853950000001</v>
          </cell>
          <cell r="DG241">
            <v>22094.928950000001</v>
          </cell>
          <cell r="DH241">
            <v>22550.09145</v>
          </cell>
          <cell r="DI241">
            <v>23001.141449999999</v>
          </cell>
          <cell r="DJ241">
            <v>23428.541450000001</v>
          </cell>
          <cell r="DK241">
            <v>23861.441450000002</v>
          </cell>
          <cell r="DL241">
            <v>24279.141450000003</v>
          </cell>
          <cell r="DM241">
            <v>24701.641450000003</v>
          </cell>
          <cell r="DN241">
            <v>25094.641450000003</v>
          </cell>
          <cell r="DO241">
            <v>25503.141450000003</v>
          </cell>
          <cell r="DP241">
            <v>25970.141450000003</v>
          </cell>
          <cell r="DQ241">
            <v>26475.641450000003</v>
          </cell>
          <cell r="DR241">
            <v>26999.541450000004</v>
          </cell>
          <cell r="DS241">
            <v>27617.241450000005</v>
          </cell>
          <cell r="DT241">
            <v>28344.841450000004</v>
          </cell>
          <cell r="DU241">
            <v>29088.041450000004</v>
          </cell>
          <cell r="DV241">
            <v>29830.741450000005</v>
          </cell>
          <cell r="DW241">
            <v>30511.041450000004</v>
          </cell>
          <cell r="DX241">
            <v>31241.641450000003</v>
          </cell>
          <cell r="DY241">
            <v>32008.741450000001</v>
          </cell>
          <cell r="DZ241">
            <v>32806.541450000004</v>
          </cell>
          <cell r="EA241">
            <v>33595.241450000001</v>
          </cell>
          <cell r="EB241">
            <v>34484.941449999998</v>
          </cell>
          <cell r="EC241">
            <v>35272.674783333328</v>
          </cell>
          <cell r="ED241">
            <v>35999.241449999994</v>
          </cell>
          <cell r="EE241">
            <v>36725.441449999991</v>
          </cell>
          <cell r="EF241">
            <v>37389.274783333327</v>
          </cell>
          <cell r="EG241">
            <v>38003.741449999994</v>
          </cell>
          <cell r="EH241">
            <v>38617.741449999994</v>
          </cell>
          <cell r="EI241">
            <v>39201.141449999996</v>
          </cell>
          <cell r="EJ241">
            <v>39787.441449999998</v>
          </cell>
          <cell r="EK241">
            <v>40461.241450000001</v>
          </cell>
          <cell r="EL241">
            <v>41182.241450000001</v>
          </cell>
          <cell r="EM241">
            <v>41796.041450000004</v>
          </cell>
          <cell r="EN241">
            <v>42373.041450000004</v>
          </cell>
          <cell r="EO241">
            <v>42897.241450000001</v>
          </cell>
          <cell r="EP241">
            <v>43409.141450000003</v>
          </cell>
          <cell r="EQ241">
            <v>43871.34145</v>
          </cell>
          <cell r="ER241">
            <v>44330.808116666667</v>
          </cell>
          <cell r="ES241">
            <v>44828.447005555558</v>
          </cell>
          <cell r="ET241">
            <v>45284.346079629635</v>
          </cell>
          <cell r="EU241">
            <v>45771.211874691362</v>
          </cell>
          <cell r="EV241">
            <v>46321.413774691362</v>
          </cell>
          <cell r="EW241">
            <v>46818.754474691363</v>
          </cell>
          <cell r="EX241">
            <v>47293.080174691364</v>
          </cell>
          <cell r="EY241">
            <v>47749.934274691361</v>
          </cell>
          <cell r="EZ241">
            <v>48179.664174691359</v>
          </cell>
          <cell r="FA241">
            <v>48576.808874691356</v>
          </cell>
          <cell r="FB241">
            <v>48906.108874691359</v>
          </cell>
          <cell r="FC241">
            <v>49212.008874691361</v>
          </cell>
        </row>
        <row r="242">
          <cell r="A242" t="str">
            <v>bik_cumcap_rimFSU</v>
          </cell>
          <cell r="B242" t="str">
            <v>Bicycles</v>
          </cell>
          <cell r="C242" t="str">
            <v>bik</v>
          </cell>
          <cell r="D242" t="str">
            <v>FSU</v>
          </cell>
          <cell r="E242" t="str">
            <v>rimFSU</v>
          </cell>
          <cell r="F242" t="str">
            <v>Cumulative Total Capacity</v>
          </cell>
          <cell r="G242" t="str">
            <v>MW</v>
          </cell>
          <cell r="H242" t="str">
            <v>cumcap</v>
          </cell>
          <cell r="I242">
            <v>1861</v>
          </cell>
          <cell r="J242">
            <v>2007</v>
          </cell>
          <cell r="K242" t="str">
            <v>use</v>
          </cell>
          <cell r="L242" t="str">
            <v>bik_cumcap_rimFSU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1.9E-3</v>
          </cell>
          <cell r="AM242">
            <v>1.5824999999999995E-2</v>
          </cell>
          <cell r="AN242">
            <v>4.1774999999999993E-2</v>
          </cell>
          <cell r="AO242">
            <v>7.9750000000000001E-2</v>
          </cell>
          <cell r="AP242">
            <v>0.12975</v>
          </cell>
          <cell r="AQ242">
            <v>0.17975000000000002</v>
          </cell>
          <cell r="AR242">
            <v>0.22975000000000001</v>
          </cell>
          <cell r="AS242">
            <v>0.27975</v>
          </cell>
          <cell r="AT242">
            <v>0.32974999999999999</v>
          </cell>
          <cell r="AU242">
            <v>0.37974999999999998</v>
          </cell>
          <cell r="AV242">
            <v>0.43561206896551724</v>
          </cell>
          <cell r="AW242">
            <v>0.49733620689655172</v>
          </cell>
          <cell r="AX242">
            <v>0.56492241379310348</v>
          </cell>
          <cell r="AY242">
            <v>0.63837068965517241</v>
          </cell>
          <cell r="AZ242">
            <v>0.71768103448275866</v>
          </cell>
          <cell r="BA242">
            <v>0.80285344827586214</v>
          </cell>
          <cell r="BB242">
            <v>0.89388793103448283</v>
          </cell>
          <cell r="BC242">
            <v>0.99078448275862074</v>
          </cell>
          <cell r="BD242">
            <v>1.0935431034482759</v>
          </cell>
          <cell r="BE242">
            <v>1.2021637931034483</v>
          </cell>
          <cell r="BF242">
            <v>1.3166465517241379</v>
          </cell>
          <cell r="BG242">
            <v>1.4369913793103448</v>
          </cell>
          <cell r="BH242">
            <v>1.5631982758620691</v>
          </cell>
          <cell r="BI242">
            <v>1.6952672413793104</v>
          </cell>
          <cell r="BJ242">
            <v>1.8331982758620691</v>
          </cell>
          <cell r="BK242">
            <v>1.9769913793103449</v>
          </cell>
          <cell r="BL242">
            <v>2.126646551724138</v>
          </cell>
          <cell r="BM242">
            <v>2.2821637931034484</v>
          </cell>
          <cell r="BN242">
            <v>2.4435431034482762</v>
          </cell>
          <cell r="BO242">
            <v>2.6107844827586209</v>
          </cell>
          <cell r="BP242">
            <v>2.7838879310344828</v>
          </cell>
          <cell r="BQ242">
            <v>2.9628534482758622</v>
          </cell>
          <cell r="BR242">
            <v>3.1476810344827588</v>
          </cell>
          <cell r="BS242">
            <v>3.3383706896551728</v>
          </cell>
          <cell r="BT242">
            <v>3.5349224137931037</v>
          </cell>
          <cell r="BU242">
            <v>3.7373362068965519</v>
          </cell>
          <cell r="BV242">
            <v>3.9456120689655174</v>
          </cell>
          <cell r="BW242">
            <v>4.1597499999999998</v>
          </cell>
          <cell r="BX242">
            <v>4.3797499999999996</v>
          </cell>
          <cell r="BY242">
            <v>6.0508611111111108</v>
          </cell>
          <cell r="BZ242">
            <v>9.1730833333333344</v>
          </cell>
          <cell r="CA242">
            <v>13.746416666666669</v>
          </cell>
          <cell r="CB242">
            <v>19.770861111111113</v>
          </cell>
          <cell r="CC242">
            <v>27.246416666666672</v>
          </cell>
          <cell r="CD242">
            <v>36.173083333333338</v>
          </cell>
          <cell r="CE242">
            <v>46.550861111111118</v>
          </cell>
          <cell r="CF242">
            <v>58.379750000000008</v>
          </cell>
          <cell r="CG242">
            <v>71.659750000000003</v>
          </cell>
          <cell r="CH242">
            <v>85.859750000000005</v>
          </cell>
          <cell r="CI242">
            <v>111.99308333333335</v>
          </cell>
          <cell r="CJ242">
            <v>150.05975000000001</v>
          </cell>
          <cell r="CK242">
            <v>200.05975000000001</v>
          </cell>
          <cell r="CL242">
            <v>263.21174999999999</v>
          </cell>
          <cell r="CM242">
            <v>339.51575000000003</v>
          </cell>
          <cell r="CN242">
            <v>428.97175000000004</v>
          </cell>
          <cell r="CO242">
            <v>531.57974999999999</v>
          </cell>
          <cell r="CP242">
            <v>647.33974999999998</v>
          </cell>
          <cell r="CQ242">
            <v>776.25175000000002</v>
          </cell>
          <cell r="CR242">
            <v>918.31574999999998</v>
          </cell>
          <cell r="CS242">
            <v>1073.5317500000001</v>
          </cell>
          <cell r="CT242">
            <v>1241.89975</v>
          </cell>
          <cell r="CU242">
            <v>1423.41975</v>
          </cell>
          <cell r="CV242">
            <v>1618.09175</v>
          </cell>
          <cell r="CW242">
            <v>1825.9157500000001</v>
          </cell>
          <cell r="CX242">
            <v>2046.8917500000002</v>
          </cell>
          <cell r="CY242">
            <v>2281.0197500000004</v>
          </cell>
          <cell r="CZ242">
            <v>2528.2997500000006</v>
          </cell>
          <cell r="DA242">
            <v>2788.7317500000008</v>
          </cell>
          <cell r="DB242">
            <v>3062.3157500000007</v>
          </cell>
          <cell r="DC242">
            <v>3349.0517500000005</v>
          </cell>
          <cell r="DD242">
            <v>3648.9397500000005</v>
          </cell>
          <cell r="DE242">
            <v>3961.9797500000004</v>
          </cell>
          <cell r="DF242">
            <v>4288.1717500000004</v>
          </cell>
          <cell r="DG242">
            <v>4627.5157500000005</v>
          </cell>
          <cell r="DH242">
            <v>4980.0117500000006</v>
          </cell>
          <cell r="DI242">
            <v>5345.6597500000007</v>
          </cell>
          <cell r="DJ242">
            <v>5724.4597500000009</v>
          </cell>
          <cell r="DK242">
            <v>6020.6597500000007</v>
          </cell>
          <cell r="DL242">
            <v>6339.5597500000003</v>
          </cell>
          <cell r="DM242">
            <v>6680.95975</v>
          </cell>
          <cell r="DN242">
            <v>7037.3597499999996</v>
          </cell>
          <cell r="DO242">
            <v>7400.6597499999998</v>
          </cell>
          <cell r="DP242">
            <v>7768.45975</v>
          </cell>
          <cell r="DQ242">
            <v>8145.45975</v>
          </cell>
          <cell r="DR242">
            <v>8530.6597500000007</v>
          </cell>
          <cell r="DS242">
            <v>8921.8597500000014</v>
          </cell>
          <cell r="DT242">
            <v>9321.8597500000014</v>
          </cell>
          <cell r="DU242">
            <v>9733.0597500000022</v>
          </cell>
          <cell r="DV242">
            <v>10147.759750000003</v>
          </cell>
          <cell r="DW242">
            <v>10576.959750000004</v>
          </cell>
          <cell r="DX242">
            <v>11012.359750000003</v>
          </cell>
          <cell r="DY242">
            <v>11464.159750000003</v>
          </cell>
          <cell r="DZ242">
            <v>11932.759750000003</v>
          </cell>
          <cell r="EA242">
            <v>12397.659750000003</v>
          </cell>
          <cell r="EB242">
            <v>12871.259750000003</v>
          </cell>
          <cell r="EC242">
            <v>13354.959750000004</v>
          </cell>
          <cell r="ED242">
            <v>13852.759750000003</v>
          </cell>
          <cell r="EE242">
            <v>14358.759750000003</v>
          </cell>
          <cell r="EF242">
            <v>14886.859750000003</v>
          </cell>
          <cell r="EG242">
            <v>15423.059750000004</v>
          </cell>
          <cell r="EH242">
            <v>15972.159750000004</v>
          </cell>
          <cell r="EI242">
            <v>16527.159750000006</v>
          </cell>
          <cell r="EJ242">
            <v>17091.859750000007</v>
          </cell>
          <cell r="EK242">
            <v>17652.359750000007</v>
          </cell>
          <cell r="EL242">
            <v>18238.859750000007</v>
          </cell>
          <cell r="EM242">
            <v>18844.559750000008</v>
          </cell>
          <cell r="EN242">
            <v>19278.859750000007</v>
          </cell>
          <cell r="EO242">
            <v>19627.259750000008</v>
          </cell>
          <cell r="EP242">
            <v>19816.65975000001</v>
          </cell>
          <cell r="EQ242">
            <v>19920.65975000001</v>
          </cell>
          <cell r="ER242">
            <v>20003.559750000011</v>
          </cell>
          <cell r="ES242">
            <v>20099.059750000011</v>
          </cell>
          <cell r="ET242">
            <v>20197.65975000001</v>
          </cell>
          <cell r="EU242">
            <v>20314.259750000008</v>
          </cell>
          <cell r="EV242">
            <v>20463.099750000008</v>
          </cell>
          <cell r="EW242">
            <v>20635.439750000009</v>
          </cell>
          <cell r="EX242">
            <v>20834.56975000001</v>
          </cell>
          <cell r="EY242">
            <v>21019.390950000008</v>
          </cell>
          <cell r="EZ242">
            <v>21193.040750000007</v>
          </cell>
          <cell r="FA242">
            <v>21334.634050000008</v>
          </cell>
          <cell r="FB242">
            <v>21597.052950000008</v>
          </cell>
          <cell r="FC242">
            <v>21883.747850000007</v>
          </cell>
        </row>
        <row r="243">
          <cell r="A243" t="str">
            <v>bik_cumcap_rim</v>
          </cell>
          <cell r="B243" t="str">
            <v>Bicycles</v>
          </cell>
          <cell r="C243" t="str">
            <v>bik</v>
          </cell>
          <cell r="D243" t="str">
            <v>Neth+Italy+US+Japan</v>
          </cell>
          <cell r="E243" t="str">
            <v>rim</v>
          </cell>
          <cell r="F243" t="str">
            <v>Cumulative Total Capacity</v>
          </cell>
          <cell r="G243" t="str">
            <v>MW</v>
          </cell>
          <cell r="H243" t="str">
            <v>cumcap</v>
          </cell>
          <cell r="I243">
            <v>1861</v>
          </cell>
          <cell r="J243">
            <v>2007</v>
          </cell>
          <cell r="K243" t="str">
            <v>use</v>
          </cell>
          <cell r="L243" t="str">
            <v>bik_cumcap_rim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5.0000000000000001E-4</v>
          </cell>
          <cell r="S243">
            <v>1.5E-3</v>
          </cell>
          <cell r="T243">
            <v>5.1500000000000004E-2</v>
          </cell>
          <cell r="U243">
            <v>0.31767200145213836</v>
          </cell>
          <cell r="V243">
            <v>0.5909364620269717</v>
          </cell>
          <cell r="W243">
            <v>0.87208794877301177</v>
          </cell>
          <cell r="X243">
            <v>1.1619685245974702</v>
          </cell>
          <cell r="Y243">
            <v>1.4614705873675577</v>
          </cell>
          <cell r="Z243">
            <v>1.7715398787212004</v>
          </cell>
          <cell r="AA243">
            <v>2.0931786727316708</v>
          </cell>
          <cell r="AB243">
            <v>2.4274491551770341</v>
          </cell>
          <cell r="AC243">
            <v>2.7822770048079439</v>
          </cell>
          <cell r="AD243">
            <v>3.167255188688392</v>
          </cell>
          <cell r="AE243">
            <v>3.6046479844057666</v>
          </cell>
          <cell r="AF243">
            <v>4.1457952427114968</v>
          </cell>
          <cell r="AG243">
            <v>4.8521169049641806</v>
          </cell>
          <cell r="AH243">
            <v>5.725117790606209</v>
          </cell>
          <cell r="AI243">
            <v>6.7263926708153097</v>
          </cell>
          <cell r="AJ243">
            <v>7.8576316454373121</v>
          </cell>
          <cell r="AK243">
            <v>9.4673648535724837</v>
          </cell>
          <cell r="AL243">
            <v>11.236919804914354</v>
          </cell>
          <cell r="AM243">
            <v>13.536845627952943</v>
          </cell>
          <cell r="AN243">
            <v>25.498737619208335</v>
          </cell>
          <cell r="AO243">
            <v>47.132393069117605</v>
          </cell>
          <cell r="AP243">
            <v>82.898544566039959</v>
          </cell>
          <cell r="AQ243">
            <v>151.80895591152785</v>
          </cell>
          <cell r="AR243">
            <v>253.87652836923485</v>
          </cell>
          <cell r="AS243">
            <v>349.44875172238005</v>
          </cell>
          <cell r="AT243">
            <v>438.54116807378892</v>
          </cell>
          <cell r="AU243">
            <v>521.17084979485026</v>
          </cell>
          <cell r="AV243">
            <v>684.02322651645352</v>
          </cell>
          <cell r="AW243">
            <v>887.1189295573356</v>
          </cell>
          <cell r="AX243">
            <v>1045.9806557045345</v>
          </cell>
          <cell r="AY243">
            <v>1160.6333857980935</v>
          </cell>
          <cell r="AZ243">
            <v>1282.8896271290239</v>
          </cell>
          <cell r="BA243">
            <v>1358.8521822369967</v>
          </cell>
          <cell r="BB243">
            <v>1388.554446959992</v>
          </cell>
          <cell r="BC243">
            <v>1417.6757408763485</v>
          </cell>
          <cell r="BD243">
            <v>1446.2566735908345</v>
          </cell>
          <cell r="BE243">
            <v>1474.1420506505465</v>
          </cell>
          <cell r="BF243">
            <v>1501.3813232330756</v>
          </cell>
          <cell r="BG243">
            <v>1528.0290861270282</v>
          </cell>
          <cell r="BH243">
            <v>1554.1456289211453</v>
          </cell>
          <cell r="BI243">
            <v>1579.7975457289301</v>
          </cell>
          <cell r="BJ243">
            <v>1608.858409195037</v>
          </cell>
          <cell r="BK243">
            <v>1641.4095149494626</v>
          </cell>
          <cell r="BL243">
            <v>1677.5407030845904</v>
          </cell>
          <cell r="BM243">
            <v>1717.3512636133976</v>
          </cell>
          <cell r="BN243">
            <v>1760.9509332050404</v>
          </cell>
          <cell r="BO243">
            <v>1809.2609907613048</v>
          </cell>
          <cell r="BP243">
            <v>1862.4154595618804</v>
          </cell>
          <cell r="BQ243">
            <v>1920.5624237276652</v>
          </cell>
          <cell r="BR243">
            <v>1983.8654665791214</v>
          </cell>
          <cell r="BS243">
            <v>2052.5052380394245</v>
          </cell>
          <cell r="BT243">
            <v>2110.781157474988</v>
          </cell>
          <cell r="BU243">
            <v>2158.9132571892887</v>
          </cell>
          <cell r="BV243">
            <v>2223.144170083885</v>
          </cell>
          <cell r="BW243">
            <v>2303.7412626500022</v>
          </cell>
          <cell r="BX243">
            <v>2377.9989113144638</v>
          </cell>
          <cell r="BY243">
            <v>2446.2409160781162</v>
          </cell>
          <cell r="BZ243">
            <v>2516.3230401829064</v>
          </cell>
          <cell r="CA243">
            <v>2588.635658047338</v>
          </cell>
          <cell r="CB243">
            <v>2668.1064857426982</v>
          </cell>
          <cell r="CC243">
            <v>2755.2033586835228</v>
          </cell>
          <cell r="CD243">
            <v>2845.4370098505156</v>
          </cell>
          <cell r="CE243">
            <v>2939.3637886911956</v>
          </cell>
          <cell r="CF243">
            <v>3043.0882458907718</v>
          </cell>
          <cell r="CG243">
            <v>3157.265492654496</v>
          </cell>
          <cell r="CH243">
            <v>3296.6032253707199</v>
          </cell>
          <cell r="CI243">
            <v>3461.8632881634162</v>
          </cell>
          <cell r="CJ243">
            <v>3670.8626278412557</v>
          </cell>
          <cell r="CK243">
            <v>3903.4734794229471</v>
          </cell>
          <cell r="CL243">
            <v>4153.6226074851647</v>
          </cell>
          <cell r="CM243">
            <v>4422.2894211661205</v>
          </cell>
          <cell r="CN243">
            <v>4687.8361145800827</v>
          </cell>
          <cell r="CO243">
            <v>4914.2520096533217</v>
          </cell>
          <cell r="CP243">
            <v>5101.6823195030747</v>
          </cell>
          <cell r="CQ243">
            <v>5309.5481954294901</v>
          </cell>
          <cell r="CR243">
            <v>5538.013913992706</v>
          </cell>
          <cell r="CS243">
            <v>5787.2540822013816</v>
          </cell>
          <cell r="CT243">
            <v>6090.2941930178076</v>
          </cell>
          <cell r="CU243">
            <v>6461.6311963766893</v>
          </cell>
          <cell r="CV243">
            <v>6870.8740838655312</v>
          </cell>
          <cell r="CW243">
            <v>7306.2444847898596</v>
          </cell>
          <cell r="CX243">
            <v>7771.7583684553656</v>
          </cell>
          <cell r="CY243">
            <v>8207.487584572842</v>
          </cell>
          <cell r="CZ243">
            <v>8614.0197240347461</v>
          </cell>
          <cell r="DA243">
            <v>8995.4476134863162</v>
          </cell>
          <cell r="DB243">
            <v>9349.369628289267</v>
          </cell>
          <cell r="DC243">
            <v>9712.6400241921965</v>
          </cell>
          <cell r="DD243">
            <v>10115.369288825819</v>
          </cell>
          <cell r="DE243">
            <v>10569.674514207936</v>
          </cell>
          <cell r="DF243">
            <v>11081.67979151386</v>
          </cell>
          <cell r="DG243">
            <v>11669.376629443088</v>
          </cell>
          <cell r="DH243">
            <v>12325.904397592516</v>
          </cell>
          <cell r="DI243">
            <v>13029.410796330765</v>
          </cell>
          <cell r="DJ243">
            <v>13777.750796330765</v>
          </cell>
          <cell r="DK243">
            <v>14543.250796330765</v>
          </cell>
          <cell r="DL243">
            <v>15410.850796330766</v>
          </cell>
          <cell r="DM243">
            <v>16328.550796330766</v>
          </cell>
          <cell r="DN243">
            <v>17344.350796330767</v>
          </cell>
          <cell r="DO243">
            <v>18410.250796330769</v>
          </cell>
          <cell r="DP243">
            <v>19624.750796330769</v>
          </cell>
          <cell r="DQ243">
            <v>20789.850796330767</v>
          </cell>
          <cell r="DR243">
            <v>21962.450796330766</v>
          </cell>
          <cell r="DS243">
            <v>23365.550796330765</v>
          </cell>
          <cell r="DT243">
            <v>25246.050796330765</v>
          </cell>
          <cell r="DU243">
            <v>27498.650796330763</v>
          </cell>
          <cell r="DV243">
            <v>29575.250796330762</v>
          </cell>
          <cell r="DW243">
            <v>30997.550796330761</v>
          </cell>
          <cell r="DX243">
            <v>32570.450796330762</v>
          </cell>
          <cell r="DY243">
            <v>34265.150796330759</v>
          </cell>
          <cell r="DZ243">
            <v>35937.950796330762</v>
          </cell>
          <cell r="EA243">
            <v>37835.850796330764</v>
          </cell>
          <cell r="EB243">
            <v>39603.250796330765</v>
          </cell>
          <cell r="EC243">
            <v>41265.350796330764</v>
          </cell>
          <cell r="ED243">
            <v>42758.850796330764</v>
          </cell>
          <cell r="EE243">
            <v>44420.650796330767</v>
          </cell>
          <cell r="EF243">
            <v>46020.550796330768</v>
          </cell>
          <cell r="EG243">
            <v>47598.350796330771</v>
          </cell>
          <cell r="EH243">
            <v>49098.650796330774</v>
          </cell>
          <cell r="EI243">
            <v>50693.575796330777</v>
          </cell>
          <cell r="EJ243">
            <v>52350.525796330774</v>
          </cell>
          <cell r="EK243">
            <v>54071.000796330773</v>
          </cell>
          <cell r="EL243">
            <v>55851.800796330775</v>
          </cell>
          <cell r="EM243">
            <v>57838.700796330777</v>
          </cell>
          <cell r="EN243">
            <v>59962.600796330778</v>
          </cell>
          <cell r="EO243">
            <v>62215.00079633078</v>
          </cell>
          <cell r="EP243">
            <v>64510.600796330778</v>
          </cell>
          <cell r="EQ243">
            <v>66686.600796330778</v>
          </cell>
          <cell r="ER243">
            <v>68597.300796330775</v>
          </cell>
          <cell r="ES243">
            <v>70232.400796330781</v>
          </cell>
          <cell r="ET243">
            <v>71440.800796330775</v>
          </cell>
          <cell r="EU243">
            <v>72554.100796330778</v>
          </cell>
          <cell r="EV243">
            <v>73543.600796330778</v>
          </cell>
          <cell r="EW243">
            <v>74423.800796330775</v>
          </cell>
          <cell r="EX243">
            <v>75096.100796330778</v>
          </cell>
          <cell r="EY243">
            <v>75844.519696330783</v>
          </cell>
          <cell r="EZ243">
            <v>76585.396096330776</v>
          </cell>
          <cell r="FA243">
            <v>77206.34969633077</v>
          </cell>
          <cell r="FB243">
            <v>77835.162096330765</v>
          </cell>
          <cell r="FC243">
            <v>78502.033696330764</v>
          </cell>
        </row>
        <row r="244">
          <cell r="A244" t="str">
            <v>bik_cumcap_peri</v>
          </cell>
          <cell r="B244" t="str">
            <v>Bicycles</v>
          </cell>
          <cell r="C244" t="str">
            <v>bik</v>
          </cell>
          <cell r="D244" t="str">
            <v>RestOfWorld</v>
          </cell>
          <cell r="E244" t="str">
            <v>peri</v>
          </cell>
          <cell r="F244" t="str">
            <v>Cumulative Total Capacity</v>
          </cell>
          <cell r="G244" t="str">
            <v>MW</v>
          </cell>
          <cell r="H244" t="str">
            <v>cumcap</v>
          </cell>
          <cell r="I244">
            <v>1861</v>
          </cell>
          <cell r="J244">
            <v>2007</v>
          </cell>
          <cell r="K244" t="str">
            <v>use</v>
          </cell>
          <cell r="L244" t="str">
            <v>bik_cumcap_peri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0.125</v>
          </cell>
          <cell r="CE244">
            <v>0.375</v>
          </cell>
          <cell r="CF244">
            <v>0.75</v>
          </cell>
          <cell r="CG244">
            <v>1.25</v>
          </cell>
          <cell r="CH244">
            <v>1.875</v>
          </cell>
          <cell r="CI244">
            <v>2.625</v>
          </cell>
          <cell r="CJ244">
            <v>3.5</v>
          </cell>
          <cell r="CK244">
            <v>4.5</v>
          </cell>
          <cell r="CL244">
            <v>5.5</v>
          </cell>
          <cell r="CM244">
            <v>6.5</v>
          </cell>
          <cell r="CN244">
            <v>7.5</v>
          </cell>
          <cell r="CO244">
            <v>8.5</v>
          </cell>
          <cell r="CP244">
            <v>9.5</v>
          </cell>
          <cell r="CQ244">
            <v>10.5</v>
          </cell>
          <cell r="CR244">
            <v>12.425000000000001</v>
          </cell>
          <cell r="CS244">
            <v>15.275</v>
          </cell>
          <cell r="CT244">
            <v>19.149999999999999</v>
          </cell>
          <cell r="CU244">
            <v>24.049999999999997</v>
          </cell>
          <cell r="CV244">
            <v>31.116666666666664</v>
          </cell>
          <cell r="CW244">
            <v>40.349999999999994</v>
          </cell>
          <cell r="CX244">
            <v>62.605555555555547</v>
          </cell>
          <cell r="CY244">
            <v>104.32952380952381</v>
          </cell>
          <cell r="CZ244">
            <v>165.52190476190475</v>
          </cell>
          <cell r="DA244">
            <v>315.16801531033377</v>
          </cell>
          <cell r="DB244">
            <v>558.31500050738305</v>
          </cell>
          <cell r="DC244">
            <v>812.80860460445388</v>
          </cell>
          <cell r="DD244">
            <v>1162.5913399708304</v>
          </cell>
          <cell r="DE244">
            <v>1634.1461145887135</v>
          </cell>
          <cell r="DF244">
            <v>2147.9613372827894</v>
          </cell>
          <cell r="DG244">
            <v>2663.8454993535602</v>
          </cell>
          <cell r="DH244">
            <v>3199.659231204133</v>
          </cell>
          <cell r="DI244">
            <v>3679.4548324658845</v>
          </cell>
          <cell r="DJ244">
            <v>4245.6148324658843</v>
          </cell>
          <cell r="DK244">
            <v>4672.4148324658845</v>
          </cell>
          <cell r="DL244">
            <v>5141.2148324658847</v>
          </cell>
          <cell r="DM244">
            <v>5617.6148324658843</v>
          </cell>
          <cell r="DN244">
            <v>6084.4148324658845</v>
          </cell>
          <cell r="DO244">
            <v>6579.1148324658843</v>
          </cell>
          <cell r="DP244">
            <v>7095.7148324658847</v>
          </cell>
          <cell r="DQ244">
            <v>7667.5148324658849</v>
          </cell>
          <cell r="DR244">
            <v>9193.9148324658854</v>
          </cell>
          <cell r="DS244">
            <v>10657.814832465885</v>
          </cell>
          <cell r="DT244">
            <v>12296.214832465885</v>
          </cell>
          <cell r="DU244">
            <v>13827.714832465885</v>
          </cell>
          <cell r="DV244">
            <v>15513.514832465884</v>
          </cell>
          <cell r="DW244">
            <v>17134.114832465883</v>
          </cell>
          <cell r="DX244">
            <v>18903.414832465882</v>
          </cell>
          <cell r="DY244">
            <v>20911.114832465883</v>
          </cell>
          <cell r="DZ244">
            <v>23035.614832465883</v>
          </cell>
          <cell r="EA244">
            <v>25406.714832465881</v>
          </cell>
          <cell r="EB244">
            <v>28192.714832465881</v>
          </cell>
          <cell r="EC244">
            <v>31528.281499132547</v>
          </cell>
          <cell r="ED244">
            <v>35603.814832465883</v>
          </cell>
          <cell r="EE244">
            <v>39883.255232465883</v>
          </cell>
          <cell r="EF244">
            <v>44439.36879913255</v>
          </cell>
          <cell r="EG244">
            <v>49430.651832465883</v>
          </cell>
          <cell r="EH244">
            <v>55030.703532465879</v>
          </cell>
          <cell r="EI244">
            <v>60991.22423246588</v>
          </cell>
          <cell r="EJ244">
            <v>67732.579132465879</v>
          </cell>
          <cell r="EK244">
            <v>72570.921832465872</v>
          </cell>
          <cell r="EL244">
            <v>76847.070432465873</v>
          </cell>
          <cell r="EM244">
            <v>82228.089732465873</v>
          </cell>
          <cell r="EN244">
            <v>88079.13563246587</v>
          </cell>
          <cell r="EO244">
            <v>94048.730632465871</v>
          </cell>
          <cell r="EP244">
            <v>100389.22663246587</v>
          </cell>
          <cell r="EQ244">
            <v>106800.09563246588</v>
          </cell>
          <cell r="ER244">
            <v>112044.93036579921</v>
          </cell>
          <cell r="ES244">
            <v>117829.65317691033</v>
          </cell>
          <cell r="ET244">
            <v>122917.76670283626</v>
          </cell>
          <cell r="EU244">
            <v>128461.70540777453</v>
          </cell>
          <cell r="EV244">
            <v>134721.11290777451</v>
          </cell>
          <cell r="EW244">
            <v>140901.47190777451</v>
          </cell>
          <cell r="EX244">
            <v>148381.6885077745</v>
          </cell>
          <cell r="EY244">
            <v>157334.3062077745</v>
          </cell>
          <cell r="EZ244">
            <v>168001.85990777452</v>
          </cell>
          <cell r="FA244">
            <v>176921.29060777451</v>
          </cell>
          <cell r="FB244">
            <v>186947.67960777451</v>
          </cell>
          <cell r="FC244">
            <v>195948.06046777451</v>
          </cell>
        </row>
        <row r="245">
          <cell r="A245" t="str">
            <v>bik_cumcap_glob</v>
          </cell>
          <cell r="B245" t="str">
            <v>Bicycles</v>
          </cell>
          <cell r="C245" t="str">
            <v>bik</v>
          </cell>
          <cell r="D245" t="str">
            <v>Global</v>
          </cell>
          <cell r="E245" t="str">
            <v>glob</v>
          </cell>
          <cell r="F245" t="str">
            <v>Cumulative Total Capacity</v>
          </cell>
          <cell r="G245" t="str">
            <v>MW</v>
          </cell>
          <cell r="H245" t="str">
            <v>cumcap</v>
          </cell>
          <cell r="I245">
            <v>1861</v>
          </cell>
          <cell r="J245">
            <v>2007</v>
          </cell>
          <cell r="K245" t="str">
            <v>use</v>
          </cell>
          <cell r="L245" t="str">
            <v>bik_cumcap_glob</v>
          </cell>
          <cell r="M245">
            <v>2.0000000000000001E-4</v>
          </cell>
          <cell r="N245">
            <v>1.4400000000000001E-2</v>
          </cell>
          <cell r="O245">
            <v>3.7199999999999997E-2</v>
          </cell>
          <cell r="P245">
            <v>6.8599999999999994E-2</v>
          </cell>
          <cell r="Q245">
            <v>0.1086</v>
          </cell>
          <cell r="R245">
            <v>0.4537666666666666</v>
          </cell>
          <cell r="S245">
            <v>1.1040999999999999</v>
          </cell>
          <cell r="T245">
            <v>2.1280999999999994</v>
          </cell>
          <cell r="U245">
            <v>3.6929386681188041</v>
          </cell>
          <cell r="V245">
            <v>7.2358327583232667</v>
          </cell>
          <cell r="W245">
            <v>12.757576837661897</v>
          </cell>
          <cell r="X245">
            <v>20.259012969041912</v>
          </cell>
          <cell r="Y245">
            <v>29.741033550330521</v>
          </cell>
          <cell r="Z245">
            <v>41.204584323165641</v>
          </cell>
          <cell r="AA245">
            <v>54.650667561620551</v>
          </cell>
          <cell r="AB245">
            <v>70.08034545147332</v>
          </cell>
          <cell r="AC245">
            <v>87.501543671474593</v>
          </cell>
          <cell r="AD245">
            <v>108.55385518868837</v>
          </cell>
          <cell r="AE245">
            <v>136.25954428070204</v>
          </cell>
          <cell r="AF245">
            <v>168.02289197473763</v>
          </cell>
          <cell r="AG245">
            <v>203.9053182121537</v>
          </cell>
          <cell r="AH245">
            <v>243.90832781239268</v>
          </cell>
          <cell r="AI245">
            <v>287.9935155466323</v>
          </cell>
          <cell r="AJ245">
            <v>336.16257151471837</v>
          </cell>
          <cell r="AK245">
            <v>388.76402585575113</v>
          </cell>
          <cell r="AL245">
            <v>445.48110607942414</v>
          </cell>
          <cell r="AM245">
            <v>506.6944863142275</v>
          </cell>
          <cell r="AN245">
            <v>581.53576185668112</v>
          </cell>
          <cell r="AO245">
            <v>670.01472999722216</v>
          </cell>
          <cell r="AP245">
            <v>776.59212332420987</v>
          </cell>
          <cell r="AQ245">
            <v>920.26768063919678</v>
          </cell>
          <cell r="AR245">
            <v>1101.0543032058363</v>
          </cell>
          <cell r="AS245">
            <v>1279.2994808073474</v>
          </cell>
          <cell r="AT245">
            <v>1455.0187555465559</v>
          </cell>
          <cell r="AU245">
            <v>1628.2291997948503</v>
          </cell>
          <cell r="AV245">
            <v>1885.1874385854192</v>
          </cell>
          <cell r="AW245">
            <v>2188.2666190109858</v>
          </cell>
          <cell r="AX245">
            <v>2451.9644378585872</v>
          </cell>
          <cell r="AY245">
            <v>2706.1008759682682</v>
          </cell>
          <cell r="AZ245">
            <v>2952.7484406310391</v>
          </cell>
          <cell r="BA245">
            <v>3156.1849343865715</v>
          </cell>
          <cell r="BB245">
            <v>3316.4237530728451</v>
          </cell>
          <cell r="BC245">
            <v>3483.8542162681979</v>
          </cell>
          <cell r="BD245">
            <v>3666.0819335773995</v>
          </cell>
          <cell r="BE245">
            <v>3845.3567105475458</v>
          </cell>
          <cell r="BF245">
            <v>4020.7029983562279</v>
          </cell>
          <cell r="BG245">
            <v>4233.0153917920525</v>
          </cell>
          <cell r="BH245">
            <v>4433.0739221549902</v>
          </cell>
          <cell r="BI245">
            <v>4642.2501835585444</v>
          </cell>
          <cell r="BJ245">
            <v>4860.3177486473696</v>
          </cell>
          <cell r="BK245">
            <v>5093.4479130514619</v>
          </cell>
          <cell r="BL245">
            <v>5325.8505168632046</v>
          </cell>
          <cell r="BM245">
            <v>5579.9298500955765</v>
          </cell>
          <cell r="BN245">
            <v>5819.0206494177319</v>
          </cell>
          <cell r="BO245">
            <v>6073.4413365886012</v>
          </cell>
          <cell r="BP245">
            <v>6343.3259348878728</v>
          </cell>
          <cell r="BQ245">
            <v>6628.8225284364453</v>
          </cell>
          <cell r="BR245">
            <v>6930.0947005547805</v>
          </cell>
          <cell r="BS245">
            <v>7247.3231011660537</v>
          </cell>
          <cell r="BT245">
            <v>7564.8071496366811</v>
          </cell>
          <cell r="BU245">
            <v>7882.7668782701348</v>
          </cell>
          <cell r="BV245">
            <v>8230.5577771108328</v>
          </cell>
          <cell r="BW245">
            <v>8597.4472126500023</v>
          </cell>
          <cell r="BX245">
            <v>8970.7145613144639</v>
          </cell>
          <cell r="BY245">
            <v>9334.4162652844643</v>
          </cell>
          <cell r="BZ245">
            <v>9708.1980878019531</v>
          </cell>
          <cell r="CA245">
            <v>10074.462903285434</v>
          </cell>
          <cell r="CB245">
            <v>10438.138427806189</v>
          </cell>
          <cell r="CC245">
            <v>10830.77499677876</v>
          </cell>
          <cell r="CD245">
            <v>11225.928343183848</v>
          </cell>
          <cell r="CE245">
            <v>11677.215179802308</v>
          </cell>
          <cell r="CF245">
            <v>12145.452557319342</v>
          </cell>
          <cell r="CG245">
            <v>12631.295586940212</v>
          </cell>
          <cell r="CH245">
            <v>13165.668353942148</v>
          </cell>
          <cell r="CI245">
            <v>13780.846035782464</v>
          </cell>
          <cell r="CJ245">
            <v>14507.019899269828</v>
          </cell>
          <cell r="CK245">
            <v>15285.577179422948</v>
          </cell>
          <cell r="CL245">
            <v>16111.118307485167</v>
          </cell>
          <cell r="CM245">
            <v>16964.757246166118</v>
          </cell>
          <cell r="CN245">
            <v>17824.856189580085</v>
          </cell>
          <cell r="CO245">
            <v>18655.404459653324</v>
          </cell>
          <cell r="CP245">
            <v>19373.647269503075</v>
          </cell>
          <cell r="CQ245">
            <v>20039.005770429492</v>
          </cell>
          <cell r="CR245">
            <v>20779.879238992711</v>
          </cell>
          <cell r="CS245">
            <v>21596.442282201388</v>
          </cell>
          <cell r="CT245">
            <v>22521.82039301781</v>
          </cell>
          <cell r="CU245">
            <v>23608.607396376694</v>
          </cell>
          <cell r="CV245">
            <v>24784.953950532199</v>
          </cell>
          <cell r="CW245">
            <v>26059.97168478986</v>
          </cell>
          <cell r="CX245">
            <v>27279.75212401092</v>
          </cell>
          <cell r="CY245">
            <v>28530.321308382368</v>
          </cell>
          <cell r="CZ245">
            <v>29855.666828796657</v>
          </cell>
          <cell r="DA245">
            <v>31155.666828796649</v>
          </cell>
          <cell r="DB245">
            <v>32555.666828796657</v>
          </cell>
          <cell r="DC245">
            <v>34055.666828796653</v>
          </cell>
          <cell r="DD245">
            <v>35655.666828796653</v>
          </cell>
          <cell r="DE245">
            <v>37355.666828796653</v>
          </cell>
          <cell r="DF245">
            <v>39155.666828796646</v>
          </cell>
          <cell r="DG245">
            <v>41055.666828796653</v>
          </cell>
          <cell r="DH245">
            <v>43055.666828796646</v>
          </cell>
          <cell r="DI245">
            <v>45055.666828796646</v>
          </cell>
          <cell r="DJ245">
            <v>47176.36682879665</v>
          </cell>
          <cell r="DK245">
            <v>49097.766828796652</v>
          </cell>
          <cell r="DL245">
            <v>51170.766828796652</v>
          </cell>
          <cell r="DM245">
            <v>53328.766828796659</v>
          </cell>
          <cell r="DN245">
            <v>55560.766828796659</v>
          </cell>
          <cell r="DO245">
            <v>57893.166828796653</v>
          </cell>
          <cell r="DP245">
            <v>60459.066828796655</v>
          </cell>
          <cell r="DQ245">
            <v>63078.466828796663</v>
          </cell>
          <cell r="DR245">
            <v>66686.566828796655</v>
          </cell>
          <cell r="DS245">
            <v>70562.466828796663</v>
          </cell>
          <cell r="DT245">
            <v>75208.966828796663</v>
          </cell>
          <cell r="DU245">
            <v>80147.466828796663</v>
          </cell>
          <cell r="DV245">
            <v>85067.266828796652</v>
          </cell>
          <cell r="DW245">
            <v>89219.66682879666</v>
          </cell>
          <cell r="DX245">
            <v>93727.866828796658</v>
          </cell>
          <cell r="DY245">
            <v>98649.16682879666</v>
          </cell>
          <cell r="DZ245">
            <v>103712.86682879666</v>
          </cell>
          <cell r="EA245">
            <v>109235.46682879665</v>
          </cell>
          <cell r="EB245">
            <v>115152.16682879663</v>
          </cell>
          <cell r="EC245">
            <v>121421.26682879665</v>
          </cell>
          <cell r="ED245">
            <v>128214.66682879663</v>
          </cell>
          <cell r="EE245">
            <v>135388.10722879664</v>
          </cell>
          <cell r="EF245">
            <v>142736.05412879665</v>
          </cell>
          <cell r="EG245">
            <v>150455.80382879666</v>
          </cell>
          <cell r="EH245">
            <v>158719.25552879664</v>
          </cell>
          <cell r="EI245">
            <v>167413.10122879667</v>
          </cell>
          <cell r="EJ245">
            <v>176962.40612879666</v>
          </cell>
          <cell r="EK245">
            <v>184755.52382879663</v>
          </cell>
          <cell r="EL245">
            <v>192119.97242879664</v>
          </cell>
          <cell r="EM245">
            <v>200707.39172879665</v>
          </cell>
          <cell r="EN245">
            <v>209693.63762879666</v>
          </cell>
          <cell r="EO245">
            <v>218788.23262879666</v>
          </cell>
          <cell r="EP245">
            <v>228125.62862879666</v>
          </cell>
          <cell r="EQ245">
            <v>237278.69762879668</v>
          </cell>
          <cell r="ER245">
            <v>244976.59902879666</v>
          </cell>
          <cell r="ES245">
            <v>252989.56072879667</v>
          </cell>
          <cell r="ET245">
            <v>259840.57332879669</v>
          </cell>
          <cell r="EU245">
            <v>267101.27782879665</v>
          </cell>
          <cell r="EV245">
            <v>275049.22722879669</v>
          </cell>
          <cell r="EW245">
            <v>282779.46692879667</v>
          </cell>
          <cell r="EX245">
            <v>291605.43922879663</v>
          </cell>
          <cell r="EY245">
            <v>301948.15112879663</v>
          </cell>
          <cell r="EZ245">
            <v>313959.96092879667</v>
          </cell>
          <cell r="FA245">
            <v>324039.08322879666</v>
          </cell>
          <cell r="FB245">
            <v>335286.0035287966</v>
          </cell>
          <cell r="FC245">
            <v>345545.85088879662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</row>
        <row r="247">
          <cell r="A247" t="str">
            <v>bik_cumuni_core</v>
          </cell>
          <cell r="B247" t="str">
            <v>Bicycles</v>
          </cell>
          <cell r="C247" t="str">
            <v>bik</v>
          </cell>
          <cell r="D247" t="str">
            <v>UK+France+Germany</v>
          </cell>
          <cell r="E247" t="str">
            <v>core</v>
          </cell>
          <cell r="F247" t="str">
            <v>Cumulative Total No. of Units</v>
          </cell>
          <cell r="G247" t="str">
            <v xml:space="preserve"> #</v>
          </cell>
          <cell r="H247" t="str">
            <v>cumuni</v>
          </cell>
          <cell r="I247">
            <v>1861</v>
          </cell>
          <cell r="J247">
            <v>2007</v>
          </cell>
          <cell r="K247" t="str">
            <v>use</v>
          </cell>
          <cell r="L247" t="str">
            <v>bik_cumuni_core</v>
          </cell>
          <cell r="M247">
            <v>2</v>
          </cell>
          <cell r="N247">
            <v>144</v>
          </cell>
          <cell r="O247">
            <v>372</v>
          </cell>
          <cell r="P247">
            <v>686</v>
          </cell>
          <cell r="Q247">
            <v>1085.9999999999998</v>
          </cell>
          <cell r="R247">
            <v>4532.6666666666661</v>
          </cell>
          <cell r="S247">
            <v>11026</v>
          </cell>
          <cell r="T247">
            <v>20766</v>
          </cell>
          <cell r="U247">
            <v>33752.666666666664</v>
          </cell>
          <cell r="V247">
            <v>66448.962962962964</v>
          </cell>
          <cell r="W247">
            <v>118854.88888888889</v>
          </cell>
          <cell r="X247">
            <v>190970.44444444441</v>
          </cell>
          <cell r="Y247">
            <v>282795.62962962961</v>
          </cell>
          <cell r="Z247">
            <v>394330.44444444444</v>
          </cell>
          <cell r="AA247">
            <v>525574.88888888888</v>
          </cell>
          <cell r="AB247">
            <v>676528.9629629628</v>
          </cell>
          <cell r="AC247">
            <v>847192.66666666663</v>
          </cell>
          <cell r="AD247">
            <v>1053866</v>
          </cell>
          <cell r="AE247">
            <v>1326548.9629629629</v>
          </cell>
          <cell r="AF247">
            <v>1638770.9673202613</v>
          </cell>
          <cell r="AG247">
            <v>1990532.0130718951</v>
          </cell>
          <cell r="AH247">
            <v>2381832.1002178644</v>
          </cell>
          <cell r="AI247">
            <v>2812671.2287581693</v>
          </cell>
          <cell r="AJ247">
            <v>3283049.3986928104</v>
          </cell>
          <cell r="AK247">
            <v>3792966.6100217863</v>
          </cell>
          <cell r="AL247">
            <v>4342422.8627450978</v>
          </cell>
          <cell r="AM247">
            <v>4931418.1568627451</v>
          </cell>
          <cell r="AN247">
            <v>5559952.4923747284</v>
          </cell>
          <cell r="AO247">
            <v>6228025.8692810461</v>
          </cell>
          <cell r="AP247">
            <v>6935638.2875816999</v>
          </cell>
          <cell r="AQ247">
            <v>7682789.7472766889</v>
          </cell>
          <cell r="AR247">
            <v>8469480.2483660132</v>
          </cell>
          <cell r="AS247">
            <v>9295709.7908496745</v>
          </cell>
          <cell r="AT247">
            <v>10161478.37472767</v>
          </cell>
          <cell r="AU247">
            <v>11066786</v>
          </cell>
          <cell r="AV247">
            <v>12007286</v>
          </cell>
          <cell r="AW247">
            <v>13006503.532467533</v>
          </cell>
          <cell r="AX247">
            <v>14054188.597402597</v>
          </cell>
          <cell r="AY247">
            <v>15448291.194805196</v>
          </cell>
          <cell r="AZ247">
            <v>16691411.324675325</v>
          </cell>
          <cell r="BA247">
            <v>17965298.98701299</v>
          </cell>
          <cell r="BB247">
            <v>19269754.181818184</v>
          </cell>
          <cell r="BC247">
            <v>20651876.90909091</v>
          </cell>
          <cell r="BD247">
            <v>22187317.16883117</v>
          </cell>
          <cell r="BE247">
            <v>23700124.961038966</v>
          </cell>
          <cell r="BF247">
            <v>25180050.285714287</v>
          </cell>
          <cell r="BG247">
            <v>27035493.142857142</v>
          </cell>
          <cell r="BH247">
            <v>28773650.949579831</v>
          </cell>
          <cell r="BI247">
            <v>30607573.705882352</v>
          </cell>
          <cell r="BJ247">
            <v>32496261.411764711</v>
          </cell>
          <cell r="BK247">
            <v>34500614.067226894</v>
          </cell>
          <cell r="BL247">
            <v>36461831.672268905</v>
          </cell>
          <cell r="BM247">
            <v>38602964.226890758</v>
          </cell>
          <cell r="BN247">
            <v>40556261.731092438</v>
          </cell>
          <cell r="BO247">
            <v>42615695.613445379</v>
          </cell>
          <cell r="BP247">
            <v>44781265.87394958</v>
          </cell>
          <cell r="BQ247">
            <v>47052972.512605049</v>
          </cell>
          <cell r="BR247">
            <v>49430815.52941177</v>
          </cell>
          <cell r="BS247">
            <v>51914794.924369752</v>
          </cell>
          <cell r="BT247">
            <v>54504910.697478987</v>
          </cell>
          <cell r="BU247">
            <v>57201162.84873949</v>
          </cell>
          <cell r="BV247">
            <v>60034679.949579835</v>
          </cell>
          <cell r="BW247">
            <v>62895462</v>
          </cell>
          <cell r="BX247">
            <v>65883359</v>
          </cell>
          <cell r="BY247">
            <v>68821244.880952373</v>
          </cell>
          <cell r="BZ247">
            <v>71827019.642857134</v>
          </cell>
          <cell r="CA247">
            <v>74720808.285714284</v>
          </cell>
          <cell r="CB247">
            <v>77502610.809523806</v>
          </cell>
          <cell r="CC247">
            <v>80483252.214285716</v>
          </cell>
          <cell r="CD247">
            <v>83441932.5</v>
          </cell>
          <cell r="CE247">
            <v>86909255.299999997</v>
          </cell>
          <cell r="CF247">
            <v>90432345.614285707</v>
          </cell>
          <cell r="CG247">
            <v>94011203.442857131</v>
          </cell>
          <cell r="CH247">
            <v>97813303.785714284</v>
          </cell>
          <cell r="CI247">
            <v>102043646.64285715</v>
          </cell>
          <cell r="CJ247">
            <v>106825975.21428572</v>
          </cell>
          <cell r="CK247">
            <v>111775439.5</v>
          </cell>
          <cell r="CL247">
            <v>116887839.49999999</v>
          </cell>
          <cell r="CM247">
            <v>121964520.75</v>
          </cell>
          <cell r="CN247">
            <v>127005483.24999999</v>
          </cell>
          <cell r="CO247">
            <v>132010726.99999999</v>
          </cell>
          <cell r="CP247">
            <v>136151251.99999997</v>
          </cell>
          <cell r="CQ247">
            <v>139427058.25</v>
          </cell>
          <cell r="CR247">
            <v>143111245.75</v>
          </cell>
          <cell r="CS247">
            <v>147203814.49999997</v>
          </cell>
          <cell r="CT247">
            <v>151704764.5</v>
          </cell>
          <cell r="CU247">
            <v>156995064.49999997</v>
          </cell>
          <cell r="CV247">
            <v>162648714.5</v>
          </cell>
          <cell r="CW247">
            <v>168874614.5</v>
          </cell>
          <cell r="CX247">
            <v>173984964.5</v>
          </cell>
          <cell r="CY247">
            <v>179374844.49999997</v>
          </cell>
          <cell r="CZ247">
            <v>185478254.49999997</v>
          </cell>
          <cell r="DA247">
            <v>190563194.49999997</v>
          </cell>
          <cell r="DB247">
            <v>195856664.49999997</v>
          </cell>
          <cell r="DC247">
            <v>201811664.49999997</v>
          </cell>
          <cell r="DD247">
            <v>207287664.49999997</v>
          </cell>
          <cell r="DE247">
            <v>211898664.49999997</v>
          </cell>
          <cell r="DF247">
            <v>216378539.49999997</v>
          </cell>
          <cell r="DG247">
            <v>220949289.49999997</v>
          </cell>
          <cell r="DH247">
            <v>225500914.49999997</v>
          </cell>
          <cell r="DI247">
            <v>230011414.49999997</v>
          </cell>
          <cell r="DJ247">
            <v>234285414.49999997</v>
          </cell>
          <cell r="DK247">
            <v>238614414.49999997</v>
          </cell>
          <cell r="DL247">
            <v>242791414.49999997</v>
          </cell>
          <cell r="DM247">
            <v>247016414.49999997</v>
          </cell>
          <cell r="DN247">
            <v>250946414.49999997</v>
          </cell>
          <cell r="DO247">
            <v>255031414.49999997</v>
          </cell>
          <cell r="DP247">
            <v>259701414.49999997</v>
          </cell>
          <cell r="DQ247">
            <v>264756414.49999994</v>
          </cell>
          <cell r="DR247">
            <v>269995414.49999994</v>
          </cell>
          <cell r="DS247">
            <v>276172414.49999994</v>
          </cell>
          <cell r="DT247">
            <v>283448414.49999994</v>
          </cell>
          <cell r="DU247">
            <v>290880414.49999994</v>
          </cell>
          <cell r="DV247">
            <v>298307414.49999994</v>
          </cell>
          <cell r="DW247">
            <v>305110414.49999994</v>
          </cell>
          <cell r="DX247">
            <v>312416414.49999994</v>
          </cell>
          <cell r="DY247">
            <v>320087414.49999994</v>
          </cell>
          <cell r="DZ247">
            <v>328065414.49999994</v>
          </cell>
          <cell r="EA247">
            <v>335952414.49999994</v>
          </cell>
          <cell r="EB247">
            <v>344849414.49999994</v>
          </cell>
          <cell r="EC247">
            <v>352726747.83333331</v>
          </cell>
          <cell r="ED247">
            <v>359992414.49999994</v>
          </cell>
          <cell r="EE247">
            <v>367254414.49999994</v>
          </cell>
          <cell r="EF247">
            <v>373892747.83333331</v>
          </cell>
          <cell r="EG247">
            <v>380037414.49999994</v>
          </cell>
          <cell r="EH247">
            <v>386177414.49999994</v>
          </cell>
          <cell r="EI247">
            <v>392011414.49999994</v>
          </cell>
          <cell r="EJ247">
            <v>397874414.49999994</v>
          </cell>
          <cell r="EK247">
            <v>404612414.49999994</v>
          </cell>
          <cell r="EL247">
            <v>411822414.49999994</v>
          </cell>
          <cell r="EM247">
            <v>417960414.49999994</v>
          </cell>
          <cell r="EN247">
            <v>423730414.49999994</v>
          </cell>
          <cell r="EO247">
            <v>428972414.49999994</v>
          </cell>
          <cell r="EP247">
            <v>434091414.49999994</v>
          </cell>
          <cell r="EQ247">
            <v>438713414.49999994</v>
          </cell>
          <cell r="ER247">
            <v>443308081.16666663</v>
          </cell>
          <cell r="ES247">
            <v>448284470.05555558</v>
          </cell>
          <cell r="ET247">
            <v>452843460.7962963</v>
          </cell>
          <cell r="EU247">
            <v>457712118.74691361</v>
          </cell>
          <cell r="EV247">
            <v>463214137.74691361</v>
          </cell>
          <cell r="EW247">
            <v>468187544.74691361</v>
          </cell>
          <cell r="EX247">
            <v>472930801.74691355</v>
          </cell>
          <cell r="EY247">
            <v>477499342.74691361</v>
          </cell>
          <cell r="EZ247">
            <v>481796641.74691355</v>
          </cell>
          <cell r="FA247">
            <v>485768088.74691361</v>
          </cell>
          <cell r="FB247">
            <v>489061088.74691361</v>
          </cell>
          <cell r="FC247">
            <v>492120088.74691361</v>
          </cell>
        </row>
        <row r="248">
          <cell r="A248" t="str">
            <v>bik_cumuni_rimFSU</v>
          </cell>
          <cell r="B248" t="str">
            <v>Bicycles</v>
          </cell>
          <cell r="C248" t="str">
            <v>bik</v>
          </cell>
          <cell r="D248" t="str">
            <v>FSU</v>
          </cell>
          <cell r="E248" t="str">
            <v>rimFSU</v>
          </cell>
          <cell r="F248" t="str">
            <v>Cumulative Total No. of Units</v>
          </cell>
          <cell r="G248" t="str">
            <v xml:space="preserve"> #</v>
          </cell>
          <cell r="H248" t="str">
            <v>cumuni</v>
          </cell>
          <cell r="I248">
            <v>1861</v>
          </cell>
          <cell r="J248">
            <v>2007</v>
          </cell>
          <cell r="K248" t="str">
            <v>use</v>
          </cell>
          <cell r="L248" t="str">
            <v>bik_cumuni_rimFSU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19</v>
          </cell>
          <cell r="AM248">
            <v>158.24999999999997</v>
          </cell>
          <cell r="AN248">
            <v>417.74999999999994</v>
          </cell>
          <cell r="AO248">
            <v>797.5</v>
          </cell>
          <cell r="AP248">
            <v>1297.4999999999998</v>
          </cell>
          <cell r="AQ248">
            <v>1797.4999999999998</v>
          </cell>
          <cell r="AR248">
            <v>2297.5</v>
          </cell>
          <cell r="AS248">
            <v>2797.5</v>
          </cell>
          <cell r="AT248">
            <v>3297.5</v>
          </cell>
          <cell r="AU248">
            <v>3797.5</v>
          </cell>
          <cell r="AV248">
            <v>4356.120689655173</v>
          </cell>
          <cell r="AW248">
            <v>4973.3620689655172</v>
          </cell>
          <cell r="AX248">
            <v>5649.2241379310344</v>
          </cell>
          <cell r="AY248">
            <v>6383.7068965517246</v>
          </cell>
          <cell r="AZ248">
            <v>7176.810344827587</v>
          </cell>
          <cell r="BA248">
            <v>8028.5344827586214</v>
          </cell>
          <cell r="BB248">
            <v>8938.8793103448279</v>
          </cell>
          <cell r="BC248">
            <v>9907.8448275862065</v>
          </cell>
          <cell r="BD248">
            <v>10935.431034482757</v>
          </cell>
          <cell r="BE248">
            <v>12021.637931034482</v>
          </cell>
          <cell r="BF248">
            <v>13166.465517241377</v>
          </cell>
          <cell r="BG248">
            <v>14369.913793103446</v>
          </cell>
          <cell r="BH248">
            <v>15631.982758620687</v>
          </cell>
          <cell r="BI248">
            <v>16952.672413793101</v>
          </cell>
          <cell r="BJ248">
            <v>18331.982758620688</v>
          </cell>
          <cell r="BK248">
            <v>19769.913793103449</v>
          </cell>
          <cell r="BL248">
            <v>21266.46551724138</v>
          </cell>
          <cell r="BM248">
            <v>22821.637931034482</v>
          </cell>
          <cell r="BN248">
            <v>24435.431034482757</v>
          </cell>
          <cell r="BO248">
            <v>26107.844827586207</v>
          </cell>
          <cell r="BP248">
            <v>27838.879310344826</v>
          </cell>
          <cell r="BQ248">
            <v>29628.534482758616</v>
          </cell>
          <cell r="BR248">
            <v>31476.810344827583</v>
          </cell>
          <cell r="BS248">
            <v>33383.706896551725</v>
          </cell>
          <cell r="BT248">
            <v>35349.224137931029</v>
          </cell>
          <cell r="BU248">
            <v>37373.362068965514</v>
          </cell>
          <cell r="BV248">
            <v>39456.120689655167</v>
          </cell>
          <cell r="BW248">
            <v>41597.5</v>
          </cell>
          <cell r="BX248">
            <v>43797.5</v>
          </cell>
          <cell r="BY248">
            <v>60508.611111111109</v>
          </cell>
          <cell r="BZ248">
            <v>91730.833333333343</v>
          </cell>
          <cell r="CA248">
            <v>137464.16666666666</v>
          </cell>
          <cell r="CB248">
            <v>197708.61111111112</v>
          </cell>
          <cell r="CC248">
            <v>272464.16666666669</v>
          </cell>
          <cell r="CD248">
            <v>361730.83333333343</v>
          </cell>
          <cell r="CE248">
            <v>465508.61111111124</v>
          </cell>
          <cell r="CF248">
            <v>583797.50000000012</v>
          </cell>
          <cell r="CG248">
            <v>716597.50000000012</v>
          </cell>
          <cell r="CH248">
            <v>858597.50000000012</v>
          </cell>
          <cell r="CI248">
            <v>1119930.8333333333</v>
          </cell>
          <cell r="CJ248">
            <v>1500597.4999999998</v>
          </cell>
          <cell r="CK248">
            <v>2000597.4999999998</v>
          </cell>
          <cell r="CL248">
            <v>2632117.5</v>
          </cell>
          <cell r="CM248">
            <v>3395157.5</v>
          </cell>
          <cell r="CN248">
            <v>4289717.5</v>
          </cell>
          <cell r="CO248">
            <v>5315797.5</v>
          </cell>
          <cell r="CP248">
            <v>6473397.4999999991</v>
          </cell>
          <cell r="CQ248">
            <v>7762517.4999999991</v>
          </cell>
          <cell r="CR248">
            <v>9183157.5</v>
          </cell>
          <cell r="CS248">
            <v>10735317.5</v>
          </cell>
          <cell r="CT248">
            <v>12418997.5</v>
          </cell>
          <cell r="CU248">
            <v>14234197.5</v>
          </cell>
          <cell r="CV248">
            <v>16180917.5</v>
          </cell>
          <cell r="CW248">
            <v>18259157.5</v>
          </cell>
          <cell r="CX248">
            <v>20468917.500000004</v>
          </cell>
          <cell r="CY248">
            <v>22810197.500000004</v>
          </cell>
          <cell r="CZ248">
            <v>25282997.5</v>
          </cell>
          <cell r="DA248">
            <v>27887317.5</v>
          </cell>
          <cell r="DB248">
            <v>30623157.5</v>
          </cell>
          <cell r="DC248">
            <v>33490517.5</v>
          </cell>
          <cell r="DD248">
            <v>36489397.5</v>
          </cell>
          <cell r="DE248">
            <v>39619797.5</v>
          </cell>
          <cell r="DF248">
            <v>42881717.5</v>
          </cell>
          <cell r="DG248">
            <v>46275157.5</v>
          </cell>
          <cell r="DH248">
            <v>49800117.5</v>
          </cell>
          <cell r="DI248">
            <v>53456597.5</v>
          </cell>
          <cell r="DJ248">
            <v>57244597.5</v>
          </cell>
          <cell r="DK248">
            <v>60206597.5</v>
          </cell>
          <cell r="DL248">
            <v>63395597.5</v>
          </cell>
          <cell r="DM248">
            <v>66809597.5</v>
          </cell>
          <cell r="DN248">
            <v>70373597.5</v>
          </cell>
          <cell r="DO248">
            <v>74006597.5</v>
          </cell>
          <cell r="DP248">
            <v>77684597.5</v>
          </cell>
          <cell r="DQ248">
            <v>81454597.5</v>
          </cell>
          <cell r="DR248">
            <v>85306597.5</v>
          </cell>
          <cell r="DS248">
            <v>89218597.5</v>
          </cell>
          <cell r="DT248">
            <v>93218597.5</v>
          </cell>
          <cell r="DU248">
            <v>97330597.5</v>
          </cell>
          <cell r="DV248">
            <v>101477597.5</v>
          </cell>
          <cell r="DW248">
            <v>105769597.5</v>
          </cell>
          <cell r="DX248">
            <v>110123597.5</v>
          </cell>
          <cell r="DY248">
            <v>114641597.5</v>
          </cell>
          <cell r="DZ248">
            <v>119327597.5</v>
          </cell>
          <cell r="EA248">
            <v>123976597.5</v>
          </cell>
          <cell r="EB248">
            <v>128712597.5</v>
          </cell>
          <cell r="EC248">
            <v>133549597.5</v>
          </cell>
          <cell r="ED248">
            <v>138527597.5</v>
          </cell>
          <cell r="EE248">
            <v>143587597.5</v>
          </cell>
          <cell r="EF248">
            <v>148868597.5</v>
          </cell>
          <cell r="EG248">
            <v>154230597.5</v>
          </cell>
          <cell r="EH248">
            <v>159721597.5</v>
          </cell>
          <cell r="EI248">
            <v>165271597.5</v>
          </cell>
          <cell r="EJ248">
            <v>170918597.5</v>
          </cell>
          <cell r="EK248">
            <v>176523597.5</v>
          </cell>
          <cell r="EL248">
            <v>182388597.5</v>
          </cell>
          <cell r="EM248">
            <v>188445597.5</v>
          </cell>
          <cell r="EN248">
            <v>192788597.5</v>
          </cell>
          <cell r="EO248">
            <v>196272597.5</v>
          </cell>
          <cell r="EP248">
            <v>198166597.5</v>
          </cell>
          <cell r="EQ248">
            <v>199206597.5</v>
          </cell>
          <cell r="ER248">
            <v>200035597.5</v>
          </cell>
          <cell r="ES248">
            <v>200990597.5</v>
          </cell>
          <cell r="ET248">
            <v>201976597.5</v>
          </cell>
          <cell r="EU248">
            <v>203142597.5</v>
          </cell>
          <cell r="EV248">
            <v>204630997.5</v>
          </cell>
          <cell r="EW248">
            <v>206354397.5</v>
          </cell>
          <cell r="EX248">
            <v>208345697.49999997</v>
          </cell>
          <cell r="EY248">
            <v>210193909.49999997</v>
          </cell>
          <cell r="EZ248">
            <v>211930407.49999997</v>
          </cell>
          <cell r="FA248">
            <v>213346340.49999997</v>
          </cell>
          <cell r="FB248">
            <v>215970529.49999997</v>
          </cell>
          <cell r="FC248">
            <v>218837478.49999997</v>
          </cell>
        </row>
        <row r="249">
          <cell r="A249" t="str">
            <v>bik_cumuni_rim</v>
          </cell>
          <cell r="B249" t="str">
            <v>Bicycles</v>
          </cell>
          <cell r="C249" t="str">
            <v>bik</v>
          </cell>
          <cell r="D249" t="str">
            <v>Neth+Italy+US+Japan</v>
          </cell>
          <cell r="E249" t="str">
            <v>rim</v>
          </cell>
          <cell r="F249" t="str">
            <v>Cumulative Total No. of Units</v>
          </cell>
          <cell r="G249" t="str">
            <v xml:space="preserve"> #</v>
          </cell>
          <cell r="H249" t="str">
            <v>cumuni</v>
          </cell>
          <cell r="I249">
            <v>1861</v>
          </cell>
          <cell r="J249">
            <v>2007</v>
          </cell>
          <cell r="K249" t="str">
            <v>use</v>
          </cell>
          <cell r="L249" t="str">
            <v>bik_cumuni_rim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5</v>
          </cell>
          <cell r="S249">
            <v>15</v>
          </cell>
          <cell r="T249">
            <v>515</v>
          </cell>
          <cell r="U249">
            <v>3176.7200145213828</v>
          </cell>
          <cell r="V249">
            <v>5909.3646202697164</v>
          </cell>
          <cell r="W249">
            <v>8720.879487730117</v>
          </cell>
          <cell r="X249">
            <v>11619.685245974702</v>
          </cell>
          <cell r="Y249">
            <v>14614.705873675579</v>
          </cell>
          <cell r="Z249">
            <v>17715.398787212005</v>
          </cell>
          <cell r="AA249">
            <v>20931.78672731671</v>
          </cell>
          <cell r="AB249">
            <v>24274.491551770345</v>
          </cell>
          <cell r="AC249">
            <v>27822.770048079441</v>
          </cell>
          <cell r="AD249">
            <v>31672.551886883924</v>
          </cell>
          <cell r="AE249">
            <v>36046.479844057671</v>
          </cell>
          <cell r="AF249">
            <v>41457.952427114986</v>
          </cell>
          <cell r="AG249">
            <v>48521.16904964183</v>
          </cell>
          <cell r="AH249">
            <v>57251.177906062112</v>
          </cell>
          <cell r="AI249">
            <v>67263.926708153114</v>
          </cell>
          <cell r="AJ249">
            <v>78576.31645437314</v>
          </cell>
          <cell r="AK249">
            <v>94673.648535724846</v>
          </cell>
          <cell r="AL249">
            <v>112369.19804914357</v>
          </cell>
          <cell r="AM249">
            <v>135368.45627952946</v>
          </cell>
          <cell r="AN249">
            <v>254987.37619208335</v>
          </cell>
          <cell r="AO249">
            <v>471323.93069117609</v>
          </cell>
          <cell r="AP249">
            <v>828985.44566039962</v>
          </cell>
          <cell r="AQ249">
            <v>1518089.5591152785</v>
          </cell>
          <cell r="AR249">
            <v>2538765.2836923478</v>
          </cell>
          <cell r="AS249">
            <v>3494487.5172238001</v>
          </cell>
          <cell r="AT249">
            <v>4385411.6807378884</v>
          </cell>
          <cell r="AU249">
            <v>5211708.4979485022</v>
          </cell>
          <cell r="AV249">
            <v>6840232.2651645336</v>
          </cell>
          <cell r="AW249">
            <v>8871189.2955733538</v>
          </cell>
          <cell r="AX249">
            <v>10459806.557045346</v>
          </cell>
          <cell r="AY249">
            <v>11606333.857980935</v>
          </cell>
          <cell r="AZ249">
            <v>12828896.271290241</v>
          </cell>
          <cell r="BA249">
            <v>13588521.822369969</v>
          </cell>
          <cell r="BB249">
            <v>13885544.469599923</v>
          </cell>
          <cell r="BC249">
            <v>14176757.408763485</v>
          </cell>
          <cell r="BD249">
            <v>14462566.735908346</v>
          </cell>
          <cell r="BE249">
            <v>14741420.506505465</v>
          </cell>
          <cell r="BF249">
            <v>15013813.232330756</v>
          </cell>
          <cell r="BG249">
            <v>15280290.861270282</v>
          </cell>
          <cell r="BH249">
            <v>15541456.289211454</v>
          </cell>
          <cell r="BI249">
            <v>15797975.457289301</v>
          </cell>
          <cell r="BJ249">
            <v>16088584.09195037</v>
          </cell>
          <cell r="BK249">
            <v>16414095.149494627</v>
          </cell>
          <cell r="BL249">
            <v>16775407.030845905</v>
          </cell>
          <cell r="BM249">
            <v>17173512.636133976</v>
          </cell>
          <cell r="BN249">
            <v>17609509.332050405</v>
          </cell>
          <cell r="BO249">
            <v>18092609.907613054</v>
          </cell>
          <cell r="BP249">
            <v>18624154.595618803</v>
          </cell>
          <cell r="BQ249">
            <v>19205624.237276655</v>
          </cell>
          <cell r="BR249">
            <v>19838654.665791214</v>
          </cell>
          <cell r="BS249">
            <v>20525052.380394246</v>
          </cell>
          <cell r="BT249">
            <v>21107811.57474988</v>
          </cell>
          <cell r="BU249">
            <v>21589132.571892891</v>
          </cell>
          <cell r="BV249">
            <v>22231441.700838849</v>
          </cell>
          <cell r="BW249">
            <v>23037412.626500018</v>
          </cell>
          <cell r="BX249">
            <v>23779989.11314464</v>
          </cell>
          <cell r="BY249">
            <v>24462409.160781164</v>
          </cell>
          <cell r="BZ249">
            <v>25163230.40182906</v>
          </cell>
          <cell r="CA249">
            <v>25886356.580473378</v>
          </cell>
          <cell r="CB249">
            <v>26681064.857426979</v>
          </cell>
          <cell r="CC249">
            <v>27552033.586835228</v>
          </cell>
          <cell r="CD249">
            <v>28454370.098505151</v>
          </cell>
          <cell r="CE249">
            <v>29393637.886911951</v>
          </cell>
          <cell r="CF249">
            <v>30430882.458907712</v>
          </cell>
          <cell r="CG249">
            <v>31572654.926544957</v>
          </cell>
          <cell r="CH249">
            <v>32966032.2537072</v>
          </cell>
          <cell r="CI249">
            <v>34618632.881634161</v>
          </cell>
          <cell r="CJ249">
            <v>36708626.278412558</v>
          </cell>
          <cell r="CK249">
            <v>39034734.794229463</v>
          </cell>
          <cell r="CL249">
            <v>41536226.07485164</v>
          </cell>
          <cell r="CM249">
            <v>44222894.211661205</v>
          </cell>
          <cell r="CN249">
            <v>46878361.145800821</v>
          </cell>
          <cell r="CO249">
            <v>49142520.096533209</v>
          </cell>
          <cell r="CP249">
            <v>51016823.195030741</v>
          </cell>
          <cell r="CQ249">
            <v>53095481.95429489</v>
          </cell>
          <cell r="CR249">
            <v>55380139.139927052</v>
          </cell>
          <cell r="CS249">
            <v>57872540.822013803</v>
          </cell>
          <cell r="CT249">
            <v>60902941.930178076</v>
          </cell>
          <cell r="CU249">
            <v>64616311.963766888</v>
          </cell>
          <cell r="CV249">
            <v>68708740.838655308</v>
          </cell>
          <cell r="CW249">
            <v>73062444.847898588</v>
          </cell>
          <cell r="CX249">
            <v>77717583.684553653</v>
          </cell>
          <cell r="CY249">
            <v>82074875.845728427</v>
          </cell>
          <cell r="CZ249">
            <v>86140197.24034746</v>
          </cell>
          <cell r="DA249">
            <v>89954476.134863168</v>
          </cell>
          <cell r="DB249">
            <v>93493696.282892689</v>
          </cell>
          <cell r="DC249">
            <v>97126400.241921976</v>
          </cell>
          <cell r="DD249">
            <v>101153692.88825822</v>
          </cell>
          <cell r="DE249">
            <v>105696745.14207938</v>
          </cell>
          <cell r="DF249">
            <v>110816797.91513862</v>
          </cell>
          <cell r="DG249">
            <v>116693766.29443091</v>
          </cell>
          <cell r="DH249">
            <v>123259043.97592519</v>
          </cell>
          <cell r="DI249">
            <v>130294107.96330768</v>
          </cell>
          <cell r="DJ249">
            <v>137777507.96330768</v>
          </cell>
          <cell r="DK249">
            <v>145432507.96330768</v>
          </cell>
          <cell r="DL249">
            <v>154108507.96330768</v>
          </cell>
          <cell r="DM249">
            <v>163285507.96330768</v>
          </cell>
          <cell r="DN249">
            <v>173443507.96330768</v>
          </cell>
          <cell r="DO249">
            <v>184102507.96330768</v>
          </cell>
          <cell r="DP249">
            <v>196247507.96330768</v>
          </cell>
          <cell r="DQ249">
            <v>207898507.96330768</v>
          </cell>
          <cell r="DR249">
            <v>219624507.96330768</v>
          </cell>
          <cell r="DS249">
            <v>233655507.96330768</v>
          </cell>
          <cell r="DT249">
            <v>252460507.96330768</v>
          </cell>
          <cell r="DU249">
            <v>274986507.96330768</v>
          </cell>
          <cell r="DV249">
            <v>295752507.96330768</v>
          </cell>
          <cell r="DW249">
            <v>309975507.96330768</v>
          </cell>
          <cell r="DX249">
            <v>325704507.96330768</v>
          </cell>
          <cell r="DY249">
            <v>342651507.96330768</v>
          </cell>
          <cell r="DZ249">
            <v>359379507.96330768</v>
          </cell>
          <cell r="EA249">
            <v>378358507.96330768</v>
          </cell>
          <cell r="EB249">
            <v>396032507.96330768</v>
          </cell>
          <cell r="EC249">
            <v>412653507.96330768</v>
          </cell>
          <cell r="ED249">
            <v>427588507.96330768</v>
          </cell>
          <cell r="EE249">
            <v>444206507.96330768</v>
          </cell>
          <cell r="EF249">
            <v>460205507.96330768</v>
          </cell>
          <cell r="EG249">
            <v>475983507.96330768</v>
          </cell>
          <cell r="EH249">
            <v>490986507.96330768</v>
          </cell>
          <cell r="EI249">
            <v>506935757.96330768</v>
          </cell>
          <cell r="EJ249">
            <v>523505257.96330768</v>
          </cell>
          <cell r="EK249">
            <v>540710007.96330762</v>
          </cell>
          <cell r="EL249">
            <v>558518007.96330762</v>
          </cell>
          <cell r="EM249">
            <v>578387007.96330762</v>
          </cell>
          <cell r="EN249">
            <v>599626007.96330762</v>
          </cell>
          <cell r="EO249">
            <v>622150007.96330762</v>
          </cell>
          <cell r="EP249">
            <v>645106007.96330762</v>
          </cell>
          <cell r="EQ249">
            <v>666866007.96330762</v>
          </cell>
          <cell r="ER249">
            <v>685973007.96330762</v>
          </cell>
          <cell r="ES249">
            <v>702324007.96330762</v>
          </cell>
          <cell r="ET249">
            <v>714408007.96330762</v>
          </cell>
          <cell r="EU249">
            <v>725541007.96330762</v>
          </cell>
          <cell r="EV249">
            <v>735436007.96330762</v>
          </cell>
          <cell r="EW249">
            <v>744238007.96330762</v>
          </cell>
          <cell r="EX249">
            <v>750961007.96330762</v>
          </cell>
          <cell r="EY249">
            <v>758445196.96330774</v>
          </cell>
          <cell r="EZ249">
            <v>765853960.96330774</v>
          </cell>
          <cell r="FA249">
            <v>772063496.96330774</v>
          </cell>
          <cell r="FB249">
            <v>778351620.96330774</v>
          </cell>
          <cell r="FC249">
            <v>785020336.96330786</v>
          </cell>
        </row>
        <row r="250">
          <cell r="A250" t="str">
            <v>bik_cumuni_peri</v>
          </cell>
          <cell r="B250" t="str">
            <v>Bicycles</v>
          </cell>
          <cell r="C250" t="str">
            <v>bik</v>
          </cell>
          <cell r="D250" t="str">
            <v>RestOfWorld</v>
          </cell>
          <cell r="E250" t="str">
            <v>peri</v>
          </cell>
          <cell r="F250" t="str">
            <v>Cumulative Total No. of Units</v>
          </cell>
          <cell r="G250" t="str">
            <v xml:space="preserve"> #</v>
          </cell>
          <cell r="H250" t="str">
            <v>cumuni</v>
          </cell>
          <cell r="I250">
            <v>1861</v>
          </cell>
          <cell r="J250">
            <v>2007</v>
          </cell>
          <cell r="K250" t="str">
            <v>use</v>
          </cell>
          <cell r="L250" t="str">
            <v>bik_cumuni_peri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1250</v>
          </cell>
          <cell r="CE250">
            <v>3750</v>
          </cell>
          <cell r="CF250">
            <v>7500</v>
          </cell>
          <cell r="CG250">
            <v>12500</v>
          </cell>
          <cell r="CH250">
            <v>18750</v>
          </cell>
          <cell r="CI250">
            <v>26250</v>
          </cell>
          <cell r="CJ250">
            <v>35000</v>
          </cell>
          <cell r="CK250">
            <v>45000</v>
          </cell>
          <cell r="CL250">
            <v>55000</v>
          </cell>
          <cell r="CM250">
            <v>65000</v>
          </cell>
          <cell r="CN250">
            <v>75000</v>
          </cell>
          <cell r="CO250">
            <v>85000</v>
          </cell>
          <cell r="CP250">
            <v>95000</v>
          </cell>
          <cell r="CQ250">
            <v>105000</v>
          </cell>
          <cell r="CR250">
            <v>124250</v>
          </cell>
          <cell r="CS250">
            <v>152750</v>
          </cell>
          <cell r="CT250">
            <v>191500</v>
          </cell>
          <cell r="CU250">
            <v>240500</v>
          </cell>
          <cell r="CV250">
            <v>311166.66666666669</v>
          </cell>
          <cell r="CW250">
            <v>403500</v>
          </cell>
          <cell r="CX250">
            <v>626055.5555555555</v>
          </cell>
          <cell r="CY250">
            <v>1043295.2380952381</v>
          </cell>
          <cell r="CZ250">
            <v>1655219.0476190476</v>
          </cell>
          <cell r="DA250">
            <v>3151680.1531033376</v>
          </cell>
          <cell r="DB250">
            <v>5583150.0050738305</v>
          </cell>
          <cell r="DC250">
            <v>8128086.0460445387</v>
          </cell>
          <cell r="DD250">
            <v>11625913.399708303</v>
          </cell>
          <cell r="DE250">
            <v>16341461.145887135</v>
          </cell>
          <cell r="DF250">
            <v>21479613.372827895</v>
          </cell>
          <cell r="DG250">
            <v>26638454.993535604</v>
          </cell>
          <cell r="DH250">
            <v>31996592.312041331</v>
          </cell>
          <cell r="DI250">
            <v>36794548.324658841</v>
          </cell>
          <cell r="DJ250">
            <v>42456148.324658841</v>
          </cell>
          <cell r="DK250">
            <v>46724148.324658841</v>
          </cell>
          <cell r="DL250">
            <v>51412148.324658841</v>
          </cell>
          <cell r="DM250">
            <v>56176148.324658841</v>
          </cell>
          <cell r="DN250">
            <v>60844148.324658841</v>
          </cell>
          <cell r="DO250">
            <v>65791148.324658833</v>
          </cell>
          <cell r="DP250">
            <v>70957148.324658826</v>
          </cell>
          <cell r="DQ250">
            <v>76675148.324658826</v>
          </cell>
          <cell r="DR250">
            <v>91939148.324658826</v>
          </cell>
          <cell r="DS250">
            <v>106578148.32465883</v>
          </cell>
          <cell r="DT250">
            <v>122962148.32465883</v>
          </cell>
          <cell r="DU250">
            <v>138277148.32465884</v>
          </cell>
          <cell r="DV250">
            <v>155135148.32465884</v>
          </cell>
          <cell r="DW250">
            <v>171341148.32465884</v>
          </cell>
          <cell r="DX250">
            <v>189034148.32465884</v>
          </cell>
          <cell r="DY250">
            <v>209111148.32465884</v>
          </cell>
          <cell r="DZ250">
            <v>230356148.32465884</v>
          </cell>
          <cell r="EA250">
            <v>254067148.32465884</v>
          </cell>
          <cell r="EB250">
            <v>281927148.32465887</v>
          </cell>
          <cell r="EC250">
            <v>315282814.99132556</v>
          </cell>
          <cell r="ED250">
            <v>356038148.32465887</v>
          </cell>
          <cell r="EE250">
            <v>398832552.32465887</v>
          </cell>
          <cell r="EF250">
            <v>444393687.9913255</v>
          </cell>
          <cell r="EG250">
            <v>494306518.32465887</v>
          </cell>
          <cell r="EH250">
            <v>550307035.32465887</v>
          </cell>
          <cell r="EI250">
            <v>609912242.32465887</v>
          </cell>
          <cell r="EJ250">
            <v>677325791.32465887</v>
          </cell>
          <cell r="EK250">
            <v>725709218.32465887</v>
          </cell>
          <cell r="EL250">
            <v>768470704.32465899</v>
          </cell>
          <cell r="EM250">
            <v>822280897.32465887</v>
          </cell>
          <cell r="EN250">
            <v>880791356.32465899</v>
          </cell>
          <cell r="EO250">
            <v>940487306.32465887</v>
          </cell>
          <cell r="EP250">
            <v>1003892266.3246589</v>
          </cell>
          <cell r="EQ250">
            <v>1068000956.3246589</v>
          </cell>
          <cell r="ER250">
            <v>1120449303.6579921</v>
          </cell>
          <cell r="ES250">
            <v>1178296531.7691031</v>
          </cell>
          <cell r="ET250">
            <v>1229177667.0283625</v>
          </cell>
          <cell r="EU250">
            <v>1284617054.0777452</v>
          </cell>
          <cell r="EV250">
            <v>1347211129.0777452</v>
          </cell>
          <cell r="EW250">
            <v>1409014719.0777452</v>
          </cell>
          <cell r="EX250">
            <v>1483816885.0777452</v>
          </cell>
          <cell r="EY250">
            <v>1573343062.0777452</v>
          </cell>
          <cell r="EZ250">
            <v>1680018599.0777452</v>
          </cell>
          <cell r="FA250">
            <v>1769212906.0777452</v>
          </cell>
          <cell r="FB250">
            <v>1869476796.077745</v>
          </cell>
          <cell r="FC250">
            <v>1959480604.6777451</v>
          </cell>
        </row>
        <row r="251">
          <cell r="A251" t="str">
            <v>bik_cumuni_glob</v>
          </cell>
          <cell r="B251" t="str">
            <v>Bicycles</v>
          </cell>
          <cell r="C251" t="str">
            <v>bik</v>
          </cell>
          <cell r="D251" t="str">
            <v>Global</v>
          </cell>
          <cell r="E251" t="str">
            <v>glob</v>
          </cell>
          <cell r="F251" t="str">
            <v>Cumulative Total No. of Units</v>
          </cell>
          <cell r="G251" t="str">
            <v xml:space="preserve"> #</v>
          </cell>
          <cell r="H251" t="str">
            <v>cumuni</v>
          </cell>
          <cell r="I251">
            <v>1861</v>
          </cell>
          <cell r="J251">
            <v>2007</v>
          </cell>
          <cell r="K251" t="str">
            <v>use</v>
          </cell>
          <cell r="L251" t="str">
            <v>bik_cumuni_glob</v>
          </cell>
          <cell r="M251">
            <v>2</v>
          </cell>
          <cell r="N251">
            <v>144</v>
          </cell>
          <cell r="O251">
            <v>372</v>
          </cell>
          <cell r="P251">
            <v>686</v>
          </cell>
          <cell r="Q251">
            <v>1085.9999999999998</v>
          </cell>
          <cell r="R251">
            <v>4537.6666666666661</v>
          </cell>
          <cell r="S251">
            <v>11041</v>
          </cell>
          <cell r="T251">
            <v>21281</v>
          </cell>
          <cell r="U251">
            <v>36929.386681188051</v>
          </cell>
          <cell r="V251">
            <v>72358.327583232676</v>
          </cell>
          <cell r="W251">
            <v>127575.76837661902</v>
          </cell>
          <cell r="X251">
            <v>202590.1296904191</v>
          </cell>
          <cell r="Y251">
            <v>297410.33550330519</v>
          </cell>
          <cell r="Z251">
            <v>412045.84323165641</v>
          </cell>
          <cell r="AA251">
            <v>546506.67561620555</v>
          </cell>
          <cell r="AB251">
            <v>700803.45451473317</v>
          </cell>
          <cell r="AC251">
            <v>875015.43671474594</v>
          </cell>
          <cell r="AD251">
            <v>1085538.5518868838</v>
          </cell>
          <cell r="AE251">
            <v>1362595.4428070204</v>
          </cell>
          <cell r="AF251">
            <v>1680228.9197473763</v>
          </cell>
          <cell r="AG251">
            <v>2039053.1821215369</v>
          </cell>
          <cell r="AH251">
            <v>2439083.2781239264</v>
          </cell>
          <cell r="AI251">
            <v>2879935.1554663228</v>
          </cell>
          <cell r="AJ251">
            <v>3361625.7151471837</v>
          </cell>
          <cell r="AK251">
            <v>3887640.2585575115</v>
          </cell>
          <cell r="AL251">
            <v>4454811.0607942417</v>
          </cell>
          <cell r="AM251">
            <v>5066944.8631422753</v>
          </cell>
          <cell r="AN251">
            <v>5815357.618566812</v>
          </cell>
          <cell r="AO251">
            <v>6700147.2999722222</v>
          </cell>
          <cell r="AP251">
            <v>7765921.2332420992</v>
          </cell>
          <cell r="AQ251">
            <v>9202676.8063919675</v>
          </cell>
          <cell r="AR251">
            <v>11010543.032058362</v>
          </cell>
          <cell r="AS251">
            <v>12792994.808073476</v>
          </cell>
          <cell r="AT251">
            <v>14550187.55546556</v>
          </cell>
          <cell r="AU251">
            <v>16282291.997948503</v>
          </cell>
          <cell r="AV251">
            <v>18851874.385854188</v>
          </cell>
          <cell r="AW251">
            <v>21882666.190109856</v>
          </cell>
          <cell r="AX251">
            <v>24519644.378585871</v>
          </cell>
          <cell r="AY251">
            <v>27061008.759682681</v>
          </cell>
          <cell r="AZ251">
            <v>29527484.406310394</v>
          </cell>
          <cell r="BA251">
            <v>31561849.343865719</v>
          </cell>
          <cell r="BB251">
            <v>33164237.530728452</v>
          </cell>
          <cell r="BC251">
            <v>34838542.162681982</v>
          </cell>
          <cell r="BD251">
            <v>36660819.335774004</v>
          </cell>
          <cell r="BE251">
            <v>38453567.105475463</v>
          </cell>
          <cell r="BF251">
            <v>40207029.983562283</v>
          </cell>
          <cell r="BG251">
            <v>42330153.91792053</v>
          </cell>
          <cell r="BH251">
            <v>44330739.221549906</v>
          </cell>
          <cell r="BI251">
            <v>46422501.835585438</v>
          </cell>
          <cell r="BJ251">
            <v>48603177.486473702</v>
          </cell>
          <cell r="BK251">
            <v>50934479.130514629</v>
          </cell>
          <cell r="BL251">
            <v>53258505.168632053</v>
          </cell>
          <cell r="BM251">
            <v>55799298.50095576</v>
          </cell>
          <cell r="BN251">
            <v>58190206.494177334</v>
          </cell>
          <cell r="BO251">
            <v>60734413.365886018</v>
          </cell>
          <cell r="BP251">
            <v>63433259.348878734</v>
          </cell>
          <cell r="BQ251">
            <v>66288225.284364469</v>
          </cell>
          <cell r="BR251">
            <v>69300947.005547822</v>
          </cell>
          <cell r="BS251">
            <v>72473231.011660546</v>
          </cell>
          <cell r="BT251">
            <v>75648071.496366799</v>
          </cell>
          <cell r="BU251">
            <v>78827668.782701343</v>
          </cell>
          <cell r="BV251">
            <v>82305577.771108329</v>
          </cell>
          <cell r="BW251">
            <v>85974472.126500025</v>
          </cell>
          <cell r="BX251">
            <v>89707145.613144636</v>
          </cell>
          <cell r="BY251">
            <v>93344162.652844653</v>
          </cell>
          <cell r="BZ251">
            <v>97081980.878019527</v>
          </cell>
          <cell r="CA251">
            <v>100744629.03285433</v>
          </cell>
          <cell r="CB251">
            <v>104381384.2780619</v>
          </cell>
          <cell r="CC251">
            <v>108307749.96778762</v>
          </cell>
          <cell r="CD251">
            <v>112259283.43183848</v>
          </cell>
          <cell r="CE251">
            <v>116772151.79802306</v>
          </cell>
          <cell r="CF251">
            <v>121454525.57319342</v>
          </cell>
          <cell r="CG251">
            <v>126312955.8694021</v>
          </cell>
          <cell r="CH251">
            <v>131656683.53942147</v>
          </cell>
          <cell r="CI251">
            <v>137808460.35782465</v>
          </cell>
          <cell r="CJ251">
            <v>145070198.99269828</v>
          </cell>
          <cell r="CK251">
            <v>152855771.79422945</v>
          </cell>
          <cell r="CL251">
            <v>161111183.07485163</v>
          </cell>
          <cell r="CM251">
            <v>169647572.46166122</v>
          </cell>
          <cell r="CN251">
            <v>178248561.8958008</v>
          </cell>
          <cell r="CO251">
            <v>186554044.59653318</v>
          </cell>
          <cell r="CP251">
            <v>193736472.69503072</v>
          </cell>
          <cell r="CQ251">
            <v>200390057.70429489</v>
          </cell>
          <cell r="CR251">
            <v>207798792.38992706</v>
          </cell>
          <cell r="CS251">
            <v>215964422.8220138</v>
          </cell>
          <cell r="CT251">
            <v>225218203.93017808</v>
          </cell>
          <cell r="CU251">
            <v>236086073.96376687</v>
          </cell>
          <cell r="CV251">
            <v>247849539.50532201</v>
          </cell>
          <cell r="CW251">
            <v>260599716.84789857</v>
          </cell>
          <cell r="CX251">
            <v>272797521.24010921</v>
          </cell>
          <cell r="CY251">
            <v>285303213.08382362</v>
          </cell>
          <cell r="CZ251">
            <v>298556668.28796643</v>
          </cell>
          <cell r="DA251">
            <v>311556668.28796643</v>
          </cell>
          <cell r="DB251">
            <v>325556668.28796643</v>
          </cell>
          <cell r="DC251">
            <v>340556668.28796649</v>
          </cell>
          <cell r="DD251">
            <v>356556668.28796649</v>
          </cell>
          <cell r="DE251">
            <v>373556668.28796649</v>
          </cell>
          <cell r="DF251">
            <v>391556668.28796649</v>
          </cell>
          <cell r="DG251">
            <v>410556668.28796643</v>
          </cell>
          <cell r="DH251">
            <v>430556668.28796643</v>
          </cell>
          <cell r="DI251">
            <v>450556668.28796643</v>
          </cell>
          <cell r="DJ251">
            <v>471763668.28796649</v>
          </cell>
          <cell r="DK251">
            <v>490977668.28796649</v>
          </cell>
          <cell r="DL251">
            <v>511707668.28796649</v>
          </cell>
          <cell r="DM251">
            <v>533287668.28796649</v>
          </cell>
          <cell r="DN251">
            <v>555607668.28796649</v>
          </cell>
          <cell r="DO251">
            <v>578931668.28796649</v>
          </cell>
          <cell r="DP251">
            <v>604590668.28796649</v>
          </cell>
          <cell r="DQ251">
            <v>630784668.28796649</v>
          </cell>
          <cell r="DR251">
            <v>666865668.28796649</v>
          </cell>
          <cell r="DS251">
            <v>705624668.28796649</v>
          </cell>
          <cell r="DT251">
            <v>752089668.28796649</v>
          </cell>
          <cell r="DU251">
            <v>801474668.28796649</v>
          </cell>
          <cell r="DV251">
            <v>850672668.28796649</v>
          </cell>
          <cell r="DW251">
            <v>892196668.28796649</v>
          </cell>
          <cell r="DX251">
            <v>937278668.28796649</v>
          </cell>
          <cell r="DY251">
            <v>986491668.28796649</v>
          </cell>
          <cell r="DZ251">
            <v>1037128668.2879665</v>
          </cell>
          <cell r="EA251">
            <v>1092354668.2879665</v>
          </cell>
          <cell r="EB251">
            <v>1151521668.2879665</v>
          </cell>
          <cell r="EC251">
            <v>1214212668.2879667</v>
          </cell>
          <cell r="ED251">
            <v>1282146668.2879665</v>
          </cell>
          <cell r="EE251">
            <v>1353881072.2879665</v>
          </cell>
          <cell r="EF251">
            <v>1427360541.2879665</v>
          </cell>
          <cell r="EG251">
            <v>1504558038.2879665</v>
          </cell>
          <cell r="EH251">
            <v>1587192555.2879665</v>
          </cell>
          <cell r="EI251">
            <v>1674131012.2879665</v>
          </cell>
          <cell r="EJ251">
            <v>1769624061.2879665</v>
          </cell>
          <cell r="EK251">
            <v>1847555238.2879665</v>
          </cell>
          <cell r="EL251">
            <v>1921199724.2879665</v>
          </cell>
          <cell r="EM251">
            <v>2007073917.2879665</v>
          </cell>
          <cell r="EN251">
            <v>2096936376.2879665</v>
          </cell>
          <cell r="EO251">
            <v>2187882326.2879663</v>
          </cell>
          <cell r="EP251">
            <v>2281256286.2879663</v>
          </cell>
          <cell r="EQ251">
            <v>2372786976.2879667</v>
          </cell>
          <cell r="ER251">
            <v>2449765990.2879663</v>
          </cell>
          <cell r="ES251">
            <v>2529895607.2879663</v>
          </cell>
          <cell r="ET251">
            <v>2598405733.2879663</v>
          </cell>
          <cell r="EU251">
            <v>2671012778.2879663</v>
          </cell>
          <cell r="EV251">
            <v>2750492272.2879667</v>
          </cell>
          <cell r="EW251">
            <v>2827794669.2879667</v>
          </cell>
          <cell r="EX251">
            <v>2916054392.2879667</v>
          </cell>
          <cell r="EY251">
            <v>3019481511.2879667</v>
          </cell>
          <cell r="EZ251">
            <v>3139599609.2879667</v>
          </cell>
          <cell r="FA251">
            <v>3240390832.2879663</v>
          </cell>
          <cell r="FB251">
            <v>3352860035.2879663</v>
          </cell>
          <cell r="FC251">
            <v>3455458508.8879662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</row>
        <row r="253">
          <cell r="A253" t="str">
            <v>bik_avgcap_core</v>
          </cell>
          <cell r="B253" t="str">
            <v>Bicycles</v>
          </cell>
          <cell r="C253" t="str">
            <v>bik</v>
          </cell>
          <cell r="D253" t="str">
            <v>UK+France+Germany</v>
          </cell>
          <cell r="E253" t="str">
            <v>core</v>
          </cell>
          <cell r="F253" t="str">
            <v xml:space="preserve"> Average Capacity of Unit Additions</v>
          </cell>
          <cell r="G253" t="str">
            <v>MW</v>
          </cell>
          <cell r="H253" t="str">
            <v>avgcap</v>
          </cell>
          <cell r="I253">
            <v>0</v>
          </cell>
          <cell r="J253">
            <v>0</v>
          </cell>
          <cell r="K253" t="str">
            <v>constant</v>
          </cell>
          <cell r="L253" t="str">
            <v>bik_avgcap_core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>
            <v>0</v>
          </cell>
          <cell r="CR253">
            <v>0</v>
          </cell>
          <cell r="CS253">
            <v>0</v>
          </cell>
          <cell r="CT253">
            <v>0</v>
          </cell>
          <cell r="CU253">
            <v>0</v>
          </cell>
          <cell r="CV253">
            <v>0</v>
          </cell>
          <cell r="CW253">
            <v>0</v>
          </cell>
          <cell r="CX253">
            <v>0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  <cell r="DC253">
            <v>0</v>
          </cell>
          <cell r="DD253">
            <v>0</v>
          </cell>
          <cell r="DE253">
            <v>0</v>
          </cell>
          <cell r="DF253">
            <v>0</v>
          </cell>
          <cell r="DG253">
            <v>0</v>
          </cell>
          <cell r="DH253">
            <v>0</v>
          </cell>
          <cell r="DI253">
            <v>0</v>
          </cell>
          <cell r="DJ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</v>
          </cell>
          <cell r="DT253">
            <v>0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DY253">
            <v>0</v>
          </cell>
          <cell r="DZ253">
            <v>0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>
            <v>0</v>
          </cell>
          <cell r="EO253">
            <v>0</v>
          </cell>
          <cell r="EP253">
            <v>0</v>
          </cell>
          <cell r="EQ253">
            <v>0</v>
          </cell>
          <cell r="ER253">
            <v>0</v>
          </cell>
          <cell r="ES253">
            <v>0</v>
          </cell>
          <cell r="ET253">
            <v>0</v>
          </cell>
          <cell r="EU253">
            <v>0</v>
          </cell>
          <cell r="EV253">
            <v>0</v>
          </cell>
          <cell r="EW253">
            <v>0</v>
          </cell>
          <cell r="EX253">
            <v>0</v>
          </cell>
          <cell r="EY253">
            <v>0</v>
          </cell>
          <cell r="EZ253">
            <v>0</v>
          </cell>
          <cell r="FA253">
            <v>0</v>
          </cell>
          <cell r="FB253">
            <v>0</v>
          </cell>
          <cell r="FC253">
            <v>0</v>
          </cell>
          <cell r="FD253">
            <v>0</v>
          </cell>
          <cell r="FE253">
            <v>0</v>
          </cell>
          <cell r="FF253">
            <v>0</v>
          </cell>
          <cell r="FG253">
            <v>0</v>
          </cell>
          <cell r="FH253">
            <v>0</v>
          </cell>
          <cell r="FI253">
            <v>0</v>
          </cell>
          <cell r="FJ253">
            <v>0</v>
          </cell>
          <cell r="FK253">
            <v>0</v>
          </cell>
          <cell r="FL253">
            <v>0</v>
          </cell>
          <cell r="FM253">
            <v>0</v>
          </cell>
          <cell r="FN253">
            <v>0</v>
          </cell>
          <cell r="FO253">
            <v>0</v>
          </cell>
        </row>
        <row r="254">
          <cell r="A254" t="str">
            <v>bik_avgcap_rimFSU</v>
          </cell>
          <cell r="B254" t="str">
            <v>Bicycles</v>
          </cell>
          <cell r="C254" t="str">
            <v>bik</v>
          </cell>
          <cell r="D254" t="str">
            <v>FSU</v>
          </cell>
          <cell r="E254" t="str">
            <v>rimFSU</v>
          </cell>
          <cell r="F254" t="str">
            <v xml:space="preserve"> Average Capacity of Unit Additions</v>
          </cell>
          <cell r="G254" t="str">
            <v>MW</v>
          </cell>
          <cell r="H254" t="str">
            <v>avgcap</v>
          </cell>
          <cell r="I254">
            <v>0</v>
          </cell>
          <cell r="J254">
            <v>0</v>
          </cell>
          <cell r="K254" t="str">
            <v>constant</v>
          </cell>
          <cell r="L254" t="str">
            <v>bik_avgcap_rimFSU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  <cell r="CT254">
            <v>0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0</v>
          </cell>
          <cell r="DI254">
            <v>0</v>
          </cell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DY254">
            <v>0</v>
          </cell>
          <cell r="DZ254">
            <v>0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>
            <v>0</v>
          </cell>
          <cell r="EO254">
            <v>0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T254">
            <v>0</v>
          </cell>
          <cell r="EU254">
            <v>0</v>
          </cell>
          <cell r="EV254">
            <v>0</v>
          </cell>
          <cell r="EW254">
            <v>0</v>
          </cell>
          <cell r="EX254">
            <v>0</v>
          </cell>
          <cell r="EY254">
            <v>0</v>
          </cell>
          <cell r="EZ254">
            <v>0</v>
          </cell>
          <cell r="FA254">
            <v>0</v>
          </cell>
          <cell r="FB254">
            <v>0</v>
          </cell>
          <cell r="FC254">
            <v>0</v>
          </cell>
          <cell r="FD254">
            <v>0</v>
          </cell>
          <cell r="FE254">
            <v>0</v>
          </cell>
          <cell r="FF254">
            <v>0</v>
          </cell>
          <cell r="FG254">
            <v>0</v>
          </cell>
          <cell r="FH254">
            <v>0</v>
          </cell>
          <cell r="FI254">
            <v>0</v>
          </cell>
          <cell r="FJ254">
            <v>0</v>
          </cell>
          <cell r="FK254">
            <v>0</v>
          </cell>
          <cell r="FL254">
            <v>0</v>
          </cell>
          <cell r="FM254">
            <v>0</v>
          </cell>
          <cell r="FN254">
            <v>0</v>
          </cell>
          <cell r="FO254">
            <v>0</v>
          </cell>
        </row>
        <row r="255">
          <cell r="A255" t="str">
            <v>bik_avgcap_rim</v>
          </cell>
          <cell r="B255" t="str">
            <v>Bicycles</v>
          </cell>
          <cell r="C255" t="str">
            <v>bik</v>
          </cell>
          <cell r="D255" t="str">
            <v>Neth+Italy+US+Japan</v>
          </cell>
          <cell r="E255" t="str">
            <v>rim</v>
          </cell>
          <cell r="F255" t="str">
            <v xml:space="preserve"> Average Capacity of Unit Additions</v>
          </cell>
          <cell r="G255" t="str">
            <v>MW</v>
          </cell>
          <cell r="H255" t="str">
            <v>avgcap</v>
          </cell>
          <cell r="I255">
            <v>0</v>
          </cell>
          <cell r="J255">
            <v>0</v>
          </cell>
          <cell r="K255" t="str">
            <v>constant</v>
          </cell>
          <cell r="L255" t="str">
            <v>bik_avgcap_rim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>
            <v>0</v>
          </cell>
          <cell r="CR255">
            <v>0</v>
          </cell>
          <cell r="CS255">
            <v>0</v>
          </cell>
          <cell r="CT255">
            <v>0</v>
          </cell>
          <cell r="CU255">
            <v>0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0</v>
          </cell>
          <cell r="DH255">
            <v>0</v>
          </cell>
          <cell r="DI255">
            <v>0</v>
          </cell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DY255">
            <v>0</v>
          </cell>
          <cell r="DZ255">
            <v>0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>
            <v>0</v>
          </cell>
          <cell r="EO255">
            <v>0</v>
          </cell>
          <cell r="EP255">
            <v>0</v>
          </cell>
          <cell r="EQ255">
            <v>0</v>
          </cell>
          <cell r="ER255">
            <v>0</v>
          </cell>
          <cell r="ES255">
            <v>0</v>
          </cell>
          <cell r="ET255">
            <v>0</v>
          </cell>
          <cell r="EU255">
            <v>0</v>
          </cell>
          <cell r="EV255">
            <v>0</v>
          </cell>
          <cell r="EW255">
            <v>0</v>
          </cell>
          <cell r="EX255">
            <v>0</v>
          </cell>
          <cell r="EY255">
            <v>0</v>
          </cell>
          <cell r="EZ255">
            <v>0</v>
          </cell>
          <cell r="FA255">
            <v>0</v>
          </cell>
          <cell r="FB255">
            <v>0</v>
          </cell>
          <cell r="FC255">
            <v>0</v>
          </cell>
          <cell r="FD255">
            <v>0</v>
          </cell>
          <cell r="FE255">
            <v>0</v>
          </cell>
          <cell r="FF255">
            <v>0</v>
          </cell>
          <cell r="FG255">
            <v>0</v>
          </cell>
          <cell r="FH255">
            <v>0</v>
          </cell>
          <cell r="FI255">
            <v>0</v>
          </cell>
          <cell r="FJ255">
            <v>0</v>
          </cell>
          <cell r="FK255">
            <v>0</v>
          </cell>
          <cell r="FL255">
            <v>0</v>
          </cell>
          <cell r="FM255">
            <v>0</v>
          </cell>
          <cell r="FN255">
            <v>0</v>
          </cell>
          <cell r="FO255">
            <v>0</v>
          </cell>
        </row>
        <row r="256">
          <cell r="A256" t="str">
            <v>bik_avgcap_peri</v>
          </cell>
          <cell r="B256" t="str">
            <v>Bicycles</v>
          </cell>
          <cell r="C256" t="str">
            <v>bik</v>
          </cell>
          <cell r="D256" t="str">
            <v>RestOfWorld</v>
          </cell>
          <cell r="E256" t="str">
            <v>peri</v>
          </cell>
          <cell r="F256" t="str">
            <v xml:space="preserve"> Average Capacity of Unit Additions</v>
          </cell>
          <cell r="G256" t="str">
            <v>MW</v>
          </cell>
          <cell r="H256" t="str">
            <v>avgcap</v>
          </cell>
          <cell r="I256">
            <v>0</v>
          </cell>
          <cell r="J256">
            <v>0</v>
          </cell>
          <cell r="K256" t="str">
            <v>constant</v>
          </cell>
          <cell r="L256" t="str">
            <v>bik_avgcap_peri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  <cell r="EW256">
            <v>0</v>
          </cell>
          <cell r="EX256">
            <v>0</v>
          </cell>
          <cell r="EY256">
            <v>0</v>
          </cell>
          <cell r="EZ256">
            <v>0</v>
          </cell>
          <cell r="FA256">
            <v>0</v>
          </cell>
          <cell r="FB256">
            <v>0</v>
          </cell>
          <cell r="FC256">
            <v>0</v>
          </cell>
          <cell r="FD256">
            <v>0</v>
          </cell>
          <cell r="FE256">
            <v>0</v>
          </cell>
          <cell r="FF256">
            <v>0</v>
          </cell>
          <cell r="FG256">
            <v>0</v>
          </cell>
          <cell r="FH256">
            <v>0</v>
          </cell>
          <cell r="FI256">
            <v>0</v>
          </cell>
          <cell r="FJ256">
            <v>0</v>
          </cell>
          <cell r="FK256">
            <v>0</v>
          </cell>
          <cell r="FL256">
            <v>0</v>
          </cell>
          <cell r="FM256">
            <v>0</v>
          </cell>
          <cell r="FN256">
            <v>0</v>
          </cell>
          <cell r="FO256">
            <v>0</v>
          </cell>
        </row>
        <row r="257">
          <cell r="A257" t="str">
            <v>bik_avgcap_glob</v>
          </cell>
          <cell r="B257" t="str">
            <v>Bicycles</v>
          </cell>
          <cell r="C257" t="str">
            <v>bik</v>
          </cell>
          <cell r="D257" t="str">
            <v>Global</v>
          </cell>
          <cell r="E257" t="str">
            <v>glob</v>
          </cell>
          <cell r="F257" t="str">
            <v xml:space="preserve"> Average Capacity of Unit Additions</v>
          </cell>
          <cell r="G257" t="str">
            <v>MW</v>
          </cell>
          <cell r="H257" t="str">
            <v>avgcap</v>
          </cell>
          <cell r="I257">
            <v>0</v>
          </cell>
          <cell r="J257">
            <v>0</v>
          </cell>
          <cell r="K257" t="str">
            <v>constant</v>
          </cell>
          <cell r="L257" t="str">
            <v>bik_avgcap_glob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0</v>
          </cell>
          <cell r="CS257">
            <v>0</v>
          </cell>
          <cell r="CT257">
            <v>0</v>
          </cell>
          <cell r="CU257">
            <v>0</v>
          </cell>
          <cell r="CV257">
            <v>0</v>
          </cell>
          <cell r="CW257">
            <v>0</v>
          </cell>
          <cell r="CX257">
            <v>0</v>
          </cell>
          <cell r="CY257">
            <v>0</v>
          </cell>
          <cell r="CZ257">
            <v>0</v>
          </cell>
          <cell r="DA257">
            <v>0</v>
          </cell>
          <cell r="DB257">
            <v>0</v>
          </cell>
          <cell r="DC257">
            <v>0</v>
          </cell>
          <cell r="DD257">
            <v>0</v>
          </cell>
          <cell r="DE257">
            <v>0</v>
          </cell>
          <cell r="DF257">
            <v>0</v>
          </cell>
          <cell r="DG257">
            <v>0</v>
          </cell>
          <cell r="DH257">
            <v>0</v>
          </cell>
          <cell r="DI257">
            <v>0</v>
          </cell>
          <cell r="DJ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</v>
          </cell>
          <cell r="DT257">
            <v>0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DY257">
            <v>0</v>
          </cell>
          <cell r="DZ257">
            <v>0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0</v>
          </cell>
          <cell r="EH257">
            <v>0</v>
          </cell>
          <cell r="EI257">
            <v>0</v>
          </cell>
          <cell r="EJ257">
            <v>0</v>
          </cell>
          <cell r="EK257">
            <v>0</v>
          </cell>
          <cell r="EL257">
            <v>0</v>
          </cell>
          <cell r="EM257">
            <v>0</v>
          </cell>
          <cell r="EN257">
            <v>0</v>
          </cell>
          <cell r="EO257">
            <v>0</v>
          </cell>
          <cell r="EP257">
            <v>0</v>
          </cell>
          <cell r="EQ257">
            <v>0</v>
          </cell>
          <cell r="ER257">
            <v>0</v>
          </cell>
          <cell r="ES257">
            <v>0</v>
          </cell>
          <cell r="ET257">
            <v>0</v>
          </cell>
          <cell r="EU257">
            <v>0</v>
          </cell>
          <cell r="EV257">
            <v>0</v>
          </cell>
          <cell r="EW257">
            <v>0</v>
          </cell>
          <cell r="EX257">
            <v>0</v>
          </cell>
          <cell r="EY257">
            <v>0</v>
          </cell>
          <cell r="EZ257">
            <v>0</v>
          </cell>
          <cell r="FA257">
            <v>0</v>
          </cell>
          <cell r="FB257">
            <v>0</v>
          </cell>
          <cell r="FC257">
            <v>0</v>
          </cell>
          <cell r="FD257">
            <v>0</v>
          </cell>
          <cell r="FE257">
            <v>0</v>
          </cell>
          <cell r="FF257">
            <v>0</v>
          </cell>
          <cell r="FG257">
            <v>0</v>
          </cell>
          <cell r="FH257">
            <v>0</v>
          </cell>
          <cell r="FI257">
            <v>0</v>
          </cell>
          <cell r="FJ257">
            <v>0</v>
          </cell>
          <cell r="FK257">
            <v>0</v>
          </cell>
          <cell r="FL257">
            <v>0</v>
          </cell>
          <cell r="FM257">
            <v>0</v>
          </cell>
          <cell r="FN257">
            <v>0</v>
          </cell>
          <cell r="FO257">
            <v>0</v>
          </cell>
        </row>
        <row r="258">
          <cell r="A258">
            <v>0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  <cell r="CT258">
            <v>0</v>
          </cell>
          <cell r="CU258">
            <v>0</v>
          </cell>
          <cell r="CV258">
            <v>0</v>
          </cell>
          <cell r="CW258">
            <v>0</v>
          </cell>
          <cell r="CX258">
            <v>0</v>
          </cell>
          <cell r="CY258">
            <v>0</v>
          </cell>
          <cell r="CZ258">
            <v>0</v>
          </cell>
          <cell r="DA258">
            <v>0</v>
          </cell>
          <cell r="DB258">
            <v>0</v>
          </cell>
          <cell r="DC258">
            <v>0</v>
          </cell>
          <cell r="DD258">
            <v>0</v>
          </cell>
          <cell r="DE258">
            <v>0</v>
          </cell>
          <cell r="DF258">
            <v>0</v>
          </cell>
          <cell r="DG258">
            <v>0</v>
          </cell>
          <cell r="DH258">
            <v>0</v>
          </cell>
          <cell r="DI258">
            <v>0</v>
          </cell>
          <cell r="DJ258">
            <v>0</v>
          </cell>
          <cell r="DK258">
            <v>0</v>
          </cell>
          <cell r="DL258">
            <v>0</v>
          </cell>
          <cell r="DM258">
            <v>0</v>
          </cell>
          <cell r="DN258">
            <v>0</v>
          </cell>
          <cell r="DO258">
            <v>0</v>
          </cell>
          <cell r="DP258">
            <v>0</v>
          </cell>
          <cell r="DQ258">
            <v>0</v>
          </cell>
          <cell r="DR258">
            <v>0</v>
          </cell>
          <cell r="DS258">
            <v>0</v>
          </cell>
          <cell r="DT258">
            <v>0</v>
          </cell>
          <cell r="DU258">
            <v>0</v>
          </cell>
          <cell r="DV258">
            <v>0</v>
          </cell>
          <cell r="DW258">
            <v>0</v>
          </cell>
        </row>
        <row r="259">
          <cell r="A259" t="str">
            <v>bik_maxcap_core</v>
          </cell>
          <cell r="B259" t="str">
            <v>Bicycles</v>
          </cell>
          <cell r="C259" t="str">
            <v>bik</v>
          </cell>
          <cell r="D259" t="str">
            <v>UK+France+Germany</v>
          </cell>
          <cell r="E259" t="str">
            <v>core</v>
          </cell>
          <cell r="F259" t="str">
            <v>Maximum Capacity of Unit Additions</v>
          </cell>
          <cell r="G259" t="str">
            <v>MW</v>
          </cell>
          <cell r="H259" t="str">
            <v>maxcap</v>
          </cell>
          <cell r="I259">
            <v>0</v>
          </cell>
          <cell r="J259">
            <v>0</v>
          </cell>
          <cell r="K259" t="str">
            <v>constant</v>
          </cell>
          <cell r="L259" t="str">
            <v>bik_maxcap_core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  <cell r="CT259">
            <v>0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</row>
        <row r="260">
          <cell r="A260" t="str">
            <v>bik_maxcap_rimFSU</v>
          </cell>
          <cell r="B260" t="str">
            <v>Bicycles</v>
          </cell>
          <cell r="C260" t="str">
            <v>bik</v>
          </cell>
          <cell r="D260" t="str">
            <v>FSU</v>
          </cell>
          <cell r="E260" t="str">
            <v>rimFSU</v>
          </cell>
          <cell r="F260" t="str">
            <v>Maximum Capacity of Unit Additions</v>
          </cell>
          <cell r="G260" t="str">
            <v>MW</v>
          </cell>
          <cell r="H260" t="str">
            <v>maxcap</v>
          </cell>
          <cell r="I260">
            <v>0</v>
          </cell>
          <cell r="J260">
            <v>0</v>
          </cell>
          <cell r="K260" t="str">
            <v>constant</v>
          </cell>
          <cell r="L260" t="str">
            <v>bik_maxcap_rimFSU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>
            <v>0</v>
          </cell>
          <cell r="CR260">
            <v>0</v>
          </cell>
          <cell r="CS260">
            <v>0</v>
          </cell>
          <cell r="CT260">
            <v>0</v>
          </cell>
          <cell r="CU260">
            <v>0</v>
          </cell>
          <cell r="CV260">
            <v>0</v>
          </cell>
          <cell r="CW260">
            <v>0</v>
          </cell>
          <cell r="CX260">
            <v>0</v>
          </cell>
          <cell r="CY260">
            <v>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  <cell r="DF260">
            <v>0</v>
          </cell>
          <cell r="DG260">
            <v>0</v>
          </cell>
          <cell r="DH260">
            <v>0</v>
          </cell>
          <cell r="DI260">
            <v>0</v>
          </cell>
          <cell r="DJ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  <cell r="DV260">
            <v>0</v>
          </cell>
          <cell r="DW260">
            <v>0</v>
          </cell>
        </row>
        <row r="261">
          <cell r="A261" t="str">
            <v>bik_maxcap_rim</v>
          </cell>
          <cell r="B261" t="str">
            <v>Bicycles</v>
          </cell>
          <cell r="C261" t="str">
            <v>bik</v>
          </cell>
          <cell r="D261" t="str">
            <v>Neth+Italy+US+Japan</v>
          </cell>
          <cell r="E261" t="str">
            <v>rim</v>
          </cell>
          <cell r="F261" t="str">
            <v>Maximum Capacity of Unit Additions</v>
          </cell>
          <cell r="G261" t="str">
            <v>MW</v>
          </cell>
          <cell r="H261" t="str">
            <v>maxcap</v>
          </cell>
          <cell r="I261">
            <v>0</v>
          </cell>
          <cell r="J261">
            <v>0</v>
          </cell>
          <cell r="K261" t="str">
            <v>constant</v>
          </cell>
          <cell r="L261" t="str">
            <v>bik_maxcap_rim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  <cell r="CT261">
            <v>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</row>
        <row r="262">
          <cell r="A262" t="str">
            <v>bik_maxcap_peri</v>
          </cell>
          <cell r="B262" t="str">
            <v>Bicycles</v>
          </cell>
          <cell r="C262" t="str">
            <v>bik</v>
          </cell>
          <cell r="D262" t="str">
            <v>RestOfWorld</v>
          </cell>
          <cell r="E262" t="str">
            <v>peri</v>
          </cell>
          <cell r="F262" t="str">
            <v>Maximum Capacity of Unit Additions</v>
          </cell>
          <cell r="G262" t="str">
            <v>MW</v>
          </cell>
          <cell r="H262" t="str">
            <v>maxcap</v>
          </cell>
          <cell r="I262">
            <v>0</v>
          </cell>
          <cell r="J262">
            <v>0</v>
          </cell>
          <cell r="K262" t="str">
            <v>constant</v>
          </cell>
          <cell r="L262" t="str">
            <v>bik_maxcap_peri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  <cell r="CT262">
            <v>0</v>
          </cell>
          <cell r="CU262">
            <v>0</v>
          </cell>
          <cell r="CV262">
            <v>0</v>
          </cell>
          <cell r="CW262">
            <v>0</v>
          </cell>
          <cell r="CX262">
            <v>0</v>
          </cell>
          <cell r="CY262">
            <v>0</v>
          </cell>
          <cell r="CZ262">
            <v>0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</row>
        <row r="263">
          <cell r="A263" t="str">
            <v>bik_maxcap_glob</v>
          </cell>
          <cell r="B263" t="str">
            <v>Bicycles</v>
          </cell>
          <cell r="C263" t="str">
            <v>bik</v>
          </cell>
          <cell r="D263" t="str">
            <v>Global</v>
          </cell>
          <cell r="E263" t="str">
            <v>glob</v>
          </cell>
          <cell r="F263" t="str">
            <v>Maximum Capacity of Unit Additions</v>
          </cell>
          <cell r="G263" t="str">
            <v>MW</v>
          </cell>
          <cell r="H263" t="str">
            <v>maxcap</v>
          </cell>
          <cell r="I263">
            <v>0</v>
          </cell>
          <cell r="J263">
            <v>0</v>
          </cell>
          <cell r="K263" t="str">
            <v>constant</v>
          </cell>
          <cell r="L263" t="str">
            <v>bik_maxcap_glob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  <cell r="CT263">
            <v>0</v>
          </cell>
          <cell r="CU263">
            <v>0</v>
          </cell>
          <cell r="CV263">
            <v>0</v>
          </cell>
          <cell r="CW263">
            <v>0</v>
          </cell>
          <cell r="CX263">
            <v>0</v>
          </cell>
          <cell r="CY263">
            <v>0</v>
          </cell>
          <cell r="CZ263">
            <v>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</row>
        <row r="264">
          <cell r="B264">
            <v>0</v>
          </cell>
          <cell r="C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  <cell r="CT264">
            <v>0</v>
          </cell>
          <cell r="CU264">
            <v>0</v>
          </cell>
          <cell r="CV264">
            <v>0</v>
          </cell>
          <cell r="CW264">
            <v>0</v>
          </cell>
          <cell r="CX264">
            <v>0</v>
          </cell>
          <cell r="CY264">
            <v>0</v>
          </cell>
          <cell r="CZ264">
            <v>0</v>
          </cell>
          <cell r="DA264">
            <v>0</v>
          </cell>
          <cell r="DB264">
            <v>0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</row>
        <row r="265">
          <cell r="A265">
            <v>0</v>
          </cell>
          <cell r="B265" t="str">
            <v>E-BIKES (1997-2010)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1997</v>
          </cell>
          <cell r="N265">
            <v>1998</v>
          </cell>
          <cell r="O265">
            <v>1999</v>
          </cell>
          <cell r="P265">
            <v>2000</v>
          </cell>
          <cell r="Q265">
            <v>2001</v>
          </cell>
          <cell r="R265">
            <v>2002</v>
          </cell>
          <cell r="S265">
            <v>2003</v>
          </cell>
          <cell r="T265">
            <v>2004</v>
          </cell>
          <cell r="U265">
            <v>2005</v>
          </cell>
          <cell r="V265">
            <v>2006</v>
          </cell>
          <cell r="W265">
            <v>2007</v>
          </cell>
          <cell r="X265">
            <v>2008</v>
          </cell>
          <cell r="Y265">
            <v>2009</v>
          </cell>
          <cell r="Z265">
            <v>2010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0</v>
          </cell>
          <cell r="CS265">
            <v>0</v>
          </cell>
          <cell r="CT265">
            <v>0</v>
          </cell>
          <cell r="CU265">
            <v>0</v>
          </cell>
          <cell r="CV265">
            <v>0</v>
          </cell>
          <cell r="CW265">
            <v>0</v>
          </cell>
          <cell r="CX265">
            <v>0</v>
          </cell>
          <cell r="CY265">
            <v>0</v>
          </cell>
          <cell r="CZ265">
            <v>0</v>
          </cell>
          <cell r="DA265">
            <v>0</v>
          </cell>
          <cell r="DB265">
            <v>0</v>
          </cell>
          <cell r="DC265">
            <v>0</v>
          </cell>
          <cell r="DD265">
            <v>0</v>
          </cell>
          <cell r="DE265">
            <v>0</v>
          </cell>
          <cell r="DF265">
            <v>0</v>
          </cell>
          <cell r="DG265">
            <v>0</v>
          </cell>
          <cell r="DH265">
            <v>0</v>
          </cell>
          <cell r="DI265">
            <v>0</v>
          </cell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DU265">
            <v>0</v>
          </cell>
          <cell r="DV265">
            <v>0</v>
          </cell>
          <cell r="DW265">
            <v>0</v>
          </cell>
        </row>
        <row r="267">
          <cell r="A267" t="str">
            <v>ebk_cumcap_core</v>
          </cell>
          <cell r="B267" t="str">
            <v>Electric Bicycles</v>
          </cell>
          <cell r="C267" t="str">
            <v>ebk</v>
          </cell>
          <cell r="D267" t="str">
            <v>China</v>
          </cell>
          <cell r="E267" t="str">
            <v>core</v>
          </cell>
          <cell r="F267" t="str">
            <v>Cumulative Total Capacity</v>
          </cell>
          <cell r="G267" t="str">
            <v>MW</v>
          </cell>
          <cell r="H267" t="str">
            <v>cumcap</v>
          </cell>
          <cell r="I267">
            <v>1997</v>
          </cell>
          <cell r="J267">
            <v>2010</v>
          </cell>
          <cell r="K267" t="str">
            <v>use</v>
          </cell>
          <cell r="L267" t="str">
            <v>ebk_cumcap_core</v>
          </cell>
          <cell r="M267">
            <v>5.8125</v>
          </cell>
          <cell r="N267">
            <v>26.931250000000002</v>
          </cell>
          <cell r="O267">
            <v>84.28125</v>
          </cell>
          <cell r="P267">
            <v>197.81874999999999</v>
          </cell>
          <cell r="Q267">
            <v>425.16499999999996</v>
          </cell>
          <cell r="R267">
            <v>1043.0337500000001</v>
          </cell>
          <cell r="S267">
            <v>2593.0337500000001</v>
          </cell>
          <cell r="T267">
            <v>4724.2837500000005</v>
          </cell>
          <cell r="U267">
            <v>9141.7837500000023</v>
          </cell>
          <cell r="V267">
            <v>15186.783750000002</v>
          </cell>
          <cell r="W267">
            <v>21774.283750000002</v>
          </cell>
          <cell r="X267">
            <v>29524.283750000002</v>
          </cell>
          <cell r="Y267">
            <v>38704.158749999995</v>
          </cell>
          <cell r="Z267">
            <v>48391.658749999995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  <cell r="CT267">
            <v>0</v>
          </cell>
          <cell r="CU267">
            <v>0</v>
          </cell>
          <cell r="CV267">
            <v>0</v>
          </cell>
          <cell r="CW267">
            <v>0</v>
          </cell>
          <cell r="CX267">
            <v>0</v>
          </cell>
          <cell r="CY267">
            <v>0</v>
          </cell>
          <cell r="CZ267">
            <v>0</v>
          </cell>
          <cell r="DA267">
            <v>0</v>
          </cell>
          <cell r="DB267">
            <v>0</v>
          </cell>
          <cell r="DC267">
            <v>0</v>
          </cell>
          <cell r="DD267">
            <v>0</v>
          </cell>
          <cell r="DE267">
            <v>0</v>
          </cell>
        </row>
        <row r="268">
          <cell r="A268" t="str">
            <v>ebk_cumcap_rimFSU</v>
          </cell>
          <cell r="B268" t="str">
            <v>Electric Bicycles</v>
          </cell>
          <cell r="C268" t="str">
            <v>ebk</v>
          </cell>
          <cell r="D268" t="str">
            <v>not used</v>
          </cell>
          <cell r="E268" t="str">
            <v>rimFSU</v>
          </cell>
          <cell r="F268" t="str">
            <v>Cumulative Total Capacity</v>
          </cell>
          <cell r="G268" t="str">
            <v>MW</v>
          </cell>
          <cell r="H268" t="str">
            <v>cumcap</v>
          </cell>
          <cell r="I268">
            <v>0</v>
          </cell>
          <cell r="J268">
            <v>0</v>
          </cell>
          <cell r="K268" t="str">
            <v>not used</v>
          </cell>
          <cell r="L268" t="str">
            <v>ebk_cumcap_rimFSU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  <cell r="CT268">
            <v>0</v>
          </cell>
          <cell r="CU268">
            <v>0</v>
          </cell>
          <cell r="CV268">
            <v>0</v>
          </cell>
          <cell r="CW268">
            <v>0</v>
          </cell>
          <cell r="CX268">
            <v>0</v>
          </cell>
          <cell r="CY268">
            <v>0</v>
          </cell>
          <cell r="CZ268">
            <v>0</v>
          </cell>
          <cell r="DA268">
            <v>0</v>
          </cell>
          <cell r="DB268">
            <v>0</v>
          </cell>
          <cell r="DC268">
            <v>0</v>
          </cell>
          <cell r="DD268">
            <v>0</v>
          </cell>
          <cell r="DE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</row>
        <row r="269">
          <cell r="A269" t="str">
            <v>ebk_cumcap_rim</v>
          </cell>
          <cell r="B269" t="str">
            <v>Electric Bicycles</v>
          </cell>
          <cell r="C269" t="str">
            <v>ebk</v>
          </cell>
          <cell r="D269" t="str">
            <v>RestOfWorld</v>
          </cell>
          <cell r="E269" t="str">
            <v>rim</v>
          </cell>
          <cell r="F269" t="str">
            <v>Cumulative Total Capacity</v>
          </cell>
          <cell r="G269" t="str">
            <v>MW</v>
          </cell>
          <cell r="H269" t="str">
            <v>cumcap</v>
          </cell>
          <cell r="I269">
            <v>1997</v>
          </cell>
          <cell r="J269">
            <v>2010</v>
          </cell>
          <cell r="K269" t="str">
            <v>use</v>
          </cell>
          <cell r="L269" t="str">
            <v>ebk_cumcap_rim</v>
          </cell>
          <cell r="M269">
            <v>0.24218750000000022</v>
          </cell>
          <cell r="N269">
            <v>1.1221354166666668</v>
          </cell>
          <cell r="O269">
            <v>3.5117187500000058</v>
          </cell>
          <cell r="P269">
            <v>8.2424479166666664</v>
          </cell>
          <cell r="Q269">
            <v>17.715208333333354</v>
          </cell>
          <cell r="R269">
            <v>43.459739583333416</v>
          </cell>
          <cell r="S269">
            <v>108.04307291666686</v>
          </cell>
          <cell r="T269">
            <v>196.84515625000031</v>
          </cell>
          <cell r="U269">
            <v>380.90765625000017</v>
          </cell>
          <cell r="V269">
            <v>632.7826562500004</v>
          </cell>
          <cell r="W269">
            <v>907.26182291666805</v>
          </cell>
          <cell r="X269">
            <v>1230.1784895833355</v>
          </cell>
          <cell r="Y269">
            <v>1612.6732812500024</v>
          </cell>
          <cell r="Z269">
            <v>2016.3191145833362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  <cell r="CT269">
            <v>0</v>
          </cell>
          <cell r="CU269">
            <v>0</v>
          </cell>
          <cell r="CV269">
            <v>0</v>
          </cell>
          <cell r="CW269">
            <v>0</v>
          </cell>
          <cell r="CX269">
            <v>0</v>
          </cell>
          <cell r="CY269">
            <v>0</v>
          </cell>
          <cell r="CZ269">
            <v>0</v>
          </cell>
          <cell r="DA269">
            <v>0</v>
          </cell>
          <cell r="DB269">
            <v>0</v>
          </cell>
          <cell r="DC269">
            <v>0</v>
          </cell>
          <cell r="DD269">
            <v>0</v>
          </cell>
          <cell r="DE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</row>
        <row r="270">
          <cell r="A270" t="str">
            <v>ebk_cumcap_peri</v>
          </cell>
          <cell r="B270" t="str">
            <v>Electric Bicycles</v>
          </cell>
          <cell r="C270" t="str">
            <v>ebk</v>
          </cell>
          <cell r="D270" t="str">
            <v>not used</v>
          </cell>
          <cell r="E270" t="str">
            <v>peri</v>
          </cell>
          <cell r="F270" t="str">
            <v>Cumulative Total Capacity</v>
          </cell>
          <cell r="G270" t="str">
            <v>MW</v>
          </cell>
          <cell r="H270" t="str">
            <v>cumcap</v>
          </cell>
          <cell r="I270">
            <v>0</v>
          </cell>
          <cell r="J270">
            <v>0</v>
          </cell>
          <cell r="K270" t="str">
            <v>not used</v>
          </cell>
          <cell r="L270" t="str">
            <v>ebk_cumcap_peri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  <cell r="CT270">
            <v>0</v>
          </cell>
          <cell r="CU270">
            <v>0</v>
          </cell>
          <cell r="CV270">
            <v>0</v>
          </cell>
          <cell r="CW270">
            <v>0</v>
          </cell>
          <cell r="CX270">
            <v>0</v>
          </cell>
          <cell r="CY270">
            <v>0</v>
          </cell>
          <cell r="CZ270">
            <v>0</v>
          </cell>
          <cell r="DA270">
            <v>0</v>
          </cell>
          <cell r="DB270">
            <v>0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</row>
        <row r="271">
          <cell r="A271" t="str">
            <v>ebk_cumcap_glob</v>
          </cell>
          <cell r="B271" t="str">
            <v>Electric Bicycles</v>
          </cell>
          <cell r="C271" t="str">
            <v>ebk</v>
          </cell>
          <cell r="D271" t="str">
            <v>Global</v>
          </cell>
          <cell r="E271" t="str">
            <v>glob</v>
          </cell>
          <cell r="F271" t="str">
            <v>Cumulative Total Capacity</v>
          </cell>
          <cell r="G271" t="str">
            <v>MW</v>
          </cell>
          <cell r="H271" t="str">
            <v>cumcap</v>
          </cell>
          <cell r="I271">
            <v>1997</v>
          </cell>
          <cell r="J271">
            <v>2010</v>
          </cell>
          <cell r="K271" t="str">
            <v>use</v>
          </cell>
          <cell r="L271" t="str">
            <v>ebk_cumcap_glob</v>
          </cell>
          <cell r="M271">
            <v>6.0546875</v>
          </cell>
          <cell r="N271">
            <v>28.053385416666671</v>
          </cell>
          <cell r="O271">
            <v>87.79296875</v>
          </cell>
          <cell r="P271">
            <v>206.06119791666666</v>
          </cell>
          <cell r="Q271">
            <v>442.88020833333337</v>
          </cell>
          <cell r="R271">
            <v>1086.4934895833333</v>
          </cell>
          <cell r="S271">
            <v>2701.076822916667</v>
          </cell>
          <cell r="T271">
            <v>4921.1289062500009</v>
          </cell>
          <cell r="U271">
            <v>9522.6914062500018</v>
          </cell>
          <cell r="V271">
            <v>15819.566406250004</v>
          </cell>
          <cell r="W271">
            <v>22681.545572916672</v>
          </cell>
          <cell r="X271">
            <v>30754.462239583336</v>
          </cell>
          <cell r="Y271">
            <v>40316.83203125</v>
          </cell>
          <cell r="Z271">
            <v>50407.977864583328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  <cell r="CT271">
            <v>0</v>
          </cell>
          <cell r="CU271">
            <v>0</v>
          </cell>
          <cell r="CV271">
            <v>0</v>
          </cell>
          <cell r="CW271">
            <v>0</v>
          </cell>
          <cell r="CX271">
            <v>0</v>
          </cell>
          <cell r="CY271">
            <v>0</v>
          </cell>
          <cell r="CZ271">
            <v>0</v>
          </cell>
          <cell r="DA271">
            <v>0</v>
          </cell>
          <cell r="DB271">
            <v>0</v>
          </cell>
          <cell r="DC271">
            <v>0</v>
          </cell>
          <cell r="DD271">
            <v>0</v>
          </cell>
          <cell r="DE271">
            <v>0</v>
          </cell>
        </row>
        <row r="272">
          <cell r="B272">
            <v>0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H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</row>
        <row r="273">
          <cell r="A273" t="str">
            <v>ebk_cumuni_core</v>
          </cell>
          <cell r="B273" t="str">
            <v>Electric Bicycles</v>
          </cell>
          <cell r="C273" t="str">
            <v>ebk</v>
          </cell>
          <cell r="D273" t="str">
            <v>China</v>
          </cell>
          <cell r="E273" t="str">
            <v>core</v>
          </cell>
          <cell r="F273" t="str">
            <v>Cumulative Total No. of Units</v>
          </cell>
          <cell r="G273" t="str">
            <v xml:space="preserve"> #</v>
          </cell>
          <cell r="H273" t="str">
            <v>cumuni</v>
          </cell>
          <cell r="I273">
            <v>1997</v>
          </cell>
          <cell r="J273">
            <v>2010</v>
          </cell>
          <cell r="K273" t="str">
            <v>use</v>
          </cell>
          <cell r="L273" t="str">
            <v>ebk_cumuni_core</v>
          </cell>
          <cell r="M273">
            <v>15000</v>
          </cell>
          <cell r="N273">
            <v>69500</v>
          </cell>
          <cell r="O273">
            <v>217500</v>
          </cell>
          <cell r="P273">
            <v>510499.99999999994</v>
          </cell>
          <cell r="Q273">
            <v>1097200</v>
          </cell>
          <cell r="R273">
            <v>2691700</v>
          </cell>
          <cell r="S273">
            <v>6691700</v>
          </cell>
          <cell r="T273">
            <v>12191700</v>
          </cell>
          <cell r="U273">
            <v>23591700.000000004</v>
          </cell>
          <cell r="V273">
            <v>39191700.000000007</v>
          </cell>
          <cell r="W273">
            <v>56191700.000000007</v>
          </cell>
          <cell r="X273">
            <v>76191700</v>
          </cell>
          <cell r="Y273">
            <v>99881700</v>
          </cell>
          <cell r="Z273">
            <v>124881700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  <cell r="CT273">
            <v>0</v>
          </cell>
          <cell r="CU273">
            <v>0</v>
          </cell>
          <cell r="CV273">
            <v>0</v>
          </cell>
          <cell r="CW273">
            <v>0</v>
          </cell>
          <cell r="CX273">
            <v>0</v>
          </cell>
          <cell r="CY273">
            <v>0</v>
          </cell>
          <cell r="CZ273">
            <v>0</v>
          </cell>
          <cell r="DA273">
            <v>0</v>
          </cell>
          <cell r="DB273">
            <v>0</v>
          </cell>
          <cell r="DC273">
            <v>0</v>
          </cell>
          <cell r="DD273">
            <v>0</v>
          </cell>
          <cell r="DE273">
            <v>0</v>
          </cell>
        </row>
        <row r="274">
          <cell r="A274" t="str">
            <v>ebk_cumuni_rimFSU</v>
          </cell>
          <cell r="B274" t="str">
            <v>Electric Bicycles</v>
          </cell>
          <cell r="C274" t="str">
            <v>ebk</v>
          </cell>
          <cell r="D274" t="str">
            <v>not used</v>
          </cell>
          <cell r="E274" t="str">
            <v>rimFSU</v>
          </cell>
          <cell r="F274" t="str">
            <v>Cumulative Total No. of Units</v>
          </cell>
          <cell r="G274" t="str">
            <v xml:space="preserve"> #</v>
          </cell>
          <cell r="H274" t="str">
            <v>cumuni</v>
          </cell>
          <cell r="I274">
            <v>0</v>
          </cell>
          <cell r="J274">
            <v>0</v>
          </cell>
          <cell r="K274" t="str">
            <v>not used</v>
          </cell>
          <cell r="L274" t="str">
            <v>ebk_cumuni_rimFSU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  <cell r="CT274">
            <v>0</v>
          </cell>
          <cell r="CU274">
            <v>0</v>
          </cell>
          <cell r="CV274">
            <v>0</v>
          </cell>
          <cell r="CW274">
            <v>0</v>
          </cell>
          <cell r="CX274">
            <v>0</v>
          </cell>
          <cell r="CY274">
            <v>0</v>
          </cell>
          <cell r="CZ274">
            <v>0</v>
          </cell>
          <cell r="DA274">
            <v>0</v>
          </cell>
          <cell r="DB274">
            <v>0</v>
          </cell>
          <cell r="DC274">
            <v>0</v>
          </cell>
          <cell r="DD274">
            <v>0</v>
          </cell>
          <cell r="DE274">
            <v>0</v>
          </cell>
          <cell r="DT274">
            <v>0</v>
          </cell>
          <cell r="DU274">
            <v>0</v>
          </cell>
          <cell r="DV274">
            <v>0</v>
          </cell>
          <cell r="DW274">
            <v>0</v>
          </cell>
        </row>
        <row r="275">
          <cell r="A275" t="str">
            <v>ebk_cumuni_rim</v>
          </cell>
          <cell r="B275" t="str">
            <v>Electric Bicycles</v>
          </cell>
          <cell r="C275" t="str">
            <v>ebk</v>
          </cell>
          <cell r="D275" t="str">
            <v>RestOfWorld</v>
          </cell>
          <cell r="E275" t="str">
            <v>rim</v>
          </cell>
          <cell r="F275" t="str">
            <v>Cumulative Total No. of Units</v>
          </cell>
          <cell r="G275" t="str">
            <v xml:space="preserve"> #</v>
          </cell>
          <cell r="H275" t="str">
            <v>cumuni</v>
          </cell>
          <cell r="I275">
            <v>1997</v>
          </cell>
          <cell r="J275">
            <v>2010</v>
          </cell>
          <cell r="K275" t="str">
            <v>use</v>
          </cell>
          <cell r="L275" t="str">
            <v>ebk_cumuni_rim</v>
          </cell>
          <cell r="M275">
            <v>625.00000000000057</v>
          </cell>
          <cell r="N275">
            <v>2895.8333333333335</v>
          </cell>
          <cell r="O275">
            <v>9062.5000000000146</v>
          </cell>
          <cell r="P275">
            <v>21270.833333333336</v>
          </cell>
          <cell r="Q275">
            <v>45716.666666666722</v>
          </cell>
          <cell r="R275">
            <v>112154.16666666688</v>
          </cell>
          <cell r="S275">
            <v>278820.83333333384</v>
          </cell>
          <cell r="T275">
            <v>507987.50000000081</v>
          </cell>
          <cell r="U275">
            <v>982987.50000000047</v>
          </cell>
          <cell r="V275">
            <v>1632987.5000000009</v>
          </cell>
          <cell r="W275">
            <v>2341320.8333333367</v>
          </cell>
          <cell r="X275">
            <v>3174654.1666666721</v>
          </cell>
          <cell r="Y275">
            <v>4161737.5000000065</v>
          </cell>
          <cell r="Z275">
            <v>5203404.1666666744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  <cell r="CT275">
            <v>0</v>
          </cell>
          <cell r="CU275">
            <v>0</v>
          </cell>
          <cell r="CV275">
            <v>0</v>
          </cell>
          <cell r="CW275">
            <v>0</v>
          </cell>
          <cell r="CX275">
            <v>0</v>
          </cell>
          <cell r="CY275">
            <v>0</v>
          </cell>
          <cell r="CZ275">
            <v>0</v>
          </cell>
          <cell r="DA275">
            <v>0</v>
          </cell>
          <cell r="DB275">
            <v>0</v>
          </cell>
          <cell r="DC275">
            <v>0</v>
          </cell>
          <cell r="DD275">
            <v>0</v>
          </cell>
          <cell r="DE275">
            <v>0</v>
          </cell>
          <cell r="DT275">
            <v>0</v>
          </cell>
          <cell r="DU275">
            <v>0</v>
          </cell>
          <cell r="DV275">
            <v>0</v>
          </cell>
          <cell r="DW275">
            <v>0</v>
          </cell>
        </row>
        <row r="276">
          <cell r="A276" t="str">
            <v>ebk_cumuni_peri</v>
          </cell>
          <cell r="B276" t="str">
            <v>Electric Bicycles</v>
          </cell>
          <cell r="C276" t="str">
            <v>ebk</v>
          </cell>
          <cell r="D276" t="str">
            <v>not used</v>
          </cell>
          <cell r="E276" t="str">
            <v>peri</v>
          </cell>
          <cell r="F276" t="str">
            <v>Cumulative Total No. of Units</v>
          </cell>
          <cell r="G276" t="str">
            <v xml:space="preserve"> #</v>
          </cell>
          <cell r="H276" t="str">
            <v>cumuni</v>
          </cell>
          <cell r="I276">
            <v>0</v>
          </cell>
          <cell r="J276">
            <v>0</v>
          </cell>
          <cell r="K276" t="str">
            <v>not used</v>
          </cell>
          <cell r="L276" t="str">
            <v>ebk_cumuni_peri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  <cell r="CT276">
            <v>0</v>
          </cell>
          <cell r="CU276">
            <v>0</v>
          </cell>
          <cell r="CV276">
            <v>0</v>
          </cell>
          <cell r="CW276">
            <v>0</v>
          </cell>
          <cell r="CX276">
            <v>0</v>
          </cell>
          <cell r="CY276">
            <v>0</v>
          </cell>
          <cell r="CZ276">
            <v>0</v>
          </cell>
          <cell r="DA276">
            <v>0</v>
          </cell>
          <cell r="DB276">
            <v>0</v>
          </cell>
          <cell r="DC276">
            <v>0</v>
          </cell>
          <cell r="DD276">
            <v>0</v>
          </cell>
          <cell r="DE276">
            <v>0</v>
          </cell>
          <cell r="DF276">
            <v>0</v>
          </cell>
          <cell r="DG276">
            <v>0</v>
          </cell>
          <cell r="DH276">
            <v>0</v>
          </cell>
          <cell r="DI276">
            <v>0</v>
          </cell>
          <cell r="DJ276">
            <v>0</v>
          </cell>
          <cell r="DK276">
            <v>0</v>
          </cell>
          <cell r="DL276">
            <v>0</v>
          </cell>
          <cell r="DM276">
            <v>0</v>
          </cell>
          <cell r="DN276">
            <v>0</v>
          </cell>
          <cell r="DO276">
            <v>0</v>
          </cell>
          <cell r="DP276">
            <v>0</v>
          </cell>
          <cell r="DQ276">
            <v>0</v>
          </cell>
          <cell r="DR276">
            <v>0</v>
          </cell>
          <cell r="DS276">
            <v>0</v>
          </cell>
          <cell r="DT276">
            <v>0</v>
          </cell>
          <cell r="DU276">
            <v>0</v>
          </cell>
          <cell r="DV276">
            <v>0</v>
          </cell>
          <cell r="DW276">
            <v>0</v>
          </cell>
        </row>
        <row r="277">
          <cell r="A277" t="str">
            <v>ebk_cumuni_glob</v>
          </cell>
          <cell r="B277" t="str">
            <v>Electric Bicycles</v>
          </cell>
          <cell r="C277" t="str">
            <v>ebk</v>
          </cell>
          <cell r="D277" t="str">
            <v>Global</v>
          </cell>
          <cell r="E277" t="str">
            <v>glob</v>
          </cell>
          <cell r="F277" t="str">
            <v>Cumulative Total No. of Units</v>
          </cell>
          <cell r="G277" t="str">
            <v xml:space="preserve"> #</v>
          </cell>
          <cell r="H277" t="str">
            <v>cumuni</v>
          </cell>
          <cell r="I277">
            <v>1997</v>
          </cell>
          <cell r="J277">
            <v>2010</v>
          </cell>
          <cell r="K277" t="str">
            <v>use</v>
          </cell>
          <cell r="L277" t="str">
            <v>ebk_cumuni_glob</v>
          </cell>
          <cell r="M277">
            <v>15625</v>
          </cell>
          <cell r="N277">
            <v>72395.833333333343</v>
          </cell>
          <cell r="O277">
            <v>226562.5</v>
          </cell>
          <cell r="P277">
            <v>531770.83333333326</v>
          </cell>
          <cell r="Q277">
            <v>1142916.6666666665</v>
          </cell>
          <cell r="R277">
            <v>2803854.166666667</v>
          </cell>
          <cell r="S277">
            <v>6970520.833333334</v>
          </cell>
          <cell r="T277">
            <v>12699687.500000002</v>
          </cell>
          <cell r="U277">
            <v>24574687.500000004</v>
          </cell>
          <cell r="V277">
            <v>40824687.5</v>
          </cell>
          <cell r="W277">
            <v>58533020.833333336</v>
          </cell>
          <cell r="X277">
            <v>79366354.166666672</v>
          </cell>
          <cell r="Y277">
            <v>104043437.5</v>
          </cell>
          <cell r="Z277">
            <v>130085104.16666667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  <cell r="CT277">
            <v>0</v>
          </cell>
          <cell r="CU277">
            <v>0</v>
          </cell>
          <cell r="CV277">
            <v>0</v>
          </cell>
          <cell r="CW277">
            <v>0</v>
          </cell>
          <cell r="CX277">
            <v>0</v>
          </cell>
          <cell r="CY277">
            <v>0</v>
          </cell>
          <cell r="CZ277">
            <v>0</v>
          </cell>
          <cell r="DA277">
            <v>0</v>
          </cell>
          <cell r="DB277">
            <v>0</v>
          </cell>
          <cell r="DC277">
            <v>0</v>
          </cell>
          <cell r="DD277">
            <v>0</v>
          </cell>
          <cell r="DE277">
            <v>0</v>
          </cell>
        </row>
        <row r="278">
          <cell r="B278">
            <v>0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H278">
            <v>0</v>
          </cell>
          <cell r="K278">
            <v>0</v>
          </cell>
          <cell r="L278">
            <v>0</v>
          </cell>
        </row>
        <row r="279">
          <cell r="A279" t="str">
            <v>ebk_avgcap_core</v>
          </cell>
          <cell r="B279" t="str">
            <v>Electric Bicycles</v>
          </cell>
          <cell r="C279" t="str">
            <v>ebk</v>
          </cell>
          <cell r="D279" t="str">
            <v>China</v>
          </cell>
          <cell r="E279" t="str">
            <v>core</v>
          </cell>
          <cell r="F279" t="str">
            <v xml:space="preserve"> Average Capacity of Unit Additions</v>
          </cell>
          <cell r="G279" t="str">
            <v>MW</v>
          </cell>
          <cell r="H279" t="str">
            <v>avgcap</v>
          </cell>
          <cell r="I279">
            <v>0</v>
          </cell>
          <cell r="J279">
            <v>0</v>
          </cell>
          <cell r="K279" t="str">
            <v>constant</v>
          </cell>
          <cell r="L279" t="str">
            <v>ebk_avgcap_core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>
            <v>0</v>
          </cell>
          <cell r="CR279">
            <v>0</v>
          </cell>
          <cell r="CS279">
            <v>0</v>
          </cell>
          <cell r="CT279">
            <v>0</v>
          </cell>
          <cell r="CU279">
            <v>0</v>
          </cell>
          <cell r="CV279">
            <v>0</v>
          </cell>
          <cell r="CW279">
            <v>0</v>
          </cell>
          <cell r="CX279">
            <v>0</v>
          </cell>
          <cell r="CY279">
            <v>0</v>
          </cell>
          <cell r="CZ279">
            <v>0</v>
          </cell>
          <cell r="DA279">
            <v>0</v>
          </cell>
          <cell r="DB279">
            <v>0</v>
          </cell>
          <cell r="DC279">
            <v>0</v>
          </cell>
          <cell r="DD279">
            <v>0</v>
          </cell>
          <cell r="DE279">
            <v>0</v>
          </cell>
          <cell r="DF279">
            <v>0</v>
          </cell>
          <cell r="DG279">
            <v>0</v>
          </cell>
          <cell r="DH279">
            <v>0</v>
          </cell>
          <cell r="DI279">
            <v>0</v>
          </cell>
          <cell r="DJ279">
            <v>0</v>
          </cell>
          <cell r="DK279">
            <v>0</v>
          </cell>
          <cell r="DL279">
            <v>0</v>
          </cell>
          <cell r="DM279">
            <v>0</v>
          </cell>
          <cell r="DN279">
            <v>0</v>
          </cell>
          <cell r="DO279">
            <v>0</v>
          </cell>
          <cell r="DP279">
            <v>0</v>
          </cell>
          <cell r="DQ279">
            <v>0</v>
          </cell>
          <cell r="DR279">
            <v>0</v>
          </cell>
          <cell r="DS279">
            <v>0</v>
          </cell>
          <cell r="DT279">
            <v>0</v>
          </cell>
          <cell r="DU279">
            <v>0</v>
          </cell>
          <cell r="DV279">
            <v>0</v>
          </cell>
          <cell r="DW279">
            <v>0</v>
          </cell>
          <cell r="DX279">
            <v>0</v>
          </cell>
          <cell r="DY279">
            <v>0</v>
          </cell>
          <cell r="DZ279">
            <v>0</v>
          </cell>
          <cell r="EA279">
            <v>0</v>
          </cell>
          <cell r="EB279">
            <v>0</v>
          </cell>
          <cell r="EC279">
            <v>0</v>
          </cell>
          <cell r="ED279">
            <v>0</v>
          </cell>
          <cell r="EE279">
            <v>0</v>
          </cell>
          <cell r="EF279">
            <v>0</v>
          </cell>
          <cell r="EG279">
            <v>0</v>
          </cell>
          <cell r="EH279">
            <v>0</v>
          </cell>
          <cell r="EI279">
            <v>0</v>
          </cell>
          <cell r="EJ279">
            <v>0</v>
          </cell>
          <cell r="EK279">
            <v>0</v>
          </cell>
          <cell r="EL279">
            <v>0</v>
          </cell>
          <cell r="EM279">
            <v>0</v>
          </cell>
          <cell r="EN279">
            <v>0</v>
          </cell>
          <cell r="EO279">
            <v>0</v>
          </cell>
          <cell r="EP279">
            <v>0</v>
          </cell>
          <cell r="EQ279">
            <v>0</v>
          </cell>
          <cell r="ER279">
            <v>0</v>
          </cell>
          <cell r="ES279">
            <v>0</v>
          </cell>
          <cell r="ET279">
            <v>0</v>
          </cell>
          <cell r="EU279">
            <v>0</v>
          </cell>
          <cell r="EV279">
            <v>0</v>
          </cell>
          <cell r="EW279">
            <v>0</v>
          </cell>
          <cell r="EX279">
            <v>0</v>
          </cell>
          <cell r="EY279">
            <v>0</v>
          </cell>
          <cell r="EZ279">
            <v>0</v>
          </cell>
          <cell r="FA279">
            <v>0</v>
          </cell>
          <cell r="FB279">
            <v>0</v>
          </cell>
          <cell r="FC279">
            <v>0</v>
          </cell>
          <cell r="FD279">
            <v>0</v>
          </cell>
          <cell r="FE279">
            <v>0</v>
          </cell>
          <cell r="FF279">
            <v>0</v>
          </cell>
          <cell r="FG279">
            <v>0</v>
          </cell>
          <cell r="FH279">
            <v>0</v>
          </cell>
          <cell r="FI279">
            <v>0</v>
          </cell>
          <cell r="FJ279">
            <v>0</v>
          </cell>
          <cell r="FK279">
            <v>0</v>
          </cell>
          <cell r="FL279">
            <v>0</v>
          </cell>
          <cell r="FM279">
            <v>0</v>
          </cell>
          <cell r="FN279">
            <v>0</v>
          </cell>
          <cell r="FO279">
            <v>0</v>
          </cell>
        </row>
        <row r="280">
          <cell r="A280" t="str">
            <v>ebk_avgcap_rimFSU</v>
          </cell>
          <cell r="B280" t="str">
            <v>Electric Bicycles</v>
          </cell>
          <cell r="C280" t="str">
            <v>ebk</v>
          </cell>
          <cell r="D280" t="str">
            <v>not used</v>
          </cell>
          <cell r="E280" t="str">
            <v>rimFSU</v>
          </cell>
          <cell r="F280" t="str">
            <v xml:space="preserve"> Average Capacity of Unit Additions</v>
          </cell>
          <cell r="G280" t="str">
            <v>MW</v>
          </cell>
          <cell r="H280" t="str">
            <v>avgcap</v>
          </cell>
          <cell r="I280">
            <v>0</v>
          </cell>
          <cell r="J280">
            <v>0</v>
          </cell>
          <cell r="K280" t="str">
            <v>constant</v>
          </cell>
          <cell r="L280" t="str">
            <v>ebk_avgcap_rimFSU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  <cell r="CU280">
            <v>0</v>
          </cell>
          <cell r="CV280">
            <v>0</v>
          </cell>
          <cell r="CW280">
            <v>0</v>
          </cell>
          <cell r="CX280">
            <v>0</v>
          </cell>
          <cell r="CY280">
            <v>0</v>
          </cell>
          <cell r="CZ280">
            <v>0</v>
          </cell>
          <cell r="DA280">
            <v>0</v>
          </cell>
          <cell r="DB280">
            <v>0</v>
          </cell>
          <cell r="DC280">
            <v>0</v>
          </cell>
          <cell r="DD280">
            <v>0</v>
          </cell>
          <cell r="DE280">
            <v>0</v>
          </cell>
          <cell r="DF280">
            <v>0</v>
          </cell>
          <cell r="DG280">
            <v>0</v>
          </cell>
          <cell r="DH280">
            <v>0</v>
          </cell>
          <cell r="DI280">
            <v>0</v>
          </cell>
          <cell r="DJ280">
            <v>0</v>
          </cell>
          <cell r="DK280">
            <v>0</v>
          </cell>
          <cell r="DL280">
            <v>0</v>
          </cell>
          <cell r="DM280">
            <v>0</v>
          </cell>
          <cell r="DN280">
            <v>0</v>
          </cell>
          <cell r="DO280">
            <v>0</v>
          </cell>
          <cell r="DP280">
            <v>0</v>
          </cell>
          <cell r="DQ280">
            <v>0</v>
          </cell>
          <cell r="DR280">
            <v>0</v>
          </cell>
          <cell r="DS280">
            <v>0</v>
          </cell>
          <cell r="DT280">
            <v>0</v>
          </cell>
          <cell r="DU280">
            <v>0</v>
          </cell>
          <cell r="DV280">
            <v>0</v>
          </cell>
          <cell r="DW280">
            <v>0</v>
          </cell>
          <cell r="DX280">
            <v>0</v>
          </cell>
          <cell r="DY280">
            <v>0</v>
          </cell>
          <cell r="DZ280">
            <v>0</v>
          </cell>
          <cell r="EA280">
            <v>0</v>
          </cell>
          <cell r="EB280">
            <v>0</v>
          </cell>
          <cell r="EC280">
            <v>0</v>
          </cell>
          <cell r="ED280">
            <v>0</v>
          </cell>
          <cell r="EE280">
            <v>0</v>
          </cell>
          <cell r="EF280">
            <v>0</v>
          </cell>
          <cell r="EG280">
            <v>0</v>
          </cell>
          <cell r="EH280">
            <v>0</v>
          </cell>
          <cell r="EI280">
            <v>0</v>
          </cell>
          <cell r="EJ280">
            <v>0</v>
          </cell>
          <cell r="EK280">
            <v>0</v>
          </cell>
          <cell r="EL280">
            <v>0</v>
          </cell>
          <cell r="EM280">
            <v>0</v>
          </cell>
          <cell r="EN280">
            <v>0</v>
          </cell>
          <cell r="EO280">
            <v>0</v>
          </cell>
          <cell r="EP280">
            <v>0</v>
          </cell>
          <cell r="EQ280">
            <v>0</v>
          </cell>
          <cell r="ER280">
            <v>0</v>
          </cell>
          <cell r="ES280">
            <v>0</v>
          </cell>
          <cell r="ET280">
            <v>0</v>
          </cell>
          <cell r="EU280">
            <v>0</v>
          </cell>
          <cell r="EV280">
            <v>0</v>
          </cell>
          <cell r="EW280">
            <v>0</v>
          </cell>
          <cell r="EX280">
            <v>0</v>
          </cell>
          <cell r="EY280">
            <v>0</v>
          </cell>
          <cell r="EZ280">
            <v>0</v>
          </cell>
          <cell r="FA280">
            <v>0</v>
          </cell>
          <cell r="FB280">
            <v>0</v>
          </cell>
          <cell r="FC280">
            <v>0</v>
          </cell>
          <cell r="FD280">
            <v>0</v>
          </cell>
          <cell r="FE280">
            <v>0</v>
          </cell>
          <cell r="FF280">
            <v>0</v>
          </cell>
          <cell r="FG280">
            <v>0</v>
          </cell>
          <cell r="FH280">
            <v>0</v>
          </cell>
          <cell r="FI280">
            <v>0</v>
          </cell>
          <cell r="FJ280">
            <v>0</v>
          </cell>
          <cell r="FK280">
            <v>0</v>
          </cell>
          <cell r="FL280">
            <v>0</v>
          </cell>
          <cell r="FM280">
            <v>0</v>
          </cell>
          <cell r="FN280">
            <v>0</v>
          </cell>
          <cell r="FO280">
            <v>0</v>
          </cell>
        </row>
        <row r="281">
          <cell r="A281" t="str">
            <v>ebk_avgcap_rim</v>
          </cell>
          <cell r="B281" t="str">
            <v>Electric Bicycles</v>
          </cell>
          <cell r="C281" t="str">
            <v>ebk</v>
          </cell>
          <cell r="D281" t="str">
            <v>RestOfWorld</v>
          </cell>
          <cell r="E281" t="str">
            <v>rim</v>
          </cell>
          <cell r="F281" t="str">
            <v xml:space="preserve"> Average Capacity of Unit Additions</v>
          </cell>
          <cell r="G281" t="str">
            <v>MW</v>
          </cell>
          <cell r="H281" t="str">
            <v>avgcap</v>
          </cell>
          <cell r="I281">
            <v>0</v>
          </cell>
          <cell r="J281">
            <v>0</v>
          </cell>
          <cell r="K281" t="str">
            <v>constant</v>
          </cell>
          <cell r="L281" t="str">
            <v>ebk_avgcap_rim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>
            <v>0</v>
          </cell>
          <cell r="CR281">
            <v>0</v>
          </cell>
          <cell r="CS281">
            <v>0</v>
          </cell>
          <cell r="CT281">
            <v>0</v>
          </cell>
          <cell r="CU281">
            <v>0</v>
          </cell>
          <cell r="CV281">
            <v>0</v>
          </cell>
          <cell r="CW281">
            <v>0</v>
          </cell>
          <cell r="CX281">
            <v>0</v>
          </cell>
          <cell r="CY281">
            <v>0</v>
          </cell>
          <cell r="CZ281">
            <v>0</v>
          </cell>
          <cell r="DA281">
            <v>0</v>
          </cell>
          <cell r="DB281">
            <v>0</v>
          </cell>
          <cell r="DC281">
            <v>0</v>
          </cell>
          <cell r="DD281">
            <v>0</v>
          </cell>
          <cell r="DE281">
            <v>0</v>
          </cell>
          <cell r="DF281">
            <v>0</v>
          </cell>
          <cell r="DG281">
            <v>0</v>
          </cell>
          <cell r="DH281">
            <v>0</v>
          </cell>
          <cell r="DI281">
            <v>0</v>
          </cell>
          <cell r="DJ281">
            <v>0</v>
          </cell>
          <cell r="DK281">
            <v>0</v>
          </cell>
          <cell r="DL281">
            <v>0</v>
          </cell>
          <cell r="DM281">
            <v>0</v>
          </cell>
          <cell r="DN281">
            <v>0</v>
          </cell>
          <cell r="DO281">
            <v>0</v>
          </cell>
          <cell r="DP281">
            <v>0</v>
          </cell>
          <cell r="DQ281">
            <v>0</v>
          </cell>
          <cell r="DR281">
            <v>0</v>
          </cell>
          <cell r="DS281">
            <v>0</v>
          </cell>
          <cell r="DT281">
            <v>0</v>
          </cell>
          <cell r="DU281">
            <v>0</v>
          </cell>
          <cell r="DV281">
            <v>0</v>
          </cell>
          <cell r="DW281">
            <v>0</v>
          </cell>
          <cell r="DX281">
            <v>0</v>
          </cell>
          <cell r="DY281">
            <v>0</v>
          </cell>
          <cell r="DZ281">
            <v>0</v>
          </cell>
          <cell r="EA281">
            <v>0</v>
          </cell>
          <cell r="EB281">
            <v>0</v>
          </cell>
          <cell r="EC281">
            <v>0</v>
          </cell>
          <cell r="ED281">
            <v>0</v>
          </cell>
          <cell r="EE281">
            <v>0</v>
          </cell>
          <cell r="EF281">
            <v>0</v>
          </cell>
          <cell r="EG281">
            <v>0</v>
          </cell>
          <cell r="EH281">
            <v>0</v>
          </cell>
          <cell r="EI281">
            <v>0</v>
          </cell>
          <cell r="EJ281">
            <v>0</v>
          </cell>
          <cell r="EK281">
            <v>0</v>
          </cell>
          <cell r="EL281">
            <v>0</v>
          </cell>
          <cell r="EM281">
            <v>0</v>
          </cell>
          <cell r="EN281">
            <v>0</v>
          </cell>
          <cell r="EO281">
            <v>0</v>
          </cell>
          <cell r="EP281">
            <v>0</v>
          </cell>
          <cell r="EQ281">
            <v>0</v>
          </cell>
          <cell r="ER281">
            <v>0</v>
          </cell>
          <cell r="ES281">
            <v>0</v>
          </cell>
          <cell r="ET281">
            <v>0</v>
          </cell>
          <cell r="EU281">
            <v>0</v>
          </cell>
          <cell r="EV281">
            <v>0</v>
          </cell>
          <cell r="EW281">
            <v>0</v>
          </cell>
          <cell r="EX281">
            <v>0</v>
          </cell>
          <cell r="EY281">
            <v>0</v>
          </cell>
          <cell r="EZ281">
            <v>0</v>
          </cell>
          <cell r="FA281">
            <v>0</v>
          </cell>
          <cell r="FB281">
            <v>0</v>
          </cell>
          <cell r="FC281">
            <v>0</v>
          </cell>
          <cell r="FD281">
            <v>0</v>
          </cell>
          <cell r="FE281">
            <v>0</v>
          </cell>
          <cell r="FF281">
            <v>0</v>
          </cell>
          <cell r="FG281">
            <v>0</v>
          </cell>
          <cell r="FH281">
            <v>0</v>
          </cell>
          <cell r="FI281">
            <v>0</v>
          </cell>
          <cell r="FJ281">
            <v>0</v>
          </cell>
          <cell r="FK281">
            <v>0</v>
          </cell>
          <cell r="FL281">
            <v>0</v>
          </cell>
          <cell r="FM281">
            <v>0</v>
          </cell>
          <cell r="FN281">
            <v>0</v>
          </cell>
          <cell r="FO281">
            <v>0</v>
          </cell>
        </row>
        <row r="282">
          <cell r="A282" t="str">
            <v>ebk_avgcap_peri</v>
          </cell>
          <cell r="B282" t="str">
            <v>Electric Bicycles</v>
          </cell>
          <cell r="C282" t="str">
            <v>ebk</v>
          </cell>
          <cell r="D282" t="str">
            <v>not used</v>
          </cell>
          <cell r="E282" t="str">
            <v>peri</v>
          </cell>
          <cell r="F282" t="str">
            <v xml:space="preserve"> Average Capacity of Unit Additions</v>
          </cell>
          <cell r="G282" t="str">
            <v>MW</v>
          </cell>
          <cell r="H282" t="str">
            <v>avgcap</v>
          </cell>
          <cell r="I282">
            <v>0</v>
          </cell>
          <cell r="J282">
            <v>0</v>
          </cell>
          <cell r="K282" t="str">
            <v>constant</v>
          </cell>
          <cell r="L282" t="str">
            <v>ebk_avgcap_peri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0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>
            <v>0</v>
          </cell>
          <cell r="CR282">
            <v>0</v>
          </cell>
          <cell r="CS282">
            <v>0</v>
          </cell>
          <cell r="CT282">
            <v>0</v>
          </cell>
          <cell r="CU282">
            <v>0</v>
          </cell>
          <cell r="CV282">
            <v>0</v>
          </cell>
          <cell r="CW282">
            <v>0</v>
          </cell>
          <cell r="CX282">
            <v>0</v>
          </cell>
          <cell r="CY282">
            <v>0</v>
          </cell>
          <cell r="CZ282">
            <v>0</v>
          </cell>
          <cell r="DA282">
            <v>0</v>
          </cell>
          <cell r="DB282">
            <v>0</v>
          </cell>
          <cell r="DC282">
            <v>0</v>
          </cell>
          <cell r="DD282">
            <v>0</v>
          </cell>
          <cell r="DE282">
            <v>0</v>
          </cell>
          <cell r="DF282">
            <v>0</v>
          </cell>
          <cell r="DG282">
            <v>0</v>
          </cell>
          <cell r="DH282">
            <v>0</v>
          </cell>
          <cell r="DI282">
            <v>0</v>
          </cell>
          <cell r="DJ282">
            <v>0</v>
          </cell>
          <cell r="DK282">
            <v>0</v>
          </cell>
          <cell r="DL282">
            <v>0</v>
          </cell>
          <cell r="DM282">
            <v>0</v>
          </cell>
          <cell r="DN282">
            <v>0</v>
          </cell>
          <cell r="DO282">
            <v>0</v>
          </cell>
          <cell r="DP282">
            <v>0</v>
          </cell>
          <cell r="DQ282">
            <v>0</v>
          </cell>
          <cell r="DR282">
            <v>0</v>
          </cell>
          <cell r="DS282">
            <v>0</v>
          </cell>
          <cell r="DT282">
            <v>0</v>
          </cell>
          <cell r="DU282">
            <v>0</v>
          </cell>
          <cell r="DV282">
            <v>0</v>
          </cell>
          <cell r="DW282">
            <v>0</v>
          </cell>
          <cell r="DX282">
            <v>0</v>
          </cell>
          <cell r="DY282">
            <v>0</v>
          </cell>
          <cell r="DZ282">
            <v>0</v>
          </cell>
          <cell r="EA282">
            <v>0</v>
          </cell>
          <cell r="EB282">
            <v>0</v>
          </cell>
          <cell r="EC282">
            <v>0</v>
          </cell>
          <cell r="ED282">
            <v>0</v>
          </cell>
          <cell r="EE282">
            <v>0</v>
          </cell>
          <cell r="EF282">
            <v>0</v>
          </cell>
          <cell r="EG282">
            <v>0</v>
          </cell>
          <cell r="EH282">
            <v>0</v>
          </cell>
          <cell r="EI282">
            <v>0</v>
          </cell>
          <cell r="EJ282">
            <v>0</v>
          </cell>
          <cell r="EK282">
            <v>0</v>
          </cell>
          <cell r="EL282">
            <v>0</v>
          </cell>
          <cell r="EM282">
            <v>0</v>
          </cell>
          <cell r="EN282">
            <v>0</v>
          </cell>
          <cell r="EO282">
            <v>0</v>
          </cell>
          <cell r="EP282">
            <v>0</v>
          </cell>
          <cell r="EQ282">
            <v>0</v>
          </cell>
          <cell r="ER282">
            <v>0</v>
          </cell>
          <cell r="ES282">
            <v>0</v>
          </cell>
          <cell r="ET282">
            <v>0</v>
          </cell>
          <cell r="EU282">
            <v>0</v>
          </cell>
          <cell r="EV282">
            <v>0</v>
          </cell>
          <cell r="EW282">
            <v>0</v>
          </cell>
          <cell r="EX282">
            <v>0</v>
          </cell>
          <cell r="EY282">
            <v>0</v>
          </cell>
          <cell r="EZ282">
            <v>0</v>
          </cell>
          <cell r="FA282">
            <v>0</v>
          </cell>
          <cell r="FB282">
            <v>0</v>
          </cell>
          <cell r="FC282">
            <v>0</v>
          </cell>
          <cell r="FD282">
            <v>0</v>
          </cell>
          <cell r="FE282">
            <v>0</v>
          </cell>
          <cell r="FF282">
            <v>0</v>
          </cell>
          <cell r="FG282">
            <v>0</v>
          </cell>
          <cell r="FH282">
            <v>0</v>
          </cell>
          <cell r="FI282">
            <v>0</v>
          </cell>
          <cell r="FJ282">
            <v>0</v>
          </cell>
          <cell r="FK282">
            <v>0</v>
          </cell>
          <cell r="FL282">
            <v>0</v>
          </cell>
          <cell r="FM282">
            <v>0</v>
          </cell>
          <cell r="FN282">
            <v>0</v>
          </cell>
          <cell r="FO282">
            <v>0</v>
          </cell>
        </row>
        <row r="283">
          <cell r="A283" t="str">
            <v>ebk_avgcap_glob</v>
          </cell>
          <cell r="B283" t="str">
            <v>Electric Bicycles</v>
          </cell>
          <cell r="C283" t="str">
            <v>ebk</v>
          </cell>
          <cell r="D283" t="str">
            <v>Global</v>
          </cell>
          <cell r="E283" t="str">
            <v>glob</v>
          </cell>
          <cell r="F283" t="str">
            <v xml:space="preserve"> Average Capacity of Unit Additions</v>
          </cell>
          <cell r="G283" t="str">
            <v>MW</v>
          </cell>
          <cell r="H283" t="str">
            <v>avgcap</v>
          </cell>
          <cell r="I283">
            <v>0</v>
          </cell>
          <cell r="J283">
            <v>0</v>
          </cell>
          <cell r="K283" t="str">
            <v>constant</v>
          </cell>
          <cell r="L283" t="str">
            <v>ebk_avgcap_glob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0</v>
          </cell>
          <cell r="CU283">
            <v>0</v>
          </cell>
          <cell r="CV283">
            <v>0</v>
          </cell>
          <cell r="CW283">
            <v>0</v>
          </cell>
          <cell r="CX283">
            <v>0</v>
          </cell>
          <cell r="CY283">
            <v>0</v>
          </cell>
          <cell r="CZ283">
            <v>0</v>
          </cell>
          <cell r="DA283">
            <v>0</v>
          </cell>
          <cell r="DB283">
            <v>0</v>
          </cell>
          <cell r="DC283">
            <v>0</v>
          </cell>
          <cell r="DD283">
            <v>0</v>
          </cell>
          <cell r="DE283">
            <v>0</v>
          </cell>
          <cell r="DF283">
            <v>0</v>
          </cell>
          <cell r="DG283">
            <v>0</v>
          </cell>
          <cell r="DH283">
            <v>0</v>
          </cell>
          <cell r="DI283">
            <v>0</v>
          </cell>
          <cell r="DJ283">
            <v>0</v>
          </cell>
          <cell r="DK283">
            <v>0</v>
          </cell>
          <cell r="DL283">
            <v>0</v>
          </cell>
          <cell r="DM283">
            <v>0</v>
          </cell>
          <cell r="DN283">
            <v>0</v>
          </cell>
          <cell r="DO283">
            <v>0</v>
          </cell>
          <cell r="DP283">
            <v>0</v>
          </cell>
          <cell r="DQ283">
            <v>0</v>
          </cell>
          <cell r="DR283">
            <v>0</v>
          </cell>
          <cell r="DS283">
            <v>0</v>
          </cell>
          <cell r="DT283">
            <v>0</v>
          </cell>
          <cell r="DU283">
            <v>0</v>
          </cell>
          <cell r="DV283">
            <v>0</v>
          </cell>
          <cell r="DW283">
            <v>0</v>
          </cell>
          <cell r="DX283">
            <v>0</v>
          </cell>
          <cell r="DY283">
            <v>0</v>
          </cell>
          <cell r="DZ283">
            <v>0</v>
          </cell>
          <cell r="EA283">
            <v>0</v>
          </cell>
          <cell r="EB283">
            <v>0</v>
          </cell>
          <cell r="EC283">
            <v>0</v>
          </cell>
          <cell r="ED283">
            <v>0</v>
          </cell>
          <cell r="EE283">
            <v>0</v>
          </cell>
          <cell r="EF283">
            <v>0</v>
          </cell>
          <cell r="EG283">
            <v>0</v>
          </cell>
          <cell r="EH283">
            <v>0</v>
          </cell>
          <cell r="EI283">
            <v>0</v>
          </cell>
          <cell r="EJ283">
            <v>0</v>
          </cell>
          <cell r="EK283">
            <v>0</v>
          </cell>
          <cell r="EL283">
            <v>0</v>
          </cell>
          <cell r="EM283">
            <v>0</v>
          </cell>
          <cell r="EN283">
            <v>0</v>
          </cell>
          <cell r="EO283">
            <v>0</v>
          </cell>
          <cell r="EP283">
            <v>0</v>
          </cell>
          <cell r="EQ283">
            <v>0</v>
          </cell>
          <cell r="ER283">
            <v>0</v>
          </cell>
          <cell r="ES283">
            <v>0</v>
          </cell>
          <cell r="ET283">
            <v>0</v>
          </cell>
          <cell r="EU283">
            <v>0</v>
          </cell>
          <cell r="EV283">
            <v>0</v>
          </cell>
          <cell r="EW283">
            <v>0</v>
          </cell>
          <cell r="EX283">
            <v>0</v>
          </cell>
          <cell r="EY283">
            <v>0</v>
          </cell>
          <cell r="EZ283">
            <v>0</v>
          </cell>
          <cell r="FA283">
            <v>0</v>
          </cell>
          <cell r="FB283">
            <v>0</v>
          </cell>
          <cell r="FC283">
            <v>0</v>
          </cell>
          <cell r="FD283">
            <v>0</v>
          </cell>
          <cell r="FE283">
            <v>0</v>
          </cell>
          <cell r="FF283">
            <v>0</v>
          </cell>
          <cell r="FG283">
            <v>0</v>
          </cell>
          <cell r="FH283">
            <v>0</v>
          </cell>
          <cell r="FI283">
            <v>0</v>
          </cell>
          <cell r="FJ283">
            <v>0</v>
          </cell>
          <cell r="FK283">
            <v>0</v>
          </cell>
          <cell r="FL283">
            <v>0</v>
          </cell>
          <cell r="FM283">
            <v>0</v>
          </cell>
          <cell r="FN283">
            <v>0</v>
          </cell>
          <cell r="FO283">
            <v>0</v>
          </cell>
        </row>
        <row r="284">
          <cell r="A284">
            <v>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0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>
            <v>0</v>
          </cell>
          <cell r="CR284">
            <v>0</v>
          </cell>
          <cell r="CS284">
            <v>0</v>
          </cell>
          <cell r="CT284">
            <v>0</v>
          </cell>
          <cell r="CU284">
            <v>0</v>
          </cell>
          <cell r="CV284">
            <v>0</v>
          </cell>
          <cell r="CW284">
            <v>0</v>
          </cell>
          <cell r="CX284">
            <v>0</v>
          </cell>
          <cell r="CY284">
            <v>0</v>
          </cell>
          <cell r="CZ284">
            <v>0</v>
          </cell>
          <cell r="DA284">
            <v>0</v>
          </cell>
          <cell r="DB284">
            <v>0</v>
          </cell>
          <cell r="DC284">
            <v>0</v>
          </cell>
          <cell r="DD284">
            <v>0</v>
          </cell>
          <cell r="DE284">
            <v>0</v>
          </cell>
          <cell r="DF284">
            <v>0</v>
          </cell>
          <cell r="DG284">
            <v>0</v>
          </cell>
          <cell r="DH284">
            <v>0</v>
          </cell>
          <cell r="DI284">
            <v>0</v>
          </cell>
          <cell r="DJ284">
            <v>0</v>
          </cell>
          <cell r="DK284">
            <v>0</v>
          </cell>
          <cell r="DL284">
            <v>0</v>
          </cell>
          <cell r="DM284">
            <v>0</v>
          </cell>
          <cell r="DN284">
            <v>0</v>
          </cell>
          <cell r="DO284">
            <v>0</v>
          </cell>
          <cell r="DP284">
            <v>0</v>
          </cell>
          <cell r="DQ284">
            <v>0</v>
          </cell>
          <cell r="DR284">
            <v>0</v>
          </cell>
          <cell r="DS284">
            <v>0</v>
          </cell>
          <cell r="DT284">
            <v>0</v>
          </cell>
          <cell r="DU284">
            <v>0</v>
          </cell>
          <cell r="DV284">
            <v>0</v>
          </cell>
          <cell r="DW284">
            <v>0</v>
          </cell>
        </row>
        <row r="285">
          <cell r="A285" t="str">
            <v>ebk_maxcap_core</v>
          </cell>
          <cell r="B285" t="str">
            <v>Electric Bicycles</v>
          </cell>
          <cell r="C285" t="str">
            <v>ebk</v>
          </cell>
          <cell r="D285" t="str">
            <v>China</v>
          </cell>
          <cell r="E285" t="str">
            <v>core</v>
          </cell>
          <cell r="F285" t="str">
            <v>Maximum Capacity of Unit Additions</v>
          </cell>
          <cell r="G285" t="str">
            <v>MW</v>
          </cell>
          <cell r="H285" t="str">
            <v>maxcap</v>
          </cell>
          <cell r="I285">
            <v>0</v>
          </cell>
          <cell r="J285">
            <v>0</v>
          </cell>
          <cell r="K285" t="str">
            <v>constant</v>
          </cell>
          <cell r="L285" t="str">
            <v>ebk_maxcap_core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>
            <v>0</v>
          </cell>
          <cell r="CR285">
            <v>0</v>
          </cell>
          <cell r="CS285">
            <v>0</v>
          </cell>
          <cell r="CT285">
            <v>0</v>
          </cell>
          <cell r="CU285">
            <v>0</v>
          </cell>
          <cell r="CV285">
            <v>0</v>
          </cell>
          <cell r="CW285">
            <v>0</v>
          </cell>
          <cell r="CX285">
            <v>0</v>
          </cell>
          <cell r="CY285">
            <v>0</v>
          </cell>
          <cell r="CZ285">
            <v>0</v>
          </cell>
          <cell r="DA285">
            <v>0</v>
          </cell>
          <cell r="DB285">
            <v>0</v>
          </cell>
          <cell r="DC285">
            <v>0</v>
          </cell>
          <cell r="DD285">
            <v>0</v>
          </cell>
          <cell r="DE285">
            <v>0</v>
          </cell>
          <cell r="DF285">
            <v>0</v>
          </cell>
          <cell r="DG285">
            <v>0</v>
          </cell>
          <cell r="DH285">
            <v>0</v>
          </cell>
          <cell r="DI285">
            <v>0</v>
          </cell>
          <cell r="DJ285">
            <v>0</v>
          </cell>
          <cell r="DK285">
            <v>0</v>
          </cell>
          <cell r="DL285">
            <v>0</v>
          </cell>
          <cell r="DM285">
            <v>0</v>
          </cell>
          <cell r="DN285">
            <v>0</v>
          </cell>
          <cell r="DO285">
            <v>0</v>
          </cell>
          <cell r="DP285">
            <v>0</v>
          </cell>
          <cell r="DQ285">
            <v>0</v>
          </cell>
          <cell r="DR285">
            <v>0</v>
          </cell>
          <cell r="DS285">
            <v>0</v>
          </cell>
          <cell r="DT285">
            <v>0</v>
          </cell>
          <cell r="DU285">
            <v>0</v>
          </cell>
          <cell r="DV285">
            <v>0</v>
          </cell>
          <cell r="DW285">
            <v>0</v>
          </cell>
        </row>
        <row r="286">
          <cell r="A286" t="str">
            <v>ebk_maxcap_rimFSU</v>
          </cell>
          <cell r="B286" t="str">
            <v>Electric Bicycles</v>
          </cell>
          <cell r="C286" t="str">
            <v>ebk</v>
          </cell>
          <cell r="D286" t="str">
            <v>not used</v>
          </cell>
          <cell r="E286" t="str">
            <v>rimFSU</v>
          </cell>
          <cell r="F286" t="str">
            <v>Maximum Capacity of Unit Additions</v>
          </cell>
          <cell r="G286" t="str">
            <v>MW</v>
          </cell>
          <cell r="H286" t="str">
            <v>maxcap</v>
          </cell>
          <cell r="I286">
            <v>0</v>
          </cell>
          <cell r="J286">
            <v>0</v>
          </cell>
          <cell r="K286" t="str">
            <v>constant</v>
          </cell>
          <cell r="L286" t="str">
            <v>ebk_maxcap_rimFSU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>
            <v>0</v>
          </cell>
          <cell r="CR286">
            <v>0</v>
          </cell>
          <cell r="CS286">
            <v>0</v>
          </cell>
          <cell r="CT286">
            <v>0</v>
          </cell>
          <cell r="CU286">
            <v>0</v>
          </cell>
          <cell r="CV286">
            <v>0</v>
          </cell>
          <cell r="CW286">
            <v>0</v>
          </cell>
          <cell r="CX286">
            <v>0</v>
          </cell>
          <cell r="CY286">
            <v>0</v>
          </cell>
          <cell r="CZ286">
            <v>0</v>
          </cell>
          <cell r="DA286">
            <v>0</v>
          </cell>
          <cell r="DB286">
            <v>0</v>
          </cell>
          <cell r="DC286">
            <v>0</v>
          </cell>
          <cell r="DD286">
            <v>0</v>
          </cell>
          <cell r="DE286">
            <v>0</v>
          </cell>
          <cell r="DF286">
            <v>0</v>
          </cell>
          <cell r="DG286">
            <v>0</v>
          </cell>
          <cell r="DH286">
            <v>0</v>
          </cell>
          <cell r="DI286">
            <v>0</v>
          </cell>
          <cell r="DJ286">
            <v>0</v>
          </cell>
          <cell r="DK286">
            <v>0</v>
          </cell>
          <cell r="DL286">
            <v>0</v>
          </cell>
          <cell r="DM286">
            <v>0</v>
          </cell>
          <cell r="DN286">
            <v>0</v>
          </cell>
          <cell r="DO286">
            <v>0</v>
          </cell>
          <cell r="DP286">
            <v>0</v>
          </cell>
          <cell r="DQ286">
            <v>0</v>
          </cell>
          <cell r="DR286">
            <v>0</v>
          </cell>
          <cell r="DS286">
            <v>0</v>
          </cell>
          <cell r="DT286">
            <v>0</v>
          </cell>
          <cell r="DU286">
            <v>0</v>
          </cell>
          <cell r="DV286">
            <v>0</v>
          </cell>
          <cell r="DW286">
            <v>0</v>
          </cell>
        </row>
        <row r="287">
          <cell r="A287" t="str">
            <v>ebk_maxcap_rim</v>
          </cell>
          <cell r="B287" t="str">
            <v>Electric Bicycles</v>
          </cell>
          <cell r="C287" t="str">
            <v>ebk</v>
          </cell>
          <cell r="D287" t="str">
            <v>RestOfWorld</v>
          </cell>
          <cell r="E287" t="str">
            <v>rim</v>
          </cell>
          <cell r="F287" t="str">
            <v>Maximum Capacity of Unit Additions</v>
          </cell>
          <cell r="G287" t="str">
            <v>MW</v>
          </cell>
          <cell r="H287" t="str">
            <v>maxcap</v>
          </cell>
          <cell r="I287">
            <v>0</v>
          </cell>
          <cell r="J287">
            <v>0</v>
          </cell>
          <cell r="K287" t="str">
            <v>constant</v>
          </cell>
          <cell r="L287" t="str">
            <v>ebk_maxcap_rim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>
            <v>0</v>
          </cell>
          <cell r="CR287">
            <v>0</v>
          </cell>
          <cell r="CS287">
            <v>0</v>
          </cell>
          <cell r="CT287">
            <v>0</v>
          </cell>
          <cell r="CU287">
            <v>0</v>
          </cell>
          <cell r="CV287">
            <v>0</v>
          </cell>
          <cell r="CW287">
            <v>0</v>
          </cell>
          <cell r="CX287">
            <v>0</v>
          </cell>
          <cell r="CY287">
            <v>0</v>
          </cell>
          <cell r="CZ287">
            <v>0</v>
          </cell>
          <cell r="DA287">
            <v>0</v>
          </cell>
          <cell r="DB287">
            <v>0</v>
          </cell>
          <cell r="DC287">
            <v>0</v>
          </cell>
          <cell r="DD287">
            <v>0</v>
          </cell>
          <cell r="DE287">
            <v>0</v>
          </cell>
          <cell r="DF287">
            <v>0</v>
          </cell>
          <cell r="DG287">
            <v>0</v>
          </cell>
          <cell r="DH287">
            <v>0</v>
          </cell>
          <cell r="DI287">
            <v>0</v>
          </cell>
          <cell r="DJ287">
            <v>0</v>
          </cell>
          <cell r="DK287">
            <v>0</v>
          </cell>
          <cell r="DL287">
            <v>0</v>
          </cell>
          <cell r="DM287">
            <v>0</v>
          </cell>
          <cell r="DN287">
            <v>0</v>
          </cell>
          <cell r="DO287">
            <v>0</v>
          </cell>
          <cell r="DP287">
            <v>0</v>
          </cell>
          <cell r="DQ287">
            <v>0</v>
          </cell>
          <cell r="DR287">
            <v>0</v>
          </cell>
          <cell r="DS287">
            <v>0</v>
          </cell>
          <cell r="DT287">
            <v>0</v>
          </cell>
          <cell r="DU287">
            <v>0</v>
          </cell>
          <cell r="DV287">
            <v>0</v>
          </cell>
          <cell r="DW287">
            <v>0</v>
          </cell>
        </row>
        <row r="288">
          <cell r="A288" t="str">
            <v>ebk_maxcap_peri</v>
          </cell>
          <cell r="B288" t="str">
            <v>Electric Bicycles</v>
          </cell>
          <cell r="C288" t="str">
            <v>ebk</v>
          </cell>
          <cell r="D288" t="str">
            <v>not used</v>
          </cell>
          <cell r="E288" t="str">
            <v>peri</v>
          </cell>
          <cell r="F288" t="str">
            <v>Maximum Capacity of Unit Additions</v>
          </cell>
          <cell r="G288" t="str">
            <v>MW</v>
          </cell>
          <cell r="H288" t="str">
            <v>maxcap</v>
          </cell>
          <cell r="I288">
            <v>0</v>
          </cell>
          <cell r="J288">
            <v>0</v>
          </cell>
          <cell r="K288" t="str">
            <v>constant</v>
          </cell>
          <cell r="L288" t="str">
            <v>ebk_maxcap_peri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>
            <v>0</v>
          </cell>
          <cell r="CR288">
            <v>0</v>
          </cell>
          <cell r="CS288">
            <v>0</v>
          </cell>
          <cell r="CT288">
            <v>0</v>
          </cell>
          <cell r="CU288">
            <v>0</v>
          </cell>
          <cell r="CV288">
            <v>0</v>
          </cell>
          <cell r="CW288">
            <v>0</v>
          </cell>
          <cell r="CX288">
            <v>0</v>
          </cell>
          <cell r="CY288">
            <v>0</v>
          </cell>
          <cell r="CZ288">
            <v>0</v>
          </cell>
          <cell r="DA288">
            <v>0</v>
          </cell>
          <cell r="DB288">
            <v>0</v>
          </cell>
          <cell r="DC288">
            <v>0</v>
          </cell>
          <cell r="DD288">
            <v>0</v>
          </cell>
          <cell r="DE288">
            <v>0</v>
          </cell>
          <cell r="DF288">
            <v>0</v>
          </cell>
          <cell r="DG288">
            <v>0</v>
          </cell>
          <cell r="DH288">
            <v>0</v>
          </cell>
          <cell r="DI288">
            <v>0</v>
          </cell>
          <cell r="DJ288">
            <v>0</v>
          </cell>
          <cell r="DK288">
            <v>0</v>
          </cell>
          <cell r="DL288">
            <v>0</v>
          </cell>
          <cell r="DM288">
            <v>0</v>
          </cell>
          <cell r="DN288">
            <v>0</v>
          </cell>
          <cell r="DO288">
            <v>0</v>
          </cell>
          <cell r="DP288">
            <v>0</v>
          </cell>
          <cell r="DQ288">
            <v>0</v>
          </cell>
          <cell r="DR288">
            <v>0</v>
          </cell>
          <cell r="DS288">
            <v>0</v>
          </cell>
          <cell r="DT288">
            <v>0</v>
          </cell>
          <cell r="DU288">
            <v>0</v>
          </cell>
          <cell r="DV288">
            <v>0</v>
          </cell>
          <cell r="DW288">
            <v>0</v>
          </cell>
        </row>
        <row r="289">
          <cell r="A289" t="str">
            <v>ebk_maxcap_glob</v>
          </cell>
          <cell r="B289" t="str">
            <v>Electric Bicycles</v>
          </cell>
          <cell r="C289" t="str">
            <v>ebk</v>
          </cell>
          <cell r="D289" t="str">
            <v>Global</v>
          </cell>
          <cell r="E289" t="str">
            <v>glob</v>
          </cell>
          <cell r="F289" t="str">
            <v>Maximum Capacity of Unit Additions</v>
          </cell>
          <cell r="G289" t="str">
            <v>MW</v>
          </cell>
          <cell r="H289" t="str">
            <v>maxcap</v>
          </cell>
          <cell r="I289">
            <v>0</v>
          </cell>
          <cell r="J289">
            <v>0</v>
          </cell>
          <cell r="K289" t="str">
            <v>constant</v>
          </cell>
          <cell r="L289" t="str">
            <v>ebk_maxcap_glob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CO289">
            <v>0</v>
          </cell>
          <cell r="CP289">
            <v>0</v>
          </cell>
          <cell r="CQ289">
            <v>0</v>
          </cell>
          <cell r="CR289">
            <v>0</v>
          </cell>
          <cell r="CS289">
            <v>0</v>
          </cell>
          <cell r="CT289">
            <v>0</v>
          </cell>
          <cell r="CU289">
            <v>0</v>
          </cell>
          <cell r="CV289">
            <v>0</v>
          </cell>
          <cell r="CW289">
            <v>0</v>
          </cell>
          <cell r="CX289">
            <v>0</v>
          </cell>
          <cell r="CY289">
            <v>0</v>
          </cell>
          <cell r="CZ289">
            <v>0</v>
          </cell>
          <cell r="DA289">
            <v>0</v>
          </cell>
          <cell r="DB289">
            <v>0</v>
          </cell>
          <cell r="DC289">
            <v>0</v>
          </cell>
          <cell r="DD289">
            <v>0</v>
          </cell>
          <cell r="DE289">
            <v>0</v>
          </cell>
          <cell r="DF289">
            <v>0</v>
          </cell>
          <cell r="DG289">
            <v>0</v>
          </cell>
          <cell r="DH289">
            <v>0</v>
          </cell>
          <cell r="DI289">
            <v>0</v>
          </cell>
          <cell r="DJ289">
            <v>0</v>
          </cell>
          <cell r="DK289">
            <v>0</v>
          </cell>
          <cell r="DL289">
            <v>0</v>
          </cell>
          <cell r="DM289">
            <v>0</v>
          </cell>
          <cell r="DN289">
            <v>0</v>
          </cell>
          <cell r="DO289">
            <v>0</v>
          </cell>
          <cell r="DP289">
            <v>0</v>
          </cell>
          <cell r="DQ289">
            <v>0</v>
          </cell>
          <cell r="DR289">
            <v>0</v>
          </cell>
          <cell r="DS289">
            <v>0</v>
          </cell>
          <cell r="DT289">
            <v>0</v>
          </cell>
          <cell r="DU289">
            <v>0</v>
          </cell>
          <cell r="DV289">
            <v>0</v>
          </cell>
          <cell r="DW289">
            <v>0</v>
          </cell>
        </row>
        <row r="290">
          <cell r="B290">
            <v>0</v>
          </cell>
          <cell r="C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CO290">
            <v>0</v>
          </cell>
          <cell r="CP290">
            <v>0</v>
          </cell>
          <cell r="CQ290">
            <v>0</v>
          </cell>
          <cell r="CR290">
            <v>0</v>
          </cell>
          <cell r="CS290">
            <v>0</v>
          </cell>
          <cell r="CT290">
            <v>0</v>
          </cell>
          <cell r="CU290">
            <v>0</v>
          </cell>
          <cell r="CV290">
            <v>0</v>
          </cell>
          <cell r="CW290">
            <v>0</v>
          </cell>
          <cell r="CX290">
            <v>0</v>
          </cell>
          <cell r="CY290">
            <v>0</v>
          </cell>
          <cell r="CZ290">
            <v>0</v>
          </cell>
          <cell r="DA290">
            <v>0</v>
          </cell>
          <cell r="DB290">
            <v>0</v>
          </cell>
          <cell r="DC290">
            <v>0</v>
          </cell>
          <cell r="DD290">
            <v>0</v>
          </cell>
          <cell r="DE290">
            <v>0</v>
          </cell>
          <cell r="DF290">
            <v>0</v>
          </cell>
          <cell r="DG290">
            <v>0</v>
          </cell>
          <cell r="DH290">
            <v>0</v>
          </cell>
          <cell r="DI290">
            <v>0</v>
          </cell>
          <cell r="DJ290">
            <v>0</v>
          </cell>
          <cell r="DK290">
            <v>0</v>
          </cell>
          <cell r="DL290">
            <v>0</v>
          </cell>
          <cell r="DM290">
            <v>0</v>
          </cell>
          <cell r="DN290">
            <v>0</v>
          </cell>
        </row>
        <row r="291">
          <cell r="A291">
            <v>0</v>
          </cell>
          <cell r="B291" t="str">
            <v>STEAMSHIPS (1810-1940), decadal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1810</v>
          </cell>
          <cell r="N291">
            <v>1811</v>
          </cell>
          <cell r="O291">
            <v>1812</v>
          </cell>
          <cell r="P291">
            <v>1813</v>
          </cell>
          <cell r="Q291">
            <v>1814</v>
          </cell>
          <cell r="R291">
            <v>1815</v>
          </cell>
          <cell r="S291">
            <v>1816</v>
          </cell>
          <cell r="T291">
            <v>1817</v>
          </cell>
          <cell r="U291">
            <v>1818</v>
          </cell>
          <cell r="V291">
            <v>1819</v>
          </cell>
          <cell r="W291">
            <v>1820</v>
          </cell>
          <cell r="X291">
            <v>1821</v>
          </cell>
          <cell r="Y291">
            <v>1822</v>
          </cell>
          <cell r="Z291">
            <v>1823</v>
          </cell>
          <cell r="AA291">
            <v>1824</v>
          </cell>
          <cell r="AB291">
            <v>1825</v>
          </cell>
          <cell r="AC291">
            <v>1826</v>
          </cell>
          <cell r="AD291">
            <v>1827</v>
          </cell>
          <cell r="AE291">
            <v>1828</v>
          </cell>
          <cell r="AF291">
            <v>1829</v>
          </cell>
          <cell r="AG291">
            <v>1830</v>
          </cell>
          <cell r="AH291">
            <v>1831</v>
          </cell>
          <cell r="AI291">
            <v>1832</v>
          </cell>
          <cell r="AJ291">
            <v>1833</v>
          </cell>
          <cell r="AK291">
            <v>1834</v>
          </cell>
          <cell r="AL291">
            <v>1835</v>
          </cell>
          <cell r="AM291">
            <v>1836</v>
          </cell>
          <cell r="AN291">
            <v>1837</v>
          </cell>
          <cell r="AO291">
            <v>1838</v>
          </cell>
          <cell r="AP291">
            <v>1839</v>
          </cell>
          <cell r="AQ291">
            <v>1840</v>
          </cell>
          <cell r="AR291">
            <v>1841</v>
          </cell>
          <cell r="AS291">
            <v>1842</v>
          </cell>
          <cell r="AT291">
            <v>1843</v>
          </cell>
          <cell r="AU291">
            <v>1844</v>
          </cell>
          <cell r="AV291">
            <v>1845</v>
          </cell>
          <cell r="AW291">
            <v>1846</v>
          </cell>
          <cell r="AX291">
            <v>1847</v>
          </cell>
          <cell r="AY291">
            <v>1848</v>
          </cell>
          <cell r="AZ291">
            <v>1849</v>
          </cell>
          <cell r="BA291">
            <v>1850</v>
          </cell>
          <cell r="BB291">
            <v>1851</v>
          </cell>
          <cell r="BC291">
            <v>1852</v>
          </cell>
          <cell r="BD291">
            <v>1853</v>
          </cell>
          <cell r="BE291">
            <v>1854</v>
          </cell>
          <cell r="BF291">
            <v>1855</v>
          </cell>
          <cell r="BG291">
            <v>1856</v>
          </cell>
          <cell r="BH291">
            <v>1857</v>
          </cell>
          <cell r="BI291">
            <v>1858</v>
          </cell>
          <cell r="BJ291">
            <v>1859</v>
          </cell>
          <cell r="BK291">
            <v>1860</v>
          </cell>
          <cell r="BL291">
            <v>1861</v>
          </cell>
          <cell r="BM291">
            <v>1862</v>
          </cell>
          <cell r="BN291">
            <v>1863</v>
          </cell>
          <cell r="BO291">
            <v>1864</v>
          </cell>
          <cell r="BP291">
            <v>1865</v>
          </cell>
          <cell r="BQ291">
            <v>1866</v>
          </cell>
          <cell r="BR291">
            <v>1867</v>
          </cell>
          <cell r="BS291">
            <v>1868</v>
          </cell>
          <cell r="BT291">
            <v>1869</v>
          </cell>
          <cell r="BU291">
            <v>1870</v>
          </cell>
          <cell r="BV291">
            <v>1871</v>
          </cell>
          <cell r="BW291">
            <v>1872</v>
          </cell>
          <cell r="BX291">
            <v>1873</v>
          </cell>
          <cell r="BY291">
            <v>1874</v>
          </cell>
          <cell r="BZ291">
            <v>1875</v>
          </cell>
          <cell r="CA291">
            <v>1876</v>
          </cell>
          <cell r="CB291">
            <v>1877</v>
          </cell>
          <cell r="CC291">
            <v>1878</v>
          </cell>
          <cell r="CD291">
            <v>1879</v>
          </cell>
          <cell r="CE291">
            <v>1880</v>
          </cell>
          <cell r="CF291">
            <v>1881</v>
          </cell>
          <cell r="CG291">
            <v>1882</v>
          </cell>
          <cell r="CH291">
            <v>1883</v>
          </cell>
          <cell r="CI291">
            <v>1884</v>
          </cell>
          <cell r="CJ291">
            <v>1885</v>
          </cell>
          <cell r="CK291">
            <v>1886</v>
          </cell>
          <cell r="CL291">
            <v>1887</v>
          </cell>
          <cell r="CM291">
            <v>1888</v>
          </cell>
          <cell r="CN291">
            <v>1889</v>
          </cell>
          <cell r="CO291">
            <v>1890</v>
          </cell>
          <cell r="CP291">
            <v>1891</v>
          </cell>
          <cell r="CQ291">
            <v>1892</v>
          </cell>
          <cell r="CR291">
            <v>1893</v>
          </cell>
          <cell r="CS291">
            <v>1894</v>
          </cell>
          <cell r="CT291">
            <v>1895</v>
          </cell>
          <cell r="CU291">
            <v>1896</v>
          </cell>
          <cell r="CV291">
            <v>1897</v>
          </cell>
          <cell r="CW291">
            <v>1898</v>
          </cell>
          <cell r="CX291">
            <v>1899</v>
          </cell>
          <cell r="CY291">
            <v>1900</v>
          </cell>
          <cell r="CZ291">
            <v>1901</v>
          </cell>
          <cell r="DA291">
            <v>1902</v>
          </cell>
          <cell r="DB291">
            <v>1903</v>
          </cell>
          <cell r="DC291">
            <v>1904</v>
          </cell>
          <cell r="DD291">
            <v>1905</v>
          </cell>
          <cell r="DE291">
            <v>1906</v>
          </cell>
          <cell r="DF291">
            <v>1907</v>
          </cell>
          <cell r="DG291">
            <v>1908</v>
          </cell>
          <cell r="DH291">
            <v>1909</v>
          </cell>
          <cell r="DI291">
            <v>1910</v>
          </cell>
          <cell r="DJ291">
            <v>1911</v>
          </cell>
          <cell r="DK291">
            <v>1912</v>
          </cell>
          <cell r="DL291">
            <v>1913</v>
          </cell>
          <cell r="DM291">
            <v>1914</v>
          </cell>
          <cell r="DN291">
            <v>1915</v>
          </cell>
          <cell r="DO291">
            <v>1916</v>
          </cell>
          <cell r="DP291">
            <v>1917</v>
          </cell>
          <cell r="DQ291">
            <v>1918</v>
          </cell>
          <cell r="DR291">
            <v>1919</v>
          </cell>
          <cell r="DS291">
            <v>1920</v>
          </cell>
          <cell r="DT291">
            <v>1921</v>
          </cell>
          <cell r="DU291">
            <v>1922</v>
          </cell>
          <cell r="DV291">
            <v>1923</v>
          </cell>
          <cell r="DW291">
            <v>1924</v>
          </cell>
          <cell r="DX291">
            <v>1925</v>
          </cell>
          <cell r="DY291">
            <v>1926</v>
          </cell>
          <cell r="DZ291">
            <v>1927</v>
          </cell>
          <cell r="EA291">
            <v>1928</v>
          </cell>
          <cell r="EB291">
            <v>1929</v>
          </cell>
          <cell r="EC291">
            <v>1930</v>
          </cell>
          <cell r="ED291">
            <v>1931</v>
          </cell>
          <cell r="EE291">
            <v>1932</v>
          </cell>
          <cell r="EF291">
            <v>1933</v>
          </cell>
          <cell r="EG291">
            <v>1934</v>
          </cell>
          <cell r="EH291">
            <v>1935</v>
          </cell>
          <cell r="EI291">
            <v>1936</v>
          </cell>
          <cell r="EJ291">
            <v>1937</v>
          </cell>
          <cell r="EK291">
            <v>1938</v>
          </cell>
          <cell r="EL291">
            <v>1939</v>
          </cell>
          <cell r="EM291">
            <v>1940</v>
          </cell>
          <cell r="EN291">
            <v>0</v>
          </cell>
          <cell r="EO291">
            <v>0</v>
          </cell>
          <cell r="EP291">
            <v>0</v>
          </cell>
          <cell r="EQ291">
            <v>0</v>
          </cell>
          <cell r="ER291">
            <v>0</v>
          </cell>
          <cell r="ES291">
            <v>0</v>
          </cell>
          <cell r="ET291">
            <v>0</v>
          </cell>
          <cell r="EU291">
            <v>0</v>
          </cell>
          <cell r="EV291">
            <v>0</v>
          </cell>
          <cell r="EW291">
            <v>0</v>
          </cell>
          <cell r="EX291">
            <v>0</v>
          </cell>
          <cell r="EY291">
            <v>0</v>
          </cell>
          <cell r="EZ291">
            <v>0</v>
          </cell>
          <cell r="FA291">
            <v>0</v>
          </cell>
          <cell r="FB291">
            <v>0</v>
          </cell>
          <cell r="FC291">
            <v>0</v>
          </cell>
          <cell r="FD291">
            <v>0</v>
          </cell>
          <cell r="FE291">
            <v>0</v>
          </cell>
          <cell r="FF291">
            <v>0</v>
          </cell>
          <cell r="FG291">
            <v>0</v>
          </cell>
          <cell r="FH291">
            <v>0</v>
          </cell>
          <cell r="FI291">
            <v>0</v>
          </cell>
          <cell r="FJ291">
            <v>0</v>
          </cell>
          <cell r="FK291">
            <v>0</v>
          </cell>
          <cell r="FL291">
            <v>0</v>
          </cell>
          <cell r="FM291">
            <v>0</v>
          </cell>
          <cell r="FN291">
            <v>0</v>
          </cell>
          <cell r="FO291">
            <v>0</v>
          </cell>
          <cell r="FP291">
            <v>0</v>
          </cell>
          <cell r="FQ291">
            <v>0</v>
          </cell>
          <cell r="FR291">
            <v>0</v>
          </cell>
          <cell r="FS291">
            <v>0</v>
          </cell>
          <cell r="FT291">
            <v>0</v>
          </cell>
          <cell r="FU291">
            <v>0</v>
          </cell>
          <cell r="FV291">
            <v>0</v>
          </cell>
          <cell r="FW291">
            <v>0</v>
          </cell>
          <cell r="FX291">
            <v>0</v>
          </cell>
          <cell r="FY291">
            <v>0</v>
          </cell>
          <cell r="FZ291">
            <v>0</v>
          </cell>
          <cell r="GA291">
            <v>0</v>
          </cell>
          <cell r="GB291">
            <v>0</v>
          </cell>
          <cell r="GC291">
            <v>0</v>
          </cell>
          <cell r="GD291">
            <v>0</v>
          </cell>
          <cell r="GE291">
            <v>0</v>
          </cell>
          <cell r="GF291">
            <v>0</v>
          </cell>
          <cell r="GG291">
            <v>0</v>
          </cell>
          <cell r="GH291">
            <v>0</v>
          </cell>
          <cell r="GI291">
            <v>0</v>
          </cell>
          <cell r="GJ291">
            <v>0</v>
          </cell>
          <cell r="GK291">
            <v>0</v>
          </cell>
          <cell r="GL291">
            <v>0</v>
          </cell>
          <cell r="GM291">
            <v>0</v>
          </cell>
          <cell r="GN291">
            <v>0</v>
          </cell>
          <cell r="GO291">
            <v>0</v>
          </cell>
          <cell r="GP291">
            <v>0</v>
          </cell>
          <cell r="GQ291">
            <v>0</v>
          </cell>
          <cell r="GR291">
            <v>0</v>
          </cell>
          <cell r="GS291">
            <v>0</v>
          </cell>
          <cell r="GT291">
            <v>0</v>
          </cell>
          <cell r="GU291">
            <v>0</v>
          </cell>
          <cell r="GV291">
            <v>0</v>
          </cell>
          <cell r="GW291">
            <v>0</v>
          </cell>
          <cell r="GX291">
            <v>0</v>
          </cell>
          <cell r="GY291">
            <v>0</v>
          </cell>
          <cell r="GZ291">
            <v>0</v>
          </cell>
          <cell r="HA291">
            <v>0</v>
          </cell>
          <cell r="HB291">
            <v>0</v>
          </cell>
          <cell r="HC291">
            <v>0</v>
          </cell>
          <cell r="HD291">
            <v>0</v>
          </cell>
          <cell r="HE291">
            <v>0</v>
          </cell>
          <cell r="HF291">
            <v>0</v>
          </cell>
          <cell r="HG291">
            <v>0</v>
          </cell>
          <cell r="HH291">
            <v>0</v>
          </cell>
          <cell r="HI291">
            <v>0</v>
          </cell>
          <cell r="HJ291">
            <v>0</v>
          </cell>
          <cell r="HK291">
            <v>0</v>
          </cell>
          <cell r="HL291">
            <v>0</v>
          </cell>
          <cell r="HM291">
            <v>0</v>
          </cell>
          <cell r="HN291">
            <v>0</v>
          </cell>
          <cell r="HO291">
            <v>0</v>
          </cell>
          <cell r="HP291">
            <v>0</v>
          </cell>
          <cell r="HQ291">
            <v>0</v>
          </cell>
          <cell r="HR291">
            <v>0</v>
          </cell>
          <cell r="HS291">
            <v>0</v>
          </cell>
          <cell r="HT291">
            <v>0</v>
          </cell>
          <cell r="HU291">
            <v>0</v>
          </cell>
          <cell r="HV291">
            <v>0</v>
          </cell>
          <cell r="HW291">
            <v>0</v>
          </cell>
          <cell r="HX291">
            <v>0</v>
          </cell>
          <cell r="HY291">
            <v>0</v>
          </cell>
        </row>
        <row r="293">
          <cell r="A293" t="str">
            <v>stp_cumcap_core</v>
          </cell>
          <cell r="B293" t="str">
            <v>Steamships</v>
          </cell>
          <cell r="C293" t="str">
            <v>stp</v>
          </cell>
          <cell r="D293" t="str">
            <v>UK+US</v>
          </cell>
          <cell r="E293" t="str">
            <v>core</v>
          </cell>
          <cell r="F293" t="str">
            <v>Cumulative Total Capacity</v>
          </cell>
          <cell r="G293" t="str">
            <v>MW</v>
          </cell>
          <cell r="H293" t="str">
            <v>cumcap</v>
          </cell>
          <cell r="I293">
            <v>1810</v>
          </cell>
          <cell r="J293">
            <v>1940</v>
          </cell>
          <cell r="K293" t="str">
            <v>use</v>
          </cell>
          <cell r="L293" t="str">
            <v>stp_cumcap_core</v>
          </cell>
          <cell r="M293">
            <v>4.8204709097976126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58.068746705546616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171.99199188254562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350.09080870732038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998.76172578209514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1510.79572931647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0</v>
          </cell>
          <cell r="BU293">
            <v>2701.3107810039701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4797.00414431647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  <cell r="CO293">
            <v>7750.3993749414703</v>
          </cell>
          <cell r="CP293">
            <v>0</v>
          </cell>
          <cell r="CQ293">
            <v>0</v>
          </cell>
          <cell r="CR293">
            <v>0</v>
          </cell>
          <cell r="CS293">
            <v>0</v>
          </cell>
          <cell r="CT293">
            <v>0</v>
          </cell>
          <cell r="CU293">
            <v>0</v>
          </cell>
          <cell r="CV293">
            <v>0</v>
          </cell>
          <cell r="CW293">
            <v>0</v>
          </cell>
          <cell r="CX293">
            <v>0</v>
          </cell>
          <cell r="CY293">
            <v>13086.994430253972</v>
          </cell>
          <cell r="CZ293">
            <v>0</v>
          </cell>
          <cell r="DA293">
            <v>0</v>
          </cell>
          <cell r="DB293">
            <v>0</v>
          </cell>
          <cell r="DC293">
            <v>0</v>
          </cell>
          <cell r="DD293">
            <v>0</v>
          </cell>
          <cell r="DE293">
            <v>0</v>
          </cell>
          <cell r="DF293">
            <v>0</v>
          </cell>
          <cell r="DG293">
            <v>0</v>
          </cell>
          <cell r="DH293">
            <v>0</v>
          </cell>
          <cell r="DI293">
            <v>20993.2348564571</v>
          </cell>
          <cell r="DJ293">
            <v>0</v>
          </cell>
          <cell r="DK293">
            <v>0</v>
          </cell>
          <cell r="DL293">
            <v>0</v>
          </cell>
          <cell r="DM293">
            <v>0</v>
          </cell>
          <cell r="DN293">
            <v>0</v>
          </cell>
          <cell r="DO293">
            <v>0</v>
          </cell>
          <cell r="DP293">
            <v>0</v>
          </cell>
          <cell r="DQ293">
            <v>0</v>
          </cell>
          <cell r="DR293">
            <v>0</v>
          </cell>
          <cell r="DS293">
            <v>31776.139169205901</v>
          </cell>
          <cell r="DT293">
            <v>0</v>
          </cell>
          <cell r="DU293">
            <v>0</v>
          </cell>
          <cell r="DV293">
            <v>0</v>
          </cell>
          <cell r="DW293">
            <v>0</v>
          </cell>
          <cell r="EC293">
            <v>42483.61961166744</v>
          </cell>
          <cell r="EM293">
            <v>52775.416621672543</v>
          </cell>
        </row>
        <row r="294">
          <cell r="A294" t="str">
            <v>stp_cumcap_rimFSU</v>
          </cell>
          <cell r="B294" t="str">
            <v>Steamships</v>
          </cell>
          <cell r="C294" t="str">
            <v>stp</v>
          </cell>
          <cell r="D294" t="str">
            <v>not used</v>
          </cell>
          <cell r="E294" t="str">
            <v>rimFSU</v>
          </cell>
          <cell r="F294" t="str">
            <v>Cumulative Total Capacity</v>
          </cell>
          <cell r="G294" t="str">
            <v>MW</v>
          </cell>
          <cell r="H294" t="str">
            <v>cumcap</v>
          </cell>
          <cell r="I294">
            <v>0</v>
          </cell>
          <cell r="J294">
            <v>0</v>
          </cell>
          <cell r="K294" t="str">
            <v>not used</v>
          </cell>
          <cell r="L294" t="str">
            <v>stp_cumcap_rimFSU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CO294">
            <v>0</v>
          </cell>
          <cell r="CP294">
            <v>0</v>
          </cell>
          <cell r="CQ294">
            <v>0</v>
          </cell>
          <cell r="CR294">
            <v>0</v>
          </cell>
          <cell r="CS294">
            <v>0</v>
          </cell>
          <cell r="CT294">
            <v>0</v>
          </cell>
          <cell r="CU294">
            <v>0</v>
          </cell>
          <cell r="CV294">
            <v>0</v>
          </cell>
          <cell r="CW294">
            <v>0</v>
          </cell>
          <cell r="CX294">
            <v>0</v>
          </cell>
          <cell r="CY294">
            <v>0</v>
          </cell>
          <cell r="CZ294">
            <v>0</v>
          </cell>
          <cell r="DA294">
            <v>0</v>
          </cell>
          <cell r="DB294">
            <v>0</v>
          </cell>
          <cell r="DC294">
            <v>0</v>
          </cell>
          <cell r="DD294">
            <v>0</v>
          </cell>
          <cell r="DE294">
            <v>0</v>
          </cell>
          <cell r="DF294">
            <v>0</v>
          </cell>
          <cell r="DG294">
            <v>0</v>
          </cell>
          <cell r="DH294">
            <v>0</v>
          </cell>
          <cell r="DI294">
            <v>0</v>
          </cell>
          <cell r="DJ294">
            <v>0</v>
          </cell>
          <cell r="DK294">
            <v>0</v>
          </cell>
          <cell r="DL294">
            <v>0</v>
          </cell>
          <cell r="DM294">
            <v>0</v>
          </cell>
          <cell r="DN294">
            <v>0</v>
          </cell>
          <cell r="DO294">
            <v>0</v>
          </cell>
          <cell r="DP294">
            <v>0</v>
          </cell>
          <cell r="DQ294">
            <v>0</v>
          </cell>
          <cell r="DR294">
            <v>0</v>
          </cell>
          <cell r="DS294">
            <v>0</v>
          </cell>
          <cell r="DT294">
            <v>0</v>
          </cell>
          <cell r="DU294">
            <v>0</v>
          </cell>
          <cell r="DV294">
            <v>0</v>
          </cell>
          <cell r="DW294">
            <v>0</v>
          </cell>
          <cell r="EC294">
            <v>0</v>
          </cell>
          <cell r="ED294">
            <v>0</v>
          </cell>
        </row>
        <row r="295">
          <cell r="A295" t="str">
            <v>stp_cumcap_rim</v>
          </cell>
          <cell r="B295" t="str">
            <v>Steamships</v>
          </cell>
          <cell r="C295" t="str">
            <v>stp</v>
          </cell>
          <cell r="D295" t="str">
            <v>EuropeExUK</v>
          </cell>
          <cell r="E295" t="str">
            <v>rim</v>
          </cell>
          <cell r="F295" t="str">
            <v>Cumulative Total Capacity</v>
          </cell>
          <cell r="G295" t="str">
            <v>MW</v>
          </cell>
          <cell r="H295" t="str">
            <v>cumcap</v>
          </cell>
          <cell r="I295">
            <v>1810</v>
          </cell>
          <cell r="J295">
            <v>1940</v>
          </cell>
          <cell r="K295" t="str">
            <v>use</v>
          </cell>
          <cell r="L295" t="str">
            <v>stp_cumcap_rim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36.7749375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98.005208437500002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226.533615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541.14320531249996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1557.63925275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CO295">
            <v>3235.6061010000003</v>
          </cell>
          <cell r="CP295">
            <v>0</v>
          </cell>
          <cell r="CQ295">
            <v>0</v>
          </cell>
          <cell r="CR295">
            <v>0</v>
          </cell>
          <cell r="CS295">
            <v>0</v>
          </cell>
          <cell r="CT295">
            <v>0</v>
          </cell>
          <cell r="CU295">
            <v>0</v>
          </cell>
          <cell r="CV295">
            <v>0</v>
          </cell>
          <cell r="CW295">
            <v>0</v>
          </cell>
          <cell r="CX295">
            <v>0</v>
          </cell>
          <cell r="CY295">
            <v>5573.7198523124998</v>
          </cell>
          <cell r="CZ295">
            <v>0</v>
          </cell>
          <cell r="DA295">
            <v>0</v>
          </cell>
          <cell r="DB295">
            <v>0</v>
          </cell>
          <cell r="DC295">
            <v>0</v>
          </cell>
          <cell r="DD295">
            <v>0</v>
          </cell>
          <cell r="DE295">
            <v>0</v>
          </cell>
          <cell r="DF295">
            <v>0</v>
          </cell>
          <cell r="DG295">
            <v>0</v>
          </cell>
          <cell r="DH295">
            <v>0</v>
          </cell>
          <cell r="DI295">
            <v>9313.5070032613639</v>
          </cell>
          <cell r="DJ295">
            <v>0</v>
          </cell>
          <cell r="DK295">
            <v>0</v>
          </cell>
          <cell r="DL295">
            <v>0</v>
          </cell>
          <cell r="DM295">
            <v>0</v>
          </cell>
          <cell r="DN295">
            <v>0</v>
          </cell>
          <cell r="DO295">
            <v>0</v>
          </cell>
          <cell r="DP295">
            <v>0</v>
          </cell>
          <cell r="DQ295">
            <v>0</v>
          </cell>
          <cell r="DR295">
            <v>0</v>
          </cell>
          <cell r="DS295">
            <v>13972.141473543179</v>
          </cell>
          <cell r="DT295">
            <v>0</v>
          </cell>
          <cell r="DU295">
            <v>0</v>
          </cell>
          <cell r="DV295">
            <v>0</v>
          </cell>
          <cell r="DW295">
            <v>0</v>
          </cell>
          <cell r="EC295">
            <v>18619.83431072655</v>
          </cell>
          <cell r="ED295">
            <v>0</v>
          </cell>
        </row>
        <row r="296">
          <cell r="A296" t="str">
            <v>stp_cumcap_peri</v>
          </cell>
          <cell r="B296" t="str">
            <v>Steamships</v>
          </cell>
          <cell r="C296" t="str">
            <v>stp</v>
          </cell>
          <cell r="D296" t="str">
            <v>RestOfWorld</v>
          </cell>
          <cell r="E296" t="str">
            <v>peri</v>
          </cell>
          <cell r="F296" t="str">
            <v>Cumulative Total Capacity</v>
          </cell>
          <cell r="G296" t="str">
            <v>MW</v>
          </cell>
          <cell r="H296" t="str">
            <v>cumcap</v>
          </cell>
          <cell r="I296">
            <v>1810</v>
          </cell>
          <cell r="J296">
            <v>1940</v>
          </cell>
          <cell r="K296" t="str">
            <v>use</v>
          </cell>
          <cell r="L296" t="str">
            <v>stp_cumcap_peri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7.3549875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19.6010416875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37.951735499999998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0</v>
          </cell>
          <cell r="BT296">
            <v>0</v>
          </cell>
          <cell r="BU296">
            <v>93.04059187499999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182.3669150625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CO296">
            <v>293.61110100000002</v>
          </cell>
          <cell r="CP296">
            <v>0</v>
          </cell>
          <cell r="CQ296">
            <v>0</v>
          </cell>
          <cell r="CR296">
            <v>0</v>
          </cell>
          <cell r="CS296">
            <v>0</v>
          </cell>
          <cell r="CT296">
            <v>0</v>
          </cell>
          <cell r="CU296">
            <v>0</v>
          </cell>
          <cell r="CV296">
            <v>0</v>
          </cell>
          <cell r="CW296">
            <v>0</v>
          </cell>
          <cell r="CX296">
            <v>0</v>
          </cell>
          <cell r="CY296">
            <v>864.35813099999996</v>
          </cell>
          <cell r="CZ296">
            <v>0</v>
          </cell>
          <cell r="DA296">
            <v>0</v>
          </cell>
          <cell r="DB296">
            <v>0</v>
          </cell>
          <cell r="DC296">
            <v>0</v>
          </cell>
          <cell r="DD296">
            <v>0</v>
          </cell>
          <cell r="DE296">
            <v>0</v>
          </cell>
          <cell r="DF296">
            <v>0</v>
          </cell>
          <cell r="DG296">
            <v>0</v>
          </cell>
          <cell r="DH296">
            <v>0</v>
          </cell>
          <cell r="DI296">
            <v>4113.1463098870809</v>
          </cell>
          <cell r="DJ296">
            <v>0</v>
          </cell>
          <cell r="DK296">
            <v>0</v>
          </cell>
          <cell r="DL296">
            <v>0</v>
          </cell>
          <cell r="DM296">
            <v>0</v>
          </cell>
          <cell r="DN296">
            <v>0</v>
          </cell>
          <cell r="DO296">
            <v>0</v>
          </cell>
          <cell r="DP296">
            <v>0</v>
          </cell>
          <cell r="DQ296">
            <v>0</v>
          </cell>
          <cell r="DR296">
            <v>0</v>
          </cell>
          <cell r="DS296">
            <v>6531.7419593941941</v>
          </cell>
          <cell r="DT296">
            <v>0</v>
          </cell>
          <cell r="DU296">
            <v>0</v>
          </cell>
          <cell r="DV296">
            <v>0</v>
          </cell>
          <cell r="DW296">
            <v>0</v>
          </cell>
          <cell r="EC296">
            <v>9479.280956626013</v>
          </cell>
          <cell r="ED296">
            <v>0</v>
          </cell>
        </row>
        <row r="297">
          <cell r="A297" t="str">
            <v>stp_cumcap_glob</v>
          </cell>
          <cell r="B297" t="str">
            <v>Steamships</v>
          </cell>
          <cell r="C297" t="str">
            <v>stp</v>
          </cell>
          <cell r="D297" t="str">
            <v>Global</v>
          </cell>
          <cell r="E297" t="str">
            <v>glob</v>
          </cell>
          <cell r="F297" t="str">
            <v>Cumulative Total Capacity</v>
          </cell>
          <cell r="G297" t="str">
            <v>MW</v>
          </cell>
          <cell r="H297" t="str">
            <v>cumcap</v>
          </cell>
          <cell r="I297">
            <v>1810</v>
          </cell>
          <cell r="J297">
            <v>1940</v>
          </cell>
          <cell r="K297" t="str">
            <v>use</v>
          </cell>
          <cell r="L297" t="str">
            <v>stp_cumcap_glob</v>
          </cell>
          <cell r="M297">
            <v>4.8204709097976126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58.068746705546616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171.99199188254562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394.22073370732039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1116.3679759070951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1775.2810798164701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0</v>
          </cell>
          <cell r="BU297">
            <v>3335.4945781914698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6537.0103121289703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O297">
            <v>11279.616576941471</v>
          </cell>
          <cell r="CP297">
            <v>0</v>
          </cell>
          <cell r="CQ297">
            <v>0</v>
          </cell>
          <cell r="CR297">
            <v>0</v>
          </cell>
          <cell r="CS297">
            <v>0</v>
          </cell>
          <cell r="CT297">
            <v>0</v>
          </cell>
          <cell r="CU297">
            <v>0</v>
          </cell>
          <cell r="CV297">
            <v>0</v>
          </cell>
          <cell r="CW297">
            <v>0</v>
          </cell>
          <cell r="CX297">
            <v>0</v>
          </cell>
          <cell r="CY297">
            <v>19525.072413566471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  <cell r="DD297">
            <v>0</v>
          </cell>
          <cell r="DE297">
            <v>0</v>
          </cell>
          <cell r="DF297">
            <v>0</v>
          </cell>
          <cell r="DG297">
            <v>0</v>
          </cell>
          <cell r="DH297">
            <v>0</v>
          </cell>
          <cell r="DI297">
            <v>34419.888169605547</v>
          </cell>
          <cell r="DJ297">
            <v>0</v>
          </cell>
          <cell r="DK297">
            <v>0</v>
          </cell>
          <cell r="DL297">
            <v>0</v>
          </cell>
          <cell r="DM297">
            <v>0</v>
          </cell>
          <cell r="DN297">
            <v>0</v>
          </cell>
          <cell r="DO297">
            <v>0</v>
          </cell>
          <cell r="DP297">
            <v>0</v>
          </cell>
          <cell r="DQ297">
            <v>0</v>
          </cell>
          <cell r="DR297">
            <v>0</v>
          </cell>
          <cell r="DS297">
            <v>52280.022602143275</v>
          </cell>
          <cell r="DT297">
            <v>0</v>
          </cell>
          <cell r="DU297">
            <v>0</v>
          </cell>
          <cell r="DV297">
            <v>0</v>
          </cell>
          <cell r="DW297">
            <v>0</v>
          </cell>
          <cell r="EC297">
            <v>70582.734879020005</v>
          </cell>
          <cell r="ED297">
            <v>0</v>
          </cell>
        </row>
        <row r="298">
          <cell r="C298">
            <v>0</v>
          </cell>
          <cell r="F298">
            <v>0</v>
          </cell>
          <cell r="G298">
            <v>0</v>
          </cell>
          <cell r="H298">
            <v>0</v>
          </cell>
          <cell r="K298">
            <v>0</v>
          </cell>
          <cell r="L298">
            <v>0</v>
          </cell>
          <cell r="M298">
            <v>0</v>
          </cell>
          <cell r="W298">
            <v>0</v>
          </cell>
          <cell r="AG298">
            <v>0</v>
          </cell>
          <cell r="AQ298">
            <v>0</v>
          </cell>
          <cell r="BA298">
            <v>0</v>
          </cell>
        </row>
        <row r="299">
          <cell r="A299" t="str">
            <v>stp_cumuni_core</v>
          </cell>
          <cell r="B299" t="str">
            <v>Steamships</v>
          </cell>
          <cell r="C299" t="str">
            <v>stp</v>
          </cell>
          <cell r="D299" t="str">
            <v>UK+US</v>
          </cell>
          <cell r="E299" t="str">
            <v>core</v>
          </cell>
          <cell r="F299" t="str">
            <v>Cumulative Total No. of Units</v>
          </cell>
          <cell r="G299" t="str">
            <v xml:space="preserve"> #</v>
          </cell>
          <cell r="H299" t="str">
            <v>cumuni</v>
          </cell>
          <cell r="I299">
            <v>1810</v>
          </cell>
          <cell r="J299">
            <v>1940</v>
          </cell>
          <cell r="K299" t="str">
            <v>use</v>
          </cell>
          <cell r="L299" t="str">
            <v>stp_cumuni_core</v>
          </cell>
          <cell r="M299">
            <v>8</v>
          </cell>
          <cell r="W299">
            <v>289.33333333333331</v>
          </cell>
          <cell r="AG299">
            <v>1151.3433333333332</v>
          </cell>
          <cell r="AQ299">
            <v>3501.318787878788</v>
          </cell>
          <cell r="BA299">
            <v>7917.7387337662349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13033.606024610486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18907.335862440137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26138.702067105864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CO299">
            <v>35560.605908851569</v>
          </cell>
          <cell r="CP299">
            <v>0</v>
          </cell>
          <cell r="CQ299">
            <v>0</v>
          </cell>
          <cell r="CR299">
            <v>0</v>
          </cell>
          <cell r="CS299">
            <v>0</v>
          </cell>
          <cell r="CT299">
            <v>0</v>
          </cell>
          <cell r="CU299">
            <v>0</v>
          </cell>
          <cell r="CV299">
            <v>0</v>
          </cell>
          <cell r="CW299">
            <v>0</v>
          </cell>
          <cell r="CX299">
            <v>0</v>
          </cell>
          <cell r="CY299">
            <v>46974.018935148357</v>
          </cell>
          <cell r="CZ299">
            <v>0</v>
          </cell>
          <cell r="DA299">
            <v>0</v>
          </cell>
          <cell r="DB299">
            <v>0</v>
          </cell>
          <cell r="DC299">
            <v>0</v>
          </cell>
          <cell r="DD299">
            <v>0</v>
          </cell>
          <cell r="DE299">
            <v>0</v>
          </cell>
          <cell r="DF299">
            <v>0</v>
          </cell>
          <cell r="DG299">
            <v>0</v>
          </cell>
          <cell r="DH299">
            <v>0</v>
          </cell>
          <cell r="DI299">
            <v>63441.890881474799</v>
          </cell>
          <cell r="DJ299">
            <v>0</v>
          </cell>
          <cell r="DK299">
            <v>0</v>
          </cell>
          <cell r="DL299">
            <v>0</v>
          </cell>
          <cell r="DM299">
            <v>0</v>
          </cell>
          <cell r="DN299">
            <v>0</v>
          </cell>
          <cell r="DO299">
            <v>0</v>
          </cell>
          <cell r="DP299">
            <v>0</v>
          </cell>
          <cell r="DQ299">
            <v>0</v>
          </cell>
          <cell r="DR299">
            <v>0</v>
          </cell>
          <cell r="DS299">
            <v>89290.109719452419</v>
          </cell>
          <cell r="DT299">
            <v>0</v>
          </cell>
          <cell r="DU299">
            <v>0</v>
          </cell>
          <cell r="DV299">
            <v>0</v>
          </cell>
          <cell r="DW299">
            <v>0</v>
          </cell>
          <cell r="DX299">
            <v>0</v>
          </cell>
          <cell r="DY299">
            <v>0</v>
          </cell>
          <cell r="DZ299">
            <v>0</v>
          </cell>
          <cell r="EA299">
            <v>0</v>
          </cell>
          <cell r="EB299">
            <v>0</v>
          </cell>
          <cell r="EC299">
            <v>107727.53268950274</v>
          </cell>
          <cell r="ED299">
            <v>0</v>
          </cell>
          <cell r="EE299">
            <v>0</v>
          </cell>
          <cell r="EF299">
            <v>0</v>
          </cell>
          <cell r="EG299">
            <v>0</v>
          </cell>
          <cell r="EH299">
            <v>0</v>
          </cell>
          <cell r="EI299">
            <v>0</v>
          </cell>
          <cell r="EJ299">
            <v>0</v>
          </cell>
          <cell r="EK299">
            <v>0</v>
          </cell>
          <cell r="EL299">
            <v>0</v>
          </cell>
          <cell r="EM299">
            <v>133658.93298349768</v>
          </cell>
        </row>
        <row r="300">
          <cell r="A300" t="str">
            <v>stp_cumuni_rimFSU</v>
          </cell>
          <cell r="B300" t="str">
            <v>Steamships</v>
          </cell>
          <cell r="C300" t="str">
            <v>stp</v>
          </cell>
          <cell r="D300" t="str">
            <v>not used</v>
          </cell>
          <cell r="E300" t="str">
            <v>rimFSU</v>
          </cell>
          <cell r="F300" t="str">
            <v>Cumulative Total No. of Units</v>
          </cell>
          <cell r="G300" t="str">
            <v xml:space="preserve"> #</v>
          </cell>
          <cell r="H300" t="str">
            <v>cumuni</v>
          </cell>
          <cell r="I300">
            <v>0</v>
          </cell>
          <cell r="J300">
            <v>0</v>
          </cell>
          <cell r="K300" t="str">
            <v>not used</v>
          </cell>
          <cell r="L300" t="str">
            <v>stp_cumuni_rimFSU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CO300">
            <v>0</v>
          </cell>
          <cell r="CP300">
            <v>0</v>
          </cell>
          <cell r="CQ300">
            <v>0</v>
          </cell>
          <cell r="CR300">
            <v>0</v>
          </cell>
          <cell r="CS300">
            <v>0</v>
          </cell>
          <cell r="CT300">
            <v>0</v>
          </cell>
          <cell r="CU300">
            <v>0</v>
          </cell>
          <cell r="CV300">
            <v>0</v>
          </cell>
          <cell r="CW300">
            <v>0</v>
          </cell>
          <cell r="CX300">
            <v>0</v>
          </cell>
          <cell r="CY300">
            <v>0</v>
          </cell>
          <cell r="CZ300">
            <v>0</v>
          </cell>
          <cell r="DA300">
            <v>0</v>
          </cell>
          <cell r="DB300">
            <v>0</v>
          </cell>
          <cell r="DC300">
            <v>0</v>
          </cell>
          <cell r="DD300">
            <v>0</v>
          </cell>
          <cell r="DE300">
            <v>0</v>
          </cell>
          <cell r="DF300">
            <v>0</v>
          </cell>
          <cell r="DG300">
            <v>0</v>
          </cell>
          <cell r="DH300">
            <v>0</v>
          </cell>
          <cell r="DI300">
            <v>0</v>
          </cell>
          <cell r="DJ300">
            <v>0</v>
          </cell>
          <cell r="DK300">
            <v>0</v>
          </cell>
          <cell r="DL300">
            <v>0</v>
          </cell>
          <cell r="DM300">
            <v>0</v>
          </cell>
          <cell r="DN300">
            <v>0</v>
          </cell>
          <cell r="DO300">
            <v>0</v>
          </cell>
          <cell r="DP300">
            <v>0</v>
          </cell>
          <cell r="DQ300">
            <v>0</v>
          </cell>
          <cell r="DR300">
            <v>0</v>
          </cell>
          <cell r="DS300">
            <v>0</v>
          </cell>
          <cell r="DV300">
            <v>0</v>
          </cell>
          <cell r="DW300">
            <v>0</v>
          </cell>
          <cell r="DX300">
            <v>0</v>
          </cell>
          <cell r="DY300">
            <v>0</v>
          </cell>
          <cell r="DZ300">
            <v>0</v>
          </cell>
          <cell r="EA300">
            <v>0</v>
          </cell>
          <cell r="EB300">
            <v>0</v>
          </cell>
          <cell r="EC300">
            <v>0</v>
          </cell>
          <cell r="ED300">
            <v>0</v>
          </cell>
          <cell r="EE300">
            <v>0</v>
          </cell>
          <cell r="EF300">
            <v>0</v>
          </cell>
          <cell r="EG300">
            <v>0</v>
          </cell>
          <cell r="EH300">
            <v>0</v>
          </cell>
          <cell r="EI300">
            <v>0</v>
          </cell>
          <cell r="EJ300">
            <v>0</v>
          </cell>
          <cell r="EK300">
            <v>0</v>
          </cell>
          <cell r="EL300">
            <v>0</v>
          </cell>
          <cell r="EM300">
            <v>0</v>
          </cell>
        </row>
        <row r="301">
          <cell r="A301" t="str">
            <v>stp_cumuni_rim</v>
          </cell>
          <cell r="B301" t="str">
            <v>Steamships</v>
          </cell>
          <cell r="C301" t="str">
            <v>stp</v>
          </cell>
          <cell r="D301" t="str">
            <v>EuropeExUK</v>
          </cell>
          <cell r="E301" t="str">
            <v>rim</v>
          </cell>
          <cell r="F301" t="str">
            <v>Cumulative Total No. of Units</v>
          </cell>
          <cell r="G301" t="str">
            <v xml:space="preserve"> #</v>
          </cell>
          <cell r="H301" t="str">
            <v>cumuni</v>
          </cell>
          <cell r="I301">
            <v>1810</v>
          </cell>
          <cell r="J301">
            <v>1940</v>
          </cell>
          <cell r="K301" t="str">
            <v>use</v>
          </cell>
          <cell r="L301" t="str">
            <v>stp_cumuni_rim</v>
          </cell>
          <cell r="M301">
            <v>0</v>
          </cell>
          <cell r="W301">
            <v>0</v>
          </cell>
          <cell r="AG301">
            <v>0</v>
          </cell>
          <cell r="AQ301">
            <v>550.71428571428578</v>
          </cell>
          <cell r="BA301">
            <v>1685.1138888888891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2477.0111111111109</v>
          </cell>
          <cell r="BP301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0</v>
          </cell>
          <cell r="BU301">
            <v>3896.2984920634926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7059.6229873015882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CO301">
            <v>12056.153056944444</v>
          </cell>
          <cell r="CP301">
            <v>0</v>
          </cell>
          <cell r="CQ301">
            <v>0</v>
          </cell>
          <cell r="CR301">
            <v>0</v>
          </cell>
          <cell r="CS301">
            <v>0</v>
          </cell>
          <cell r="CT301">
            <v>0</v>
          </cell>
          <cell r="CU301">
            <v>0</v>
          </cell>
          <cell r="CV301">
            <v>0</v>
          </cell>
          <cell r="CW301">
            <v>0</v>
          </cell>
          <cell r="CX301">
            <v>0</v>
          </cell>
          <cell r="CY301">
            <v>16427.965709920634</v>
          </cell>
          <cell r="CZ301">
            <v>0</v>
          </cell>
          <cell r="DA301">
            <v>0</v>
          </cell>
          <cell r="DB301">
            <v>0</v>
          </cell>
          <cell r="DC301">
            <v>0</v>
          </cell>
          <cell r="DD301">
            <v>0</v>
          </cell>
          <cell r="DE301">
            <v>0</v>
          </cell>
          <cell r="DF301">
            <v>0</v>
          </cell>
          <cell r="DG301">
            <v>0</v>
          </cell>
          <cell r="DH301">
            <v>0</v>
          </cell>
          <cell r="DI301">
            <v>23666.089248675962</v>
          </cell>
          <cell r="DJ301">
            <v>0</v>
          </cell>
          <cell r="DK301">
            <v>0</v>
          </cell>
          <cell r="DL301">
            <v>0</v>
          </cell>
          <cell r="DM301">
            <v>0</v>
          </cell>
          <cell r="DN301">
            <v>0</v>
          </cell>
          <cell r="DO301">
            <v>0</v>
          </cell>
          <cell r="DP301">
            <v>0</v>
          </cell>
          <cell r="DQ301">
            <v>0</v>
          </cell>
          <cell r="DR301">
            <v>0</v>
          </cell>
          <cell r="DS301">
            <v>31882.470630871212</v>
          </cell>
          <cell r="DT301">
            <v>0</v>
          </cell>
          <cell r="DU301">
            <v>0</v>
          </cell>
          <cell r="DV301">
            <v>0</v>
          </cell>
          <cell r="DW301">
            <v>0</v>
          </cell>
          <cell r="DX301">
            <v>0</v>
          </cell>
          <cell r="DY301">
            <v>0</v>
          </cell>
          <cell r="DZ301">
            <v>0</v>
          </cell>
          <cell r="EA301">
            <v>0</v>
          </cell>
          <cell r="EB301">
            <v>0</v>
          </cell>
          <cell r="EC301">
            <v>39977.842609970488</v>
          </cell>
          <cell r="ED301">
            <v>0</v>
          </cell>
          <cell r="EE301">
            <v>0</v>
          </cell>
          <cell r="EF301">
            <v>0</v>
          </cell>
          <cell r="EG301">
            <v>0</v>
          </cell>
          <cell r="EH301">
            <v>0</v>
          </cell>
          <cell r="EI301">
            <v>0</v>
          </cell>
          <cell r="EJ301">
            <v>0</v>
          </cell>
          <cell r="EK301">
            <v>0</v>
          </cell>
          <cell r="EL301">
            <v>0</v>
          </cell>
          <cell r="EM301">
            <v>0</v>
          </cell>
        </row>
        <row r="302">
          <cell r="A302" t="str">
            <v>stp_cumuni_peri</v>
          </cell>
          <cell r="B302" t="str">
            <v>Steamships</v>
          </cell>
          <cell r="C302" t="str">
            <v>stp</v>
          </cell>
          <cell r="D302" t="str">
            <v>RestOfWorld</v>
          </cell>
          <cell r="E302" t="str">
            <v>peri</v>
          </cell>
          <cell r="F302" t="str">
            <v>Cumulative Total No. of Units</v>
          </cell>
          <cell r="G302" t="str">
            <v xml:space="preserve"> #</v>
          </cell>
          <cell r="H302" t="str">
            <v>cumuni</v>
          </cell>
          <cell r="I302">
            <v>1810</v>
          </cell>
          <cell r="J302">
            <v>1940</v>
          </cell>
          <cell r="K302" t="str">
            <v>use</v>
          </cell>
          <cell r="L302" t="str">
            <v>stp_cumuni_peri</v>
          </cell>
          <cell r="M302">
            <v>0</v>
          </cell>
          <cell r="W302">
            <v>0</v>
          </cell>
          <cell r="AG302">
            <v>0</v>
          </cell>
          <cell r="AQ302">
            <v>110.14285714285715</v>
          </cell>
          <cell r="BA302">
            <v>337.02277777777778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438.25936507936512</v>
          </cell>
          <cell r="BP302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0</v>
          </cell>
          <cell r="BU302">
            <v>696.76769841269834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989.48134603174594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0</v>
          </cell>
          <cell r="CO302">
            <v>1338.2672496031746</v>
          </cell>
          <cell r="CP302">
            <v>0</v>
          </cell>
          <cell r="CQ302">
            <v>0</v>
          </cell>
          <cell r="CR302">
            <v>0</v>
          </cell>
          <cell r="CS302">
            <v>0</v>
          </cell>
          <cell r="CT302">
            <v>0</v>
          </cell>
          <cell r="CU302">
            <v>0</v>
          </cell>
          <cell r="CV302">
            <v>0</v>
          </cell>
          <cell r="CW302">
            <v>0</v>
          </cell>
          <cell r="CX302">
            <v>0</v>
          </cell>
          <cell r="CY302">
            <v>2472.4523357142857</v>
          </cell>
          <cell r="CZ302">
            <v>0</v>
          </cell>
          <cell r="DA302">
            <v>0</v>
          </cell>
          <cell r="DB302">
            <v>0</v>
          </cell>
          <cell r="DC302">
            <v>0</v>
          </cell>
          <cell r="DD302">
            <v>0</v>
          </cell>
          <cell r="DE302">
            <v>0</v>
          </cell>
          <cell r="DF302">
            <v>0</v>
          </cell>
          <cell r="DG302">
            <v>0</v>
          </cell>
          <cell r="DH302">
            <v>0</v>
          </cell>
          <cell r="DI302">
            <v>8423.6435718827197</v>
          </cell>
          <cell r="DJ302">
            <v>0</v>
          </cell>
          <cell r="DK302">
            <v>0</v>
          </cell>
          <cell r="DL302">
            <v>0</v>
          </cell>
          <cell r="DM302">
            <v>0</v>
          </cell>
          <cell r="DN302">
            <v>0</v>
          </cell>
          <cell r="DO302">
            <v>0</v>
          </cell>
          <cell r="DP302">
            <v>0</v>
          </cell>
          <cell r="DQ302">
            <v>0</v>
          </cell>
          <cell r="DR302">
            <v>0</v>
          </cell>
          <cell r="DS302">
            <v>12418.152459107016</v>
          </cell>
          <cell r="DT302">
            <v>0</v>
          </cell>
          <cell r="DU302">
            <v>0</v>
          </cell>
          <cell r="DV302">
            <v>0</v>
          </cell>
          <cell r="DW302">
            <v>0</v>
          </cell>
          <cell r="DX302">
            <v>0</v>
          </cell>
          <cell r="DY302">
            <v>0</v>
          </cell>
          <cell r="DZ302">
            <v>0</v>
          </cell>
          <cell r="EA302">
            <v>0</v>
          </cell>
          <cell r="EB302">
            <v>0</v>
          </cell>
          <cell r="EC302">
            <v>17512.991368232506</v>
          </cell>
          <cell r="ED302">
            <v>0</v>
          </cell>
          <cell r="EE302">
            <v>0</v>
          </cell>
          <cell r="EF302">
            <v>0</v>
          </cell>
          <cell r="EG302">
            <v>0</v>
          </cell>
          <cell r="EH302">
            <v>0</v>
          </cell>
          <cell r="EI302">
            <v>0</v>
          </cell>
          <cell r="EJ302">
            <v>0</v>
          </cell>
          <cell r="EK302">
            <v>0</v>
          </cell>
          <cell r="EL302">
            <v>0</v>
          </cell>
          <cell r="EM302">
            <v>0</v>
          </cell>
        </row>
        <row r="303">
          <cell r="A303" t="str">
            <v>stp_cumuni_glob</v>
          </cell>
          <cell r="B303" t="str">
            <v>Steamships</v>
          </cell>
          <cell r="C303" t="str">
            <v>stp</v>
          </cell>
          <cell r="D303" t="str">
            <v>Global</v>
          </cell>
          <cell r="E303" t="str">
            <v>glob</v>
          </cell>
          <cell r="F303" t="str">
            <v>Cumulative Total No. of Units</v>
          </cell>
          <cell r="G303" t="str">
            <v xml:space="preserve"> #</v>
          </cell>
          <cell r="H303" t="str">
            <v>cumuni</v>
          </cell>
          <cell r="I303">
            <v>1810</v>
          </cell>
          <cell r="J303">
            <v>1940</v>
          </cell>
          <cell r="K303" t="str">
            <v>use</v>
          </cell>
          <cell r="L303" t="str">
            <v>stp_cumuni_glob</v>
          </cell>
          <cell r="M303">
            <v>8</v>
          </cell>
          <cell r="W303">
            <v>289.33333333333331</v>
          </cell>
          <cell r="AG303">
            <v>1151.3433333333332</v>
          </cell>
          <cell r="AQ303">
            <v>4162.1759307359307</v>
          </cell>
          <cell r="BA303">
            <v>9939.8754004329021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15948.876500800961</v>
          </cell>
          <cell r="BP303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0</v>
          </cell>
          <cell r="BU303">
            <v>23500.402052916328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34187.8064004392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CO303">
            <v>48955.026215399186</v>
          </cell>
          <cell r="CP303">
            <v>0</v>
          </cell>
          <cell r="CQ303">
            <v>0</v>
          </cell>
          <cell r="CR303">
            <v>0</v>
          </cell>
          <cell r="CS303">
            <v>0</v>
          </cell>
          <cell r="CT303">
            <v>0</v>
          </cell>
          <cell r="CU303">
            <v>0</v>
          </cell>
          <cell r="CV303">
            <v>0</v>
          </cell>
          <cell r="CW303">
            <v>0</v>
          </cell>
          <cell r="CX303">
            <v>0</v>
          </cell>
          <cell r="CY303">
            <v>65874.436980783285</v>
          </cell>
          <cell r="CZ303">
            <v>0</v>
          </cell>
          <cell r="DA303">
            <v>0</v>
          </cell>
          <cell r="DB303">
            <v>0</v>
          </cell>
          <cell r="DC303">
            <v>0</v>
          </cell>
          <cell r="DD303">
            <v>0</v>
          </cell>
          <cell r="DE303">
            <v>0</v>
          </cell>
          <cell r="DF303">
            <v>0</v>
          </cell>
          <cell r="DG303">
            <v>0</v>
          </cell>
          <cell r="DH303">
            <v>0</v>
          </cell>
          <cell r="DI303">
            <v>95531.623702033481</v>
          </cell>
          <cell r="DJ303">
            <v>0</v>
          </cell>
          <cell r="DK303">
            <v>0</v>
          </cell>
          <cell r="DL303">
            <v>0</v>
          </cell>
          <cell r="DM303">
            <v>0</v>
          </cell>
          <cell r="DN303">
            <v>0</v>
          </cell>
          <cell r="DO303">
            <v>0</v>
          </cell>
          <cell r="DP303">
            <v>0</v>
          </cell>
          <cell r="DQ303">
            <v>0</v>
          </cell>
          <cell r="DR303">
            <v>0</v>
          </cell>
          <cell r="DS303">
            <v>133590.73280943066</v>
          </cell>
          <cell r="DT303">
            <v>0</v>
          </cell>
          <cell r="DU303">
            <v>0</v>
          </cell>
          <cell r="DV303">
            <v>0</v>
          </cell>
          <cell r="DW303">
            <v>0</v>
          </cell>
          <cell r="DX303">
            <v>0</v>
          </cell>
          <cell r="DY303">
            <v>0</v>
          </cell>
          <cell r="DZ303">
            <v>0</v>
          </cell>
          <cell r="EA303">
            <v>0</v>
          </cell>
          <cell r="EB303">
            <v>0</v>
          </cell>
          <cell r="EC303">
            <v>165218.36666770573</v>
          </cell>
          <cell r="ED303">
            <v>0</v>
          </cell>
          <cell r="EE303">
            <v>0</v>
          </cell>
          <cell r="EF303">
            <v>0</v>
          </cell>
          <cell r="EG303">
            <v>0</v>
          </cell>
          <cell r="EH303">
            <v>0</v>
          </cell>
          <cell r="EI303">
            <v>0</v>
          </cell>
          <cell r="EJ303">
            <v>0</v>
          </cell>
          <cell r="EK303">
            <v>0</v>
          </cell>
          <cell r="EL303">
            <v>0</v>
          </cell>
          <cell r="EM303">
            <v>0</v>
          </cell>
        </row>
        <row r="304">
          <cell r="C304">
            <v>0</v>
          </cell>
          <cell r="F304">
            <v>0</v>
          </cell>
          <cell r="G304">
            <v>0</v>
          </cell>
          <cell r="H304">
            <v>0</v>
          </cell>
          <cell r="K304">
            <v>0</v>
          </cell>
          <cell r="L304">
            <v>0</v>
          </cell>
          <cell r="M304">
            <v>0</v>
          </cell>
          <cell r="W304">
            <v>0</v>
          </cell>
          <cell r="AG304">
            <v>0</v>
          </cell>
        </row>
        <row r="305">
          <cell r="A305" t="str">
            <v>stp_avgcap_core</v>
          </cell>
          <cell r="B305" t="str">
            <v>Steamships</v>
          </cell>
          <cell r="C305" t="str">
            <v>stp</v>
          </cell>
          <cell r="D305" t="str">
            <v>UK+US</v>
          </cell>
          <cell r="E305" t="str">
            <v>core</v>
          </cell>
          <cell r="F305" t="str">
            <v xml:space="preserve"> Average Capacity of Unit Additions</v>
          </cell>
          <cell r="G305" t="str">
            <v>MW</v>
          </cell>
          <cell r="H305" t="str">
            <v>avgcap</v>
          </cell>
          <cell r="I305">
            <v>1840</v>
          </cell>
          <cell r="J305">
            <v>1940</v>
          </cell>
          <cell r="K305" t="str">
            <v>use</v>
          </cell>
          <cell r="L305" t="str">
            <v>stp_avgcap_core</v>
          </cell>
          <cell r="M305">
            <v>0</v>
          </cell>
          <cell r="W305">
            <v>0</v>
          </cell>
          <cell r="AG305">
            <v>0</v>
          </cell>
          <cell r="AQ305">
            <v>7.8158461022407089E-2</v>
          </cell>
          <cell r="BA305">
            <v>0.13724676775781819</v>
          </cell>
          <cell r="BK305">
            <v>0.10924270579141454</v>
          </cell>
          <cell r="BT305">
            <v>0</v>
          </cell>
          <cell r="BU305">
            <v>0.19213038242234373</v>
          </cell>
          <cell r="CC305">
            <v>0</v>
          </cell>
          <cell r="CD305">
            <v>0</v>
          </cell>
          <cell r="CE305">
            <v>0.30471288892215403</v>
          </cell>
          <cell r="CL305">
            <v>0</v>
          </cell>
          <cell r="CM305">
            <v>0</v>
          </cell>
          <cell r="CN305">
            <v>0</v>
          </cell>
          <cell r="CO305">
            <v>0.33534788342873095</v>
          </cell>
          <cell r="CU305">
            <v>0</v>
          </cell>
          <cell r="CV305">
            <v>0</v>
          </cell>
          <cell r="CW305">
            <v>0</v>
          </cell>
          <cell r="CX305">
            <v>0</v>
          </cell>
          <cell r="CY305">
            <v>0.46464348125859478</v>
          </cell>
          <cell r="DD305">
            <v>0</v>
          </cell>
          <cell r="DE305">
            <v>0</v>
          </cell>
          <cell r="DF305">
            <v>0</v>
          </cell>
          <cell r="DG305">
            <v>0</v>
          </cell>
          <cell r="DH305">
            <v>0</v>
          </cell>
          <cell r="DI305">
            <v>0.50149331547018028</v>
          </cell>
          <cell r="DM305">
            <v>0</v>
          </cell>
          <cell r="DN305">
            <v>0</v>
          </cell>
          <cell r="DO305">
            <v>0</v>
          </cell>
          <cell r="DP305">
            <v>0</v>
          </cell>
          <cell r="DQ305">
            <v>0</v>
          </cell>
          <cell r="DR305">
            <v>0</v>
          </cell>
          <cell r="DS305">
            <v>0.43547722065229355</v>
          </cell>
          <cell r="DV305">
            <v>0</v>
          </cell>
          <cell r="DW305">
            <v>0</v>
          </cell>
          <cell r="DX305">
            <v>0</v>
          </cell>
          <cell r="DY305">
            <v>0</v>
          </cell>
          <cell r="DZ305">
            <v>0</v>
          </cell>
          <cell r="EA305">
            <v>0</v>
          </cell>
          <cell r="EB305">
            <v>0</v>
          </cell>
          <cell r="EC305">
            <v>0.55458839175216701</v>
          </cell>
          <cell r="EE305">
            <v>0</v>
          </cell>
          <cell r="EF305">
            <v>0</v>
          </cell>
          <cell r="EG305">
            <v>0</v>
          </cell>
          <cell r="EH305">
            <v>0</v>
          </cell>
          <cell r="EI305">
            <v>0</v>
          </cell>
          <cell r="EJ305">
            <v>0</v>
          </cell>
          <cell r="EK305">
            <v>0</v>
          </cell>
          <cell r="EL305">
            <v>0</v>
          </cell>
          <cell r="EM305">
            <v>0.42444843385838604</v>
          </cell>
          <cell r="EN305">
            <v>0</v>
          </cell>
          <cell r="EO305">
            <v>0</v>
          </cell>
          <cell r="EP305">
            <v>0</v>
          </cell>
          <cell r="EQ305">
            <v>0</v>
          </cell>
          <cell r="ER305">
            <v>0</v>
          </cell>
          <cell r="ES305">
            <v>0</v>
          </cell>
          <cell r="ET305">
            <v>0</v>
          </cell>
          <cell r="EU305">
            <v>0</v>
          </cell>
          <cell r="EV305">
            <v>0</v>
          </cell>
          <cell r="EW305">
            <v>0</v>
          </cell>
          <cell r="EX305">
            <v>0</v>
          </cell>
          <cell r="EY305">
            <v>0</v>
          </cell>
          <cell r="EZ305">
            <v>0</v>
          </cell>
          <cell r="FA305">
            <v>0</v>
          </cell>
          <cell r="FB305">
            <v>0</v>
          </cell>
          <cell r="FC305">
            <v>0</v>
          </cell>
          <cell r="FD305">
            <v>0</v>
          </cell>
          <cell r="FE305">
            <v>0</v>
          </cell>
          <cell r="FF305">
            <v>0</v>
          </cell>
          <cell r="FG305">
            <v>0</v>
          </cell>
          <cell r="FH305">
            <v>0</v>
          </cell>
          <cell r="FI305">
            <v>0</v>
          </cell>
          <cell r="FJ305">
            <v>0</v>
          </cell>
          <cell r="FK305">
            <v>0</v>
          </cell>
          <cell r="FL305">
            <v>0</v>
          </cell>
          <cell r="FM305">
            <v>0</v>
          </cell>
          <cell r="FN305">
            <v>0</v>
          </cell>
          <cell r="FO305">
            <v>0</v>
          </cell>
        </row>
        <row r="306">
          <cell r="A306" t="str">
            <v>stp_avgcap_rimFSU</v>
          </cell>
          <cell r="B306" t="str">
            <v>Steamships</v>
          </cell>
          <cell r="C306" t="str">
            <v>stp</v>
          </cell>
          <cell r="D306" t="str">
            <v>not used</v>
          </cell>
          <cell r="E306" t="str">
            <v>rimFSU</v>
          </cell>
          <cell r="F306" t="str">
            <v xml:space="preserve"> Average Capacity of Unit Additions</v>
          </cell>
          <cell r="G306" t="str">
            <v>MW</v>
          </cell>
          <cell r="H306" t="str">
            <v>avgcap</v>
          </cell>
          <cell r="I306">
            <v>0</v>
          </cell>
          <cell r="J306">
            <v>0</v>
          </cell>
          <cell r="K306" t="str">
            <v>not used</v>
          </cell>
          <cell r="L306" t="str">
            <v>stp_avgcap_rimFSU</v>
          </cell>
          <cell r="M306">
            <v>0</v>
          </cell>
          <cell r="W306">
            <v>0</v>
          </cell>
          <cell r="AG306">
            <v>0</v>
          </cell>
          <cell r="AQ306">
            <v>0</v>
          </cell>
          <cell r="BA306">
            <v>0</v>
          </cell>
          <cell r="BK306">
            <v>0</v>
          </cell>
          <cell r="BT306">
            <v>0</v>
          </cell>
          <cell r="BU306">
            <v>0</v>
          </cell>
          <cell r="CC306">
            <v>0</v>
          </cell>
          <cell r="CD306">
            <v>0</v>
          </cell>
          <cell r="CE306">
            <v>0</v>
          </cell>
          <cell r="CL306">
            <v>0</v>
          </cell>
          <cell r="CM306">
            <v>0</v>
          </cell>
          <cell r="CN306">
            <v>0</v>
          </cell>
          <cell r="CO306">
            <v>0</v>
          </cell>
          <cell r="CU306">
            <v>0</v>
          </cell>
          <cell r="CV306">
            <v>0</v>
          </cell>
          <cell r="CW306">
            <v>0</v>
          </cell>
          <cell r="CX306">
            <v>0</v>
          </cell>
          <cell r="CY306">
            <v>0</v>
          </cell>
          <cell r="DD306">
            <v>0</v>
          </cell>
          <cell r="DE306">
            <v>0</v>
          </cell>
          <cell r="DF306">
            <v>0</v>
          </cell>
          <cell r="DG306">
            <v>0</v>
          </cell>
          <cell r="DH306">
            <v>0</v>
          </cell>
          <cell r="DI306">
            <v>0</v>
          </cell>
          <cell r="DM306">
            <v>0</v>
          </cell>
          <cell r="DN306">
            <v>0</v>
          </cell>
          <cell r="DO306">
            <v>0</v>
          </cell>
          <cell r="DP306">
            <v>0</v>
          </cell>
          <cell r="DQ306">
            <v>0</v>
          </cell>
          <cell r="DR306">
            <v>0</v>
          </cell>
          <cell r="DS306">
            <v>0</v>
          </cell>
          <cell r="DV306">
            <v>0</v>
          </cell>
          <cell r="DW306">
            <v>0</v>
          </cell>
          <cell r="DX306">
            <v>0</v>
          </cell>
          <cell r="DY306">
            <v>0</v>
          </cell>
          <cell r="DZ306">
            <v>0</v>
          </cell>
          <cell r="EA306">
            <v>0</v>
          </cell>
          <cell r="EB306">
            <v>0</v>
          </cell>
          <cell r="EC306">
            <v>0</v>
          </cell>
          <cell r="EE306">
            <v>0</v>
          </cell>
          <cell r="EF306">
            <v>0</v>
          </cell>
          <cell r="EG306">
            <v>0</v>
          </cell>
          <cell r="EH306">
            <v>0</v>
          </cell>
          <cell r="EI306">
            <v>0</v>
          </cell>
          <cell r="EJ306">
            <v>0</v>
          </cell>
          <cell r="EK306">
            <v>0</v>
          </cell>
          <cell r="EL306">
            <v>0</v>
          </cell>
          <cell r="EM306">
            <v>0</v>
          </cell>
          <cell r="EN306">
            <v>0</v>
          </cell>
          <cell r="EO306">
            <v>0</v>
          </cell>
          <cell r="EP306">
            <v>0</v>
          </cell>
          <cell r="EQ306">
            <v>0</v>
          </cell>
          <cell r="ER306">
            <v>0</v>
          </cell>
          <cell r="ES306">
            <v>0</v>
          </cell>
          <cell r="ET306">
            <v>0</v>
          </cell>
          <cell r="EU306">
            <v>0</v>
          </cell>
          <cell r="EV306">
            <v>0</v>
          </cell>
          <cell r="EW306">
            <v>0</v>
          </cell>
          <cell r="EX306">
            <v>0</v>
          </cell>
          <cell r="EY306">
            <v>0</v>
          </cell>
          <cell r="EZ306">
            <v>0</v>
          </cell>
          <cell r="FA306">
            <v>0</v>
          </cell>
          <cell r="FB306">
            <v>0</v>
          </cell>
          <cell r="FC306">
            <v>0</v>
          </cell>
          <cell r="FD306">
            <v>0</v>
          </cell>
          <cell r="FE306">
            <v>0</v>
          </cell>
          <cell r="FF306">
            <v>0</v>
          </cell>
          <cell r="FG306">
            <v>0</v>
          </cell>
          <cell r="FH306">
            <v>0</v>
          </cell>
          <cell r="FI306">
            <v>0</v>
          </cell>
          <cell r="FJ306">
            <v>0</v>
          </cell>
          <cell r="FK306">
            <v>0</v>
          </cell>
          <cell r="FL306">
            <v>0</v>
          </cell>
          <cell r="FM306">
            <v>0</v>
          </cell>
          <cell r="FN306">
            <v>0</v>
          </cell>
          <cell r="FO306">
            <v>0</v>
          </cell>
        </row>
        <row r="307">
          <cell r="A307" t="str">
            <v>stp_avgcap_rim</v>
          </cell>
          <cell r="B307" t="str">
            <v>Steamships</v>
          </cell>
          <cell r="C307" t="str">
            <v>stp</v>
          </cell>
          <cell r="D307" t="str">
            <v>EuropeExUK</v>
          </cell>
          <cell r="E307" t="str">
            <v>rim</v>
          </cell>
          <cell r="F307" t="str">
            <v xml:space="preserve"> Average Capacity of Unit Additions</v>
          </cell>
          <cell r="G307" t="str">
            <v>MW</v>
          </cell>
          <cell r="H307" t="str">
            <v>avgcap</v>
          </cell>
          <cell r="I307">
            <v>1840</v>
          </cell>
          <cell r="J307">
            <v>1940</v>
          </cell>
          <cell r="K307" t="str">
            <v>use</v>
          </cell>
          <cell r="L307" t="str">
            <v>stp_avgcap_rim</v>
          </cell>
          <cell r="M307">
            <v>0</v>
          </cell>
          <cell r="W307">
            <v>0</v>
          </cell>
          <cell r="AG307">
            <v>0</v>
          </cell>
          <cell r="AQ307">
            <v>6.6776799610894944E-2</v>
          </cell>
          <cell r="BA307">
            <v>5.5766543807919122E-2</v>
          </cell>
          <cell r="BK307">
            <v>0.12871228124999998</v>
          </cell>
          <cell r="BT307">
            <v>0</v>
          </cell>
          <cell r="BU307">
            <v>0.23143447136563877</v>
          </cell>
          <cell r="CC307">
            <v>0</v>
          </cell>
          <cell r="CD307">
            <v>0</v>
          </cell>
          <cell r="CE307">
            <v>0.33642024013722122</v>
          </cell>
          <cell r="CL307">
            <v>0</v>
          </cell>
          <cell r="CM307">
            <v>0</v>
          </cell>
          <cell r="CN307">
            <v>0</v>
          </cell>
          <cell r="CO307">
            <v>0.34740156882591094</v>
          </cell>
          <cell r="CU307">
            <v>0</v>
          </cell>
          <cell r="CV307">
            <v>0</v>
          </cell>
          <cell r="CW307">
            <v>0</v>
          </cell>
          <cell r="CX307">
            <v>0</v>
          </cell>
          <cell r="CY307">
            <v>0.5031645265501139</v>
          </cell>
          <cell r="DD307">
            <v>0</v>
          </cell>
          <cell r="DE307">
            <v>0</v>
          </cell>
          <cell r="DF307">
            <v>0</v>
          </cell>
          <cell r="DG307">
            <v>0</v>
          </cell>
          <cell r="DH307">
            <v>0</v>
          </cell>
          <cell r="DI307">
            <v>0.54691965283463606</v>
          </cell>
          <cell r="DM307">
            <v>0</v>
          </cell>
          <cell r="DN307">
            <v>0</v>
          </cell>
          <cell r="DO307">
            <v>0</v>
          </cell>
          <cell r="DP307">
            <v>0</v>
          </cell>
          <cell r="DQ307">
            <v>0</v>
          </cell>
          <cell r="DR307">
            <v>0</v>
          </cell>
          <cell r="DS307">
            <v>0.59067637523007532</v>
          </cell>
          <cell r="DV307">
            <v>0</v>
          </cell>
          <cell r="DW307">
            <v>0</v>
          </cell>
          <cell r="DX307">
            <v>0</v>
          </cell>
          <cell r="DY307">
            <v>0</v>
          </cell>
          <cell r="DZ307">
            <v>0</v>
          </cell>
          <cell r="EA307">
            <v>0</v>
          </cell>
          <cell r="EB307">
            <v>0</v>
          </cell>
          <cell r="EC307">
            <v>0.59067637523007532</v>
          </cell>
          <cell r="EE307">
            <v>0</v>
          </cell>
          <cell r="EF307">
            <v>0</v>
          </cell>
          <cell r="EG307">
            <v>0</v>
          </cell>
          <cell r="EH307">
            <v>0</v>
          </cell>
          <cell r="EI307">
            <v>0</v>
          </cell>
          <cell r="EJ307">
            <v>0</v>
          </cell>
          <cell r="EK307">
            <v>0</v>
          </cell>
          <cell r="EL307">
            <v>0</v>
          </cell>
          <cell r="EM307">
            <v>0</v>
          </cell>
          <cell r="EN307">
            <v>0</v>
          </cell>
          <cell r="EO307">
            <v>0</v>
          </cell>
          <cell r="EP307">
            <v>0</v>
          </cell>
          <cell r="EQ307">
            <v>0</v>
          </cell>
          <cell r="ER307">
            <v>0</v>
          </cell>
          <cell r="ES307">
            <v>0</v>
          </cell>
          <cell r="ET307">
            <v>0</v>
          </cell>
          <cell r="EU307">
            <v>0</v>
          </cell>
          <cell r="EV307">
            <v>0</v>
          </cell>
          <cell r="EW307">
            <v>0</v>
          </cell>
          <cell r="EX307">
            <v>0</v>
          </cell>
          <cell r="EY307">
            <v>0</v>
          </cell>
          <cell r="EZ307">
            <v>0</v>
          </cell>
          <cell r="FA307">
            <v>0</v>
          </cell>
          <cell r="FB307">
            <v>0</v>
          </cell>
          <cell r="FC307">
            <v>0</v>
          </cell>
          <cell r="FD307">
            <v>0</v>
          </cell>
          <cell r="FE307">
            <v>0</v>
          </cell>
          <cell r="FF307">
            <v>0</v>
          </cell>
          <cell r="FG307">
            <v>0</v>
          </cell>
          <cell r="FH307">
            <v>0</v>
          </cell>
          <cell r="FI307">
            <v>0</v>
          </cell>
          <cell r="FJ307">
            <v>0</v>
          </cell>
          <cell r="FK307">
            <v>0</v>
          </cell>
          <cell r="FL307">
            <v>0</v>
          </cell>
          <cell r="FM307">
            <v>0</v>
          </cell>
          <cell r="FN307">
            <v>0</v>
          </cell>
          <cell r="FO307">
            <v>0</v>
          </cell>
        </row>
        <row r="308">
          <cell r="A308" t="str">
            <v>stp_avgcap_peri</v>
          </cell>
          <cell r="B308" t="str">
            <v>Steamships</v>
          </cell>
          <cell r="C308" t="str">
            <v>stp</v>
          </cell>
          <cell r="D308" t="str">
            <v>RestOfWorld</v>
          </cell>
          <cell r="E308" t="str">
            <v>peri</v>
          </cell>
          <cell r="F308" t="str">
            <v xml:space="preserve"> Average Capacity of Unit Additions</v>
          </cell>
          <cell r="G308" t="str">
            <v>MW</v>
          </cell>
          <cell r="H308" t="str">
            <v>avgcap</v>
          </cell>
          <cell r="I308">
            <v>1840</v>
          </cell>
          <cell r="J308">
            <v>1940</v>
          </cell>
          <cell r="K308" t="str">
            <v>use</v>
          </cell>
          <cell r="L308" t="str">
            <v>stp_avgcap_peri</v>
          </cell>
          <cell r="M308">
            <v>0</v>
          </cell>
          <cell r="W308">
            <v>0</v>
          </cell>
          <cell r="AG308">
            <v>0</v>
          </cell>
          <cell r="AQ308">
            <v>6.6776799610894944E-2</v>
          </cell>
          <cell r="BA308">
            <v>5.5766543807919129E-2</v>
          </cell>
          <cell r="BK308">
            <v>0.12871228124999998</v>
          </cell>
          <cell r="BT308">
            <v>0</v>
          </cell>
          <cell r="BU308">
            <v>0.23143447136563874</v>
          </cell>
          <cell r="CC308">
            <v>0</v>
          </cell>
          <cell r="CD308">
            <v>0</v>
          </cell>
          <cell r="CE308">
            <v>0.33642024013722127</v>
          </cell>
          <cell r="CL308">
            <v>0</v>
          </cell>
          <cell r="CM308">
            <v>0</v>
          </cell>
          <cell r="CN308">
            <v>0</v>
          </cell>
          <cell r="CO308">
            <v>0.34740156882591089</v>
          </cell>
          <cell r="CU308">
            <v>0</v>
          </cell>
          <cell r="CV308">
            <v>0</v>
          </cell>
          <cell r="CW308">
            <v>0</v>
          </cell>
          <cell r="CX308">
            <v>0</v>
          </cell>
          <cell r="CY308">
            <v>0.50316452655011401</v>
          </cell>
          <cell r="DD308">
            <v>0</v>
          </cell>
          <cell r="DE308">
            <v>0</v>
          </cell>
          <cell r="DF308">
            <v>0</v>
          </cell>
          <cell r="DG308">
            <v>0</v>
          </cell>
          <cell r="DH308">
            <v>0</v>
          </cell>
          <cell r="DI308">
            <v>0.54691965283463595</v>
          </cell>
          <cell r="DM308">
            <v>0</v>
          </cell>
          <cell r="DN308">
            <v>0</v>
          </cell>
          <cell r="DO308">
            <v>0</v>
          </cell>
          <cell r="DP308">
            <v>0</v>
          </cell>
          <cell r="DQ308">
            <v>0</v>
          </cell>
          <cell r="DR308">
            <v>0</v>
          </cell>
          <cell r="DS308">
            <v>0.59067637523007532</v>
          </cell>
          <cell r="DV308">
            <v>0</v>
          </cell>
          <cell r="DW308">
            <v>0</v>
          </cell>
          <cell r="DX308">
            <v>0</v>
          </cell>
          <cell r="DY308">
            <v>0</v>
          </cell>
          <cell r="DZ308">
            <v>0</v>
          </cell>
          <cell r="EA308">
            <v>0</v>
          </cell>
          <cell r="EB308">
            <v>0</v>
          </cell>
          <cell r="EC308">
            <v>0.59067637523007532</v>
          </cell>
          <cell r="EE308">
            <v>0</v>
          </cell>
          <cell r="EF308">
            <v>0</v>
          </cell>
          <cell r="EG308">
            <v>0</v>
          </cell>
          <cell r="EH308">
            <v>0</v>
          </cell>
          <cell r="EI308">
            <v>0</v>
          </cell>
          <cell r="EJ308">
            <v>0</v>
          </cell>
          <cell r="EK308">
            <v>0</v>
          </cell>
          <cell r="EL308">
            <v>0</v>
          </cell>
          <cell r="EM308">
            <v>0</v>
          </cell>
          <cell r="EN308">
            <v>0</v>
          </cell>
          <cell r="EO308">
            <v>0</v>
          </cell>
          <cell r="EP308">
            <v>0</v>
          </cell>
          <cell r="EQ308">
            <v>0</v>
          </cell>
          <cell r="ER308">
            <v>0</v>
          </cell>
          <cell r="ES308">
            <v>0</v>
          </cell>
          <cell r="ET308">
            <v>0</v>
          </cell>
          <cell r="EU308">
            <v>0</v>
          </cell>
          <cell r="EV308">
            <v>0</v>
          </cell>
          <cell r="EW308">
            <v>0</v>
          </cell>
          <cell r="EX308">
            <v>0</v>
          </cell>
          <cell r="EY308">
            <v>0</v>
          </cell>
          <cell r="EZ308">
            <v>0</v>
          </cell>
          <cell r="FA308">
            <v>0</v>
          </cell>
          <cell r="FB308">
            <v>0</v>
          </cell>
          <cell r="FC308">
            <v>0</v>
          </cell>
          <cell r="FD308">
            <v>0</v>
          </cell>
          <cell r="FE308">
            <v>0</v>
          </cell>
          <cell r="FF308">
            <v>0</v>
          </cell>
          <cell r="FG308">
            <v>0</v>
          </cell>
          <cell r="FH308">
            <v>0</v>
          </cell>
          <cell r="FI308">
            <v>0</v>
          </cell>
          <cell r="FJ308">
            <v>0</v>
          </cell>
          <cell r="FK308">
            <v>0</v>
          </cell>
          <cell r="FL308">
            <v>0</v>
          </cell>
          <cell r="FM308">
            <v>0</v>
          </cell>
          <cell r="FN308">
            <v>0</v>
          </cell>
          <cell r="FO308">
            <v>0</v>
          </cell>
        </row>
        <row r="309">
          <cell r="A309" t="str">
            <v>stp_avgcap_glob</v>
          </cell>
          <cell r="B309" t="str">
            <v>Steamships</v>
          </cell>
          <cell r="C309" t="str">
            <v>stp</v>
          </cell>
          <cell r="D309" t="str">
            <v>Global</v>
          </cell>
          <cell r="E309" t="str">
            <v>glob</v>
          </cell>
          <cell r="F309" t="str">
            <v xml:space="preserve"> Average Capacity of Unit Additions</v>
          </cell>
          <cell r="G309" t="str">
            <v>MW</v>
          </cell>
          <cell r="H309" t="str">
            <v>avgcap</v>
          </cell>
          <cell r="I309">
            <v>1840</v>
          </cell>
          <cell r="J309">
            <v>1940</v>
          </cell>
          <cell r="K309" t="str">
            <v>use</v>
          </cell>
          <cell r="L309" t="str">
            <v>stp_avgcap_glob</v>
          </cell>
          <cell r="M309">
            <v>0</v>
          </cell>
          <cell r="W309">
            <v>0</v>
          </cell>
          <cell r="AG309">
            <v>0</v>
          </cell>
          <cell r="AQ309">
            <v>7.5809157963267745E-2</v>
          </cell>
          <cell r="BA309">
            <v>0.11736488304673173</v>
          </cell>
          <cell r="BK309">
            <v>0.11282750807203502</v>
          </cell>
          <cell r="BT309">
            <v>0</v>
          </cell>
          <cell r="BU309">
            <v>0.20072277856063564</v>
          </cell>
          <cell r="CC309">
            <v>0</v>
          </cell>
          <cell r="CD309">
            <v>0</v>
          </cell>
          <cell r="CE309">
            <v>0.31485109808305572</v>
          </cell>
          <cell r="CL309">
            <v>0</v>
          </cell>
          <cell r="CM309">
            <v>0</v>
          </cell>
          <cell r="CN309">
            <v>0</v>
          </cell>
          <cell r="CO309">
            <v>0.33984422963716676</v>
          </cell>
          <cell r="CU309">
            <v>0</v>
          </cell>
          <cell r="CV309">
            <v>0</v>
          </cell>
          <cell r="CW309">
            <v>0</v>
          </cell>
          <cell r="CX309">
            <v>0</v>
          </cell>
          <cell r="CY309">
            <v>0.47794861383897497</v>
          </cell>
          <cell r="DD309">
            <v>0</v>
          </cell>
          <cell r="DE309">
            <v>0</v>
          </cell>
          <cell r="DF309">
            <v>0</v>
          </cell>
          <cell r="DG309">
            <v>0</v>
          </cell>
          <cell r="DH309">
            <v>0</v>
          </cell>
          <cell r="DI309">
            <v>0.52146571658124574</v>
          </cell>
          <cell r="DM309">
            <v>0</v>
          </cell>
          <cell r="DN309">
            <v>0</v>
          </cell>
          <cell r="DO309">
            <v>0</v>
          </cell>
          <cell r="DP309">
            <v>0</v>
          </cell>
          <cell r="DQ309">
            <v>0</v>
          </cell>
          <cell r="DR309">
            <v>0</v>
          </cell>
          <cell r="DS309">
            <v>0.48942857527277023</v>
          </cell>
          <cell r="DV309">
            <v>0</v>
          </cell>
          <cell r="DW309">
            <v>0</v>
          </cell>
          <cell r="DX309">
            <v>0</v>
          </cell>
          <cell r="DY309">
            <v>0</v>
          </cell>
          <cell r="DZ309">
            <v>0</v>
          </cell>
          <cell r="EA309">
            <v>0</v>
          </cell>
          <cell r="EB309">
            <v>0</v>
          </cell>
          <cell r="EC309">
            <v>0.56927475998014687</v>
          </cell>
          <cell r="EE309">
            <v>0</v>
          </cell>
          <cell r="EF309">
            <v>0</v>
          </cell>
          <cell r="EG309">
            <v>0</v>
          </cell>
          <cell r="EH309">
            <v>0</v>
          </cell>
          <cell r="EI309">
            <v>0</v>
          </cell>
          <cell r="EJ309">
            <v>0</v>
          </cell>
          <cell r="EK309">
            <v>0</v>
          </cell>
          <cell r="EL309">
            <v>0</v>
          </cell>
          <cell r="EM309">
            <v>0.42444843385838604</v>
          </cell>
          <cell r="EN309">
            <v>0</v>
          </cell>
          <cell r="EO309">
            <v>0</v>
          </cell>
          <cell r="EP309">
            <v>0</v>
          </cell>
          <cell r="EQ309">
            <v>0</v>
          </cell>
          <cell r="ER309">
            <v>0</v>
          </cell>
          <cell r="ES309">
            <v>0</v>
          </cell>
          <cell r="ET309">
            <v>0</v>
          </cell>
          <cell r="EU309">
            <v>0</v>
          </cell>
          <cell r="EV309">
            <v>0</v>
          </cell>
          <cell r="EW309">
            <v>0</v>
          </cell>
          <cell r="EX309">
            <v>0</v>
          </cell>
          <cell r="EY309">
            <v>0</v>
          </cell>
          <cell r="EZ309">
            <v>0</v>
          </cell>
          <cell r="FA309">
            <v>0</v>
          </cell>
          <cell r="FB309">
            <v>0</v>
          </cell>
          <cell r="FC309">
            <v>0</v>
          </cell>
          <cell r="FD309">
            <v>0</v>
          </cell>
          <cell r="FE309">
            <v>0</v>
          </cell>
          <cell r="FF309">
            <v>0</v>
          </cell>
          <cell r="FG309">
            <v>0</v>
          </cell>
          <cell r="FH309">
            <v>0</v>
          </cell>
          <cell r="FI309">
            <v>0</v>
          </cell>
          <cell r="FJ309">
            <v>0</v>
          </cell>
          <cell r="FK309">
            <v>0</v>
          </cell>
          <cell r="FL309">
            <v>0</v>
          </cell>
          <cell r="FM309">
            <v>0</v>
          </cell>
          <cell r="FN309">
            <v>0</v>
          </cell>
          <cell r="FO309">
            <v>0</v>
          </cell>
        </row>
        <row r="310">
          <cell r="A310">
            <v>0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>
            <v>0</v>
          </cell>
          <cell r="CR310">
            <v>0</v>
          </cell>
          <cell r="CS310">
            <v>0</v>
          </cell>
          <cell r="CT310">
            <v>0</v>
          </cell>
          <cell r="CU310">
            <v>0</v>
          </cell>
          <cell r="CV310">
            <v>0</v>
          </cell>
          <cell r="CW310">
            <v>0</v>
          </cell>
          <cell r="CX310">
            <v>0</v>
          </cell>
          <cell r="CY310">
            <v>0</v>
          </cell>
          <cell r="CZ310">
            <v>0</v>
          </cell>
          <cell r="DA310">
            <v>0</v>
          </cell>
          <cell r="DB310">
            <v>0</v>
          </cell>
          <cell r="DC310">
            <v>0</v>
          </cell>
          <cell r="DD310">
            <v>0</v>
          </cell>
          <cell r="DE310">
            <v>0</v>
          </cell>
          <cell r="DF310">
            <v>0</v>
          </cell>
          <cell r="DG310">
            <v>0</v>
          </cell>
          <cell r="DH310">
            <v>0</v>
          </cell>
          <cell r="DI310">
            <v>0</v>
          </cell>
          <cell r="DJ310">
            <v>0</v>
          </cell>
          <cell r="DK310">
            <v>0</v>
          </cell>
          <cell r="DL310">
            <v>0</v>
          </cell>
          <cell r="DM310">
            <v>0</v>
          </cell>
          <cell r="DN310">
            <v>0</v>
          </cell>
          <cell r="DO310">
            <v>0</v>
          </cell>
          <cell r="DP310">
            <v>0</v>
          </cell>
          <cell r="DQ310">
            <v>0</v>
          </cell>
          <cell r="DR310">
            <v>0</v>
          </cell>
          <cell r="DS310">
            <v>0</v>
          </cell>
          <cell r="DT310">
            <v>0</v>
          </cell>
          <cell r="DU310">
            <v>0</v>
          </cell>
          <cell r="DV310">
            <v>0</v>
          </cell>
          <cell r="DW310">
            <v>0</v>
          </cell>
        </row>
        <row r="311">
          <cell r="A311" t="str">
            <v>stp_maxcap_core</v>
          </cell>
          <cell r="B311" t="str">
            <v>Steamships</v>
          </cell>
          <cell r="C311" t="str">
            <v>stp</v>
          </cell>
          <cell r="D311" t="str">
            <v>UK+US</v>
          </cell>
          <cell r="E311" t="str">
            <v>core</v>
          </cell>
          <cell r="F311" t="str">
            <v>Maximum Capacity of Unit Additions</v>
          </cell>
          <cell r="G311" t="str">
            <v>MW</v>
          </cell>
          <cell r="H311" t="str">
            <v>maxcap</v>
          </cell>
          <cell r="I311">
            <v>0</v>
          </cell>
          <cell r="J311">
            <v>0</v>
          </cell>
          <cell r="K311" t="str">
            <v>no data</v>
          </cell>
          <cell r="L311" t="str">
            <v>stp_maxcap_core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0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CO311">
            <v>0</v>
          </cell>
          <cell r="CP311">
            <v>0</v>
          </cell>
          <cell r="CQ311">
            <v>0</v>
          </cell>
          <cell r="CR311">
            <v>0</v>
          </cell>
          <cell r="CS311">
            <v>0</v>
          </cell>
          <cell r="CT311">
            <v>0</v>
          </cell>
          <cell r="CU311">
            <v>0</v>
          </cell>
          <cell r="CV311">
            <v>0</v>
          </cell>
          <cell r="CW311">
            <v>0</v>
          </cell>
          <cell r="CX311">
            <v>0</v>
          </cell>
          <cell r="CY311">
            <v>0</v>
          </cell>
          <cell r="CZ311">
            <v>0</v>
          </cell>
          <cell r="DA311">
            <v>0</v>
          </cell>
          <cell r="DB311">
            <v>0</v>
          </cell>
          <cell r="DC311">
            <v>0</v>
          </cell>
          <cell r="DD311">
            <v>0</v>
          </cell>
          <cell r="DE311">
            <v>0</v>
          </cell>
          <cell r="DF311">
            <v>0</v>
          </cell>
          <cell r="DG311">
            <v>0</v>
          </cell>
          <cell r="DH311">
            <v>0</v>
          </cell>
          <cell r="DI311">
            <v>0</v>
          </cell>
          <cell r="DJ311">
            <v>0</v>
          </cell>
          <cell r="DK311">
            <v>0</v>
          </cell>
          <cell r="DL311">
            <v>0</v>
          </cell>
          <cell r="DM311">
            <v>0</v>
          </cell>
          <cell r="DN311">
            <v>0</v>
          </cell>
          <cell r="DO311">
            <v>0</v>
          </cell>
          <cell r="DP311">
            <v>0</v>
          </cell>
          <cell r="DQ311">
            <v>0</v>
          </cell>
          <cell r="DR311">
            <v>0</v>
          </cell>
          <cell r="DS311">
            <v>0</v>
          </cell>
          <cell r="DT311">
            <v>0</v>
          </cell>
          <cell r="DU311">
            <v>0</v>
          </cell>
          <cell r="DV311">
            <v>0</v>
          </cell>
          <cell r="DW311">
            <v>0</v>
          </cell>
        </row>
        <row r="312">
          <cell r="A312" t="str">
            <v>stp_maxcap_rimFSU</v>
          </cell>
          <cell r="B312" t="str">
            <v>Steamships</v>
          </cell>
          <cell r="C312" t="str">
            <v>stp</v>
          </cell>
          <cell r="D312" t="str">
            <v>not used</v>
          </cell>
          <cell r="E312" t="str">
            <v>rimFSU</v>
          </cell>
          <cell r="F312" t="str">
            <v>Maximum Capacity of Unit Additions</v>
          </cell>
          <cell r="G312" t="str">
            <v>MW</v>
          </cell>
          <cell r="H312" t="str">
            <v>maxcap</v>
          </cell>
          <cell r="I312">
            <v>0</v>
          </cell>
          <cell r="J312">
            <v>0</v>
          </cell>
          <cell r="K312" t="str">
            <v>not used</v>
          </cell>
          <cell r="L312" t="str">
            <v>stp_maxcap_rimFSU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CO312">
            <v>0</v>
          </cell>
          <cell r="CP312">
            <v>0</v>
          </cell>
          <cell r="CQ312">
            <v>0</v>
          </cell>
          <cell r="CR312">
            <v>0</v>
          </cell>
          <cell r="CS312">
            <v>0</v>
          </cell>
          <cell r="CT312">
            <v>0</v>
          </cell>
          <cell r="CU312">
            <v>0</v>
          </cell>
          <cell r="CV312">
            <v>0</v>
          </cell>
          <cell r="CW312">
            <v>0</v>
          </cell>
          <cell r="CX312">
            <v>0</v>
          </cell>
          <cell r="CY312">
            <v>0</v>
          </cell>
          <cell r="CZ312">
            <v>0</v>
          </cell>
          <cell r="DA312">
            <v>0</v>
          </cell>
          <cell r="DB312">
            <v>0</v>
          </cell>
          <cell r="DC312">
            <v>0</v>
          </cell>
          <cell r="DD312">
            <v>0</v>
          </cell>
          <cell r="DE312">
            <v>0</v>
          </cell>
          <cell r="DF312">
            <v>0</v>
          </cell>
          <cell r="DG312">
            <v>0</v>
          </cell>
          <cell r="DH312">
            <v>0</v>
          </cell>
          <cell r="DI312">
            <v>0</v>
          </cell>
          <cell r="DJ312">
            <v>0</v>
          </cell>
          <cell r="DK312">
            <v>0</v>
          </cell>
          <cell r="DL312">
            <v>0</v>
          </cell>
          <cell r="DM312">
            <v>0</v>
          </cell>
          <cell r="DN312">
            <v>0</v>
          </cell>
          <cell r="DO312">
            <v>0</v>
          </cell>
          <cell r="DP312">
            <v>0</v>
          </cell>
          <cell r="DQ312">
            <v>0</v>
          </cell>
          <cell r="DR312">
            <v>0</v>
          </cell>
          <cell r="DS312">
            <v>0</v>
          </cell>
          <cell r="DT312">
            <v>0</v>
          </cell>
          <cell r="DU312">
            <v>0</v>
          </cell>
          <cell r="DV312">
            <v>0</v>
          </cell>
          <cell r="DW312">
            <v>0</v>
          </cell>
        </row>
        <row r="313">
          <cell r="A313" t="str">
            <v>stp_maxcap_rim</v>
          </cell>
          <cell r="B313" t="str">
            <v>Steamships</v>
          </cell>
          <cell r="C313" t="str">
            <v>stp</v>
          </cell>
          <cell r="D313" t="str">
            <v>EuropeExUK</v>
          </cell>
          <cell r="E313" t="str">
            <v>rim</v>
          </cell>
          <cell r="F313" t="str">
            <v>Maximum Capacity of Unit Additions</v>
          </cell>
          <cell r="G313" t="str">
            <v>MW</v>
          </cell>
          <cell r="H313" t="str">
            <v>maxcap</v>
          </cell>
          <cell r="I313">
            <v>0</v>
          </cell>
          <cell r="J313">
            <v>0</v>
          </cell>
          <cell r="K313" t="str">
            <v>no data</v>
          </cell>
          <cell r="L313" t="str">
            <v>stp_maxcap_rim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CO313">
            <v>0</v>
          </cell>
          <cell r="CP313">
            <v>0</v>
          </cell>
          <cell r="CQ313">
            <v>0</v>
          </cell>
          <cell r="CR313">
            <v>0</v>
          </cell>
          <cell r="CS313">
            <v>0</v>
          </cell>
          <cell r="CT313">
            <v>0</v>
          </cell>
          <cell r="CU313">
            <v>0</v>
          </cell>
          <cell r="CV313">
            <v>0</v>
          </cell>
          <cell r="CW313">
            <v>0</v>
          </cell>
          <cell r="CX313">
            <v>0</v>
          </cell>
          <cell r="CY313">
            <v>0</v>
          </cell>
          <cell r="CZ313">
            <v>0</v>
          </cell>
          <cell r="DA313">
            <v>0</v>
          </cell>
          <cell r="DB313">
            <v>0</v>
          </cell>
          <cell r="DC313">
            <v>0</v>
          </cell>
          <cell r="DD313">
            <v>0</v>
          </cell>
          <cell r="DE313">
            <v>0</v>
          </cell>
          <cell r="DF313">
            <v>0</v>
          </cell>
          <cell r="DG313">
            <v>0</v>
          </cell>
          <cell r="DH313">
            <v>0</v>
          </cell>
          <cell r="DI313">
            <v>0</v>
          </cell>
          <cell r="DJ313">
            <v>0</v>
          </cell>
          <cell r="DK313">
            <v>0</v>
          </cell>
          <cell r="DL313">
            <v>0</v>
          </cell>
          <cell r="DM313">
            <v>0</v>
          </cell>
          <cell r="DN313">
            <v>0</v>
          </cell>
          <cell r="DO313">
            <v>0</v>
          </cell>
          <cell r="DP313">
            <v>0</v>
          </cell>
          <cell r="DQ313">
            <v>0</v>
          </cell>
          <cell r="DR313">
            <v>0</v>
          </cell>
          <cell r="DS313">
            <v>0</v>
          </cell>
          <cell r="DT313">
            <v>0</v>
          </cell>
          <cell r="DU313">
            <v>0</v>
          </cell>
          <cell r="DV313">
            <v>0</v>
          </cell>
          <cell r="DW313">
            <v>0</v>
          </cell>
        </row>
        <row r="314">
          <cell r="A314" t="str">
            <v>stp_maxcap_peri</v>
          </cell>
          <cell r="B314" t="str">
            <v>Steamships</v>
          </cell>
          <cell r="C314" t="str">
            <v>stp</v>
          </cell>
          <cell r="D314" t="str">
            <v>RestOfWorld</v>
          </cell>
          <cell r="E314" t="str">
            <v>peri</v>
          </cell>
          <cell r="F314" t="str">
            <v>Maximum Capacity of Unit Additions</v>
          </cell>
          <cell r="G314" t="str">
            <v>MW</v>
          </cell>
          <cell r="H314" t="str">
            <v>maxcap</v>
          </cell>
          <cell r="I314">
            <v>0</v>
          </cell>
          <cell r="J314">
            <v>0</v>
          </cell>
          <cell r="K314" t="str">
            <v>no data</v>
          </cell>
          <cell r="L314" t="str">
            <v>stp_maxcap_peri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0</v>
          </cell>
          <cell r="CR314">
            <v>0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  <cell r="DF314">
            <v>0</v>
          </cell>
          <cell r="DG314">
            <v>0</v>
          </cell>
          <cell r="DH314">
            <v>0</v>
          </cell>
          <cell r="DI314">
            <v>0</v>
          </cell>
          <cell r="DJ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O314">
            <v>0</v>
          </cell>
          <cell r="DP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>
            <v>0</v>
          </cell>
          <cell r="DW314">
            <v>0</v>
          </cell>
        </row>
        <row r="315">
          <cell r="A315" t="str">
            <v>stp_maxcap_glob</v>
          </cell>
          <cell r="B315" t="str">
            <v>Steamships</v>
          </cell>
          <cell r="C315" t="str">
            <v>stp</v>
          </cell>
          <cell r="D315" t="str">
            <v>Global</v>
          </cell>
          <cell r="E315" t="str">
            <v>glob</v>
          </cell>
          <cell r="F315" t="str">
            <v>Maximum Capacity of Unit Additions</v>
          </cell>
          <cell r="G315" t="str">
            <v>MW</v>
          </cell>
          <cell r="H315" t="str">
            <v>maxcap</v>
          </cell>
          <cell r="I315">
            <v>0</v>
          </cell>
          <cell r="J315">
            <v>0</v>
          </cell>
          <cell r="K315" t="str">
            <v>no data</v>
          </cell>
          <cell r="L315" t="str">
            <v>stp_maxcap_glob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0</v>
          </cell>
          <cell r="CO315">
            <v>0</v>
          </cell>
          <cell r="CP315">
            <v>0</v>
          </cell>
          <cell r="CQ315">
            <v>0</v>
          </cell>
          <cell r="CR315">
            <v>0</v>
          </cell>
          <cell r="CS315">
            <v>0</v>
          </cell>
          <cell r="CT315">
            <v>0</v>
          </cell>
          <cell r="CU315">
            <v>0</v>
          </cell>
          <cell r="CV315">
            <v>0</v>
          </cell>
          <cell r="CW315">
            <v>0</v>
          </cell>
          <cell r="CX315">
            <v>0</v>
          </cell>
          <cell r="CY315">
            <v>0</v>
          </cell>
          <cell r="CZ315">
            <v>0</v>
          </cell>
          <cell r="DA315">
            <v>0</v>
          </cell>
          <cell r="DB315">
            <v>0</v>
          </cell>
          <cell r="DC315">
            <v>0</v>
          </cell>
          <cell r="DD315">
            <v>0</v>
          </cell>
          <cell r="DE315">
            <v>0</v>
          </cell>
          <cell r="DF315">
            <v>0</v>
          </cell>
          <cell r="DG315">
            <v>0</v>
          </cell>
          <cell r="DH315">
            <v>0</v>
          </cell>
          <cell r="DI315">
            <v>0</v>
          </cell>
          <cell r="DJ315">
            <v>0</v>
          </cell>
          <cell r="DK315">
            <v>0</v>
          </cell>
          <cell r="DL315">
            <v>0</v>
          </cell>
          <cell r="DM315">
            <v>0</v>
          </cell>
          <cell r="DN315">
            <v>0</v>
          </cell>
          <cell r="DO315">
            <v>0</v>
          </cell>
          <cell r="DP315">
            <v>0</v>
          </cell>
          <cell r="DQ315">
            <v>0</v>
          </cell>
          <cell r="DR315">
            <v>0</v>
          </cell>
          <cell r="DS315">
            <v>0</v>
          </cell>
          <cell r="DT315">
            <v>0</v>
          </cell>
          <cell r="DU315">
            <v>0</v>
          </cell>
          <cell r="DV315">
            <v>0</v>
          </cell>
          <cell r="DW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0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CO316">
            <v>0</v>
          </cell>
          <cell r="CP316">
            <v>0</v>
          </cell>
          <cell r="CQ316">
            <v>0</v>
          </cell>
          <cell r="CR316">
            <v>0</v>
          </cell>
          <cell r="CS316">
            <v>0</v>
          </cell>
          <cell r="CT316">
            <v>0</v>
          </cell>
          <cell r="CU316">
            <v>0</v>
          </cell>
          <cell r="CV316">
            <v>0</v>
          </cell>
          <cell r="CW316">
            <v>0</v>
          </cell>
          <cell r="CX316">
            <v>0</v>
          </cell>
          <cell r="CY316">
            <v>0</v>
          </cell>
          <cell r="CZ316">
            <v>0</v>
          </cell>
          <cell r="DA316">
            <v>0</v>
          </cell>
          <cell r="DB316">
            <v>0</v>
          </cell>
          <cell r="DC316">
            <v>0</v>
          </cell>
          <cell r="DD316">
            <v>0</v>
          </cell>
          <cell r="DE316">
            <v>0</v>
          </cell>
          <cell r="DF316">
            <v>0</v>
          </cell>
          <cell r="DG316">
            <v>0</v>
          </cell>
          <cell r="DH316">
            <v>0</v>
          </cell>
          <cell r="DI316">
            <v>0</v>
          </cell>
          <cell r="DJ316">
            <v>0</v>
          </cell>
          <cell r="DK316">
            <v>0</v>
          </cell>
          <cell r="DL316">
            <v>0</v>
          </cell>
          <cell r="DM316">
            <v>0</v>
          </cell>
          <cell r="DN316">
            <v>0</v>
          </cell>
        </row>
        <row r="317">
          <cell r="A317">
            <v>0</v>
          </cell>
          <cell r="B317" t="str">
            <v>STEAM LOCOMOTIVES (1830-1940), decadal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1830</v>
          </cell>
          <cell r="N317">
            <v>1831</v>
          </cell>
          <cell r="O317">
            <v>1832</v>
          </cell>
          <cell r="P317">
            <v>1833</v>
          </cell>
          <cell r="Q317">
            <v>1834</v>
          </cell>
          <cell r="R317">
            <v>1835</v>
          </cell>
          <cell r="S317">
            <v>1836</v>
          </cell>
          <cell r="T317">
            <v>1837</v>
          </cell>
          <cell r="U317">
            <v>1838</v>
          </cell>
          <cell r="V317">
            <v>1839</v>
          </cell>
          <cell r="W317">
            <v>1840</v>
          </cell>
          <cell r="X317">
            <v>1841</v>
          </cell>
          <cell r="Y317">
            <v>1842</v>
          </cell>
          <cell r="Z317">
            <v>1843</v>
          </cell>
          <cell r="AA317">
            <v>1844</v>
          </cell>
          <cell r="AB317">
            <v>1845</v>
          </cell>
          <cell r="AC317">
            <v>1846</v>
          </cell>
          <cell r="AD317">
            <v>1847</v>
          </cell>
          <cell r="AE317">
            <v>1848</v>
          </cell>
          <cell r="AF317">
            <v>1849</v>
          </cell>
          <cell r="AG317">
            <v>1850</v>
          </cell>
          <cell r="AH317">
            <v>1851</v>
          </cell>
          <cell r="AI317">
            <v>1852</v>
          </cell>
          <cell r="AJ317">
            <v>1853</v>
          </cell>
          <cell r="AK317">
            <v>1854</v>
          </cell>
          <cell r="AL317">
            <v>1855</v>
          </cell>
          <cell r="AM317">
            <v>1856</v>
          </cell>
          <cell r="AN317">
            <v>1857</v>
          </cell>
          <cell r="AO317">
            <v>1858</v>
          </cell>
          <cell r="AP317">
            <v>1859</v>
          </cell>
          <cell r="AQ317">
            <v>1860</v>
          </cell>
          <cell r="AR317">
            <v>1861</v>
          </cell>
          <cell r="AS317">
            <v>1862</v>
          </cell>
          <cell r="AT317">
            <v>1863</v>
          </cell>
          <cell r="AU317">
            <v>1864</v>
          </cell>
          <cell r="AV317">
            <v>1865</v>
          </cell>
          <cell r="AW317">
            <v>1866</v>
          </cell>
          <cell r="AX317">
            <v>1867</v>
          </cell>
          <cell r="AY317">
            <v>1868</v>
          </cell>
          <cell r="AZ317">
            <v>1869</v>
          </cell>
          <cell r="BA317">
            <v>1870</v>
          </cell>
          <cell r="BB317">
            <v>1871</v>
          </cell>
          <cell r="BC317">
            <v>1872</v>
          </cell>
          <cell r="BD317">
            <v>1873</v>
          </cell>
          <cell r="BE317">
            <v>1874</v>
          </cell>
          <cell r="BF317">
            <v>1875</v>
          </cell>
          <cell r="BG317">
            <v>1876</v>
          </cell>
          <cell r="BH317">
            <v>1877</v>
          </cell>
          <cell r="BI317">
            <v>1878</v>
          </cell>
          <cell r="BJ317">
            <v>1879</v>
          </cell>
          <cell r="BK317">
            <v>1880</v>
          </cell>
          <cell r="BL317">
            <v>1881</v>
          </cell>
          <cell r="BM317">
            <v>1882</v>
          </cell>
          <cell r="BN317">
            <v>1883</v>
          </cell>
          <cell r="BO317">
            <v>1884</v>
          </cell>
          <cell r="BP317">
            <v>1885</v>
          </cell>
          <cell r="BQ317">
            <v>1886</v>
          </cell>
          <cell r="BR317">
            <v>1887</v>
          </cell>
          <cell r="BS317">
            <v>1888</v>
          </cell>
          <cell r="BT317">
            <v>1889</v>
          </cell>
          <cell r="BU317">
            <v>1890</v>
          </cell>
          <cell r="BV317">
            <v>1891</v>
          </cell>
          <cell r="BW317">
            <v>1892</v>
          </cell>
          <cell r="BX317">
            <v>1893</v>
          </cell>
          <cell r="BY317">
            <v>1894</v>
          </cell>
          <cell r="BZ317">
            <v>1895</v>
          </cell>
          <cell r="CA317">
            <v>1896</v>
          </cell>
          <cell r="CB317">
            <v>1897</v>
          </cell>
          <cell r="CC317">
            <v>1898</v>
          </cell>
          <cell r="CD317">
            <v>1899</v>
          </cell>
          <cell r="CE317">
            <v>1900</v>
          </cell>
          <cell r="CF317">
            <v>1901</v>
          </cell>
          <cell r="CG317">
            <v>1902</v>
          </cell>
          <cell r="CH317">
            <v>1903</v>
          </cell>
          <cell r="CI317">
            <v>1904</v>
          </cell>
          <cell r="CJ317">
            <v>1905</v>
          </cell>
          <cell r="CK317">
            <v>1906</v>
          </cell>
          <cell r="CL317">
            <v>1907</v>
          </cell>
          <cell r="CM317">
            <v>1908</v>
          </cell>
          <cell r="CN317">
            <v>1909</v>
          </cell>
          <cell r="CO317">
            <v>1910</v>
          </cell>
          <cell r="CP317">
            <v>1911</v>
          </cell>
          <cell r="CQ317">
            <v>1912</v>
          </cell>
          <cell r="CR317">
            <v>1913</v>
          </cell>
          <cell r="CS317">
            <v>1914</v>
          </cell>
          <cell r="CT317">
            <v>1915</v>
          </cell>
          <cell r="CU317">
            <v>1916</v>
          </cell>
          <cell r="CV317">
            <v>1917</v>
          </cell>
          <cell r="CW317">
            <v>1918</v>
          </cell>
          <cell r="CX317">
            <v>1919</v>
          </cell>
          <cell r="CY317">
            <v>1920</v>
          </cell>
          <cell r="CZ317">
            <v>1921</v>
          </cell>
          <cell r="DA317">
            <v>1922</v>
          </cell>
          <cell r="DB317">
            <v>1923</v>
          </cell>
          <cell r="DC317">
            <v>1924</v>
          </cell>
          <cell r="DD317">
            <v>1925</v>
          </cell>
          <cell r="DE317">
            <v>1926</v>
          </cell>
          <cell r="DF317">
            <v>1927</v>
          </cell>
          <cell r="DG317">
            <v>1928</v>
          </cell>
          <cell r="DH317">
            <v>1929</v>
          </cell>
          <cell r="DI317">
            <v>1930</v>
          </cell>
          <cell r="DJ317">
            <v>1931</v>
          </cell>
          <cell r="DK317">
            <v>1932</v>
          </cell>
          <cell r="DL317">
            <v>1933</v>
          </cell>
          <cell r="DM317">
            <v>1934</v>
          </cell>
          <cell r="DN317">
            <v>1935</v>
          </cell>
          <cell r="DO317">
            <v>1936</v>
          </cell>
          <cell r="DP317">
            <v>1937</v>
          </cell>
          <cell r="DQ317">
            <v>1938</v>
          </cell>
          <cell r="DR317">
            <v>1939</v>
          </cell>
          <cell r="DS317">
            <v>1940</v>
          </cell>
          <cell r="DT317">
            <v>0</v>
          </cell>
          <cell r="DU317">
            <v>0</v>
          </cell>
          <cell r="DV317">
            <v>0</v>
          </cell>
          <cell r="DW317">
            <v>0</v>
          </cell>
        </row>
        <row r="318"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CO318">
            <v>0</v>
          </cell>
          <cell r="CP318">
            <v>0</v>
          </cell>
          <cell r="CQ318">
            <v>0</v>
          </cell>
          <cell r="CR318">
            <v>0</v>
          </cell>
          <cell r="CS318">
            <v>0</v>
          </cell>
          <cell r="CT318">
            <v>0</v>
          </cell>
          <cell r="CU318">
            <v>0</v>
          </cell>
          <cell r="CV318">
            <v>0</v>
          </cell>
          <cell r="CW318">
            <v>0</v>
          </cell>
          <cell r="CX318">
            <v>0</v>
          </cell>
          <cell r="CY318">
            <v>0</v>
          </cell>
          <cell r="CZ318">
            <v>0</v>
          </cell>
          <cell r="DA318">
            <v>0</v>
          </cell>
          <cell r="DB318">
            <v>0</v>
          </cell>
          <cell r="DC318">
            <v>0</v>
          </cell>
          <cell r="DD318">
            <v>0</v>
          </cell>
          <cell r="DE318">
            <v>0</v>
          </cell>
          <cell r="DF318">
            <v>0</v>
          </cell>
          <cell r="DG318">
            <v>0</v>
          </cell>
          <cell r="DH318">
            <v>0</v>
          </cell>
          <cell r="DI318">
            <v>0</v>
          </cell>
          <cell r="DJ318">
            <v>0</v>
          </cell>
          <cell r="DK318">
            <v>0</v>
          </cell>
          <cell r="DL318">
            <v>0</v>
          </cell>
          <cell r="DM318">
            <v>0</v>
          </cell>
          <cell r="DN318">
            <v>0</v>
          </cell>
          <cell r="DO318">
            <v>0</v>
          </cell>
          <cell r="DP318">
            <v>0</v>
          </cell>
          <cell r="DQ318">
            <v>0</v>
          </cell>
          <cell r="DR318">
            <v>0</v>
          </cell>
          <cell r="DS318">
            <v>0</v>
          </cell>
        </row>
        <row r="319">
          <cell r="A319" t="str">
            <v>stl_cumcap_core</v>
          </cell>
          <cell r="B319" t="str">
            <v>Steam Locomotives</v>
          </cell>
          <cell r="C319" t="str">
            <v>stl</v>
          </cell>
          <cell r="D319" t="str">
            <v>UK+US</v>
          </cell>
          <cell r="E319" t="str">
            <v>core</v>
          </cell>
          <cell r="F319" t="str">
            <v>Cumulative Total Capacity</v>
          </cell>
          <cell r="G319" t="str">
            <v>MW</v>
          </cell>
          <cell r="H319" t="str">
            <v>cumcap</v>
          </cell>
          <cell r="I319">
            <v>1830</v>
          </cell>
          <cell r="J319">
            <v>1940</v>
          </cell>
          <cell r="K319" t="str">
            <v>use</v>
          </cell>
          <cell r="L319" t="str">
            <v>stl_cumcap_core</v>
          </cell>
          <cell r="M319">
            <v>74.597225219999999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201.94442079000001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998.56752990749999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3240.3677199075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7317.4211658449995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14679.469453845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28217.868494969996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45548.86684047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CO319">
            <v>83373.836172691095</v>
          </cell>
          <cell r="CP319">
            <v>0</v>
          </cell>
          <cell r="CQ319">
            <v>0</v>
          </cell>
          <cell r="CR319">
            <v>0</v>
          </cell>
          <cell r="CS319">
            <v>0</v>
          </cell>
          <cell r="CT319">
            <v>0</v>
          </cell>
          <cell r="CU319">
            <v>0</v>
          </cell>
          <cell r="CV319">
            <v>0</v>
          </cell>
          <cell r="CW319">
            <v>0</v>
          </cell>
          <cell r="CX319">
            <v>0</v>
          </cell>
          <cell r="CY319">
            <v>138674.15707087118</v>
          </cell>
          <cell r="CZ319">
            <v>0</v>
          </cell>
          <cell r="DA319">
            <v>0</v>
          </cell>
          <cell r="DB319">
            <v>0</v>
          </cell>
          <cell r="DC319">
            <v>0</v>
          </cell>
          <cell r="DD319">
            <v>0</v>
          </cell>
          <cell r="DE319">
            <v>0</v>
          </cell>
          <cell r="DF319">
            <v>0</v>
          </cell>
          <cell r="DG319">
            <v>0</v>
          </cell>
          <cell r="DH319">
            <v>0</v>
          </cell>
          <cell r="DI319">
            <v>205650.88870904129</v>
          </cell>
          <cell r="DJ319">
            <v>0</v>
          </cell>
          <cell r="DK319">
            <v>0</v>
          </cell>
          <cell r="DL319">
            <v>0</v>
          </cell>
          <cell r="DM319">
            <v>0</v>
          </cell>
          <cell r="DN319">
            <v>0</v>
          </cell>
          <cell r="DO319">
            <v>0</v>
          </cell>
          <cell r="DP319">
            <v>0</v>
          </cell>
          <cell r="DQ319">
            <v>0</v>
          </cell>
          <cell r="DR319">
            <v>0</v>
          </cell>
          <cell r="DS319">
            <v>265554.3506074727</v>
          </cell>
        </row>
        <row r="320">
          <cell r="A320" t="str">
            <v>stl_cumcap_rimFSU</v>
          </cell>
          <cell r="B320" t="str">
            <v>Steam Locomotives</v>
          </cell>
          <cell r="C320" t="str">
            <v>stl</v>
          </cell>
          <cell r="D320" t="str">
            <v>not used</v>
          </cell>
          <cell r="E320" t="str">
            <v>rimFSU</v>
          </cell>
          <cell r="F320" t="str">
            <v>Cumulative Total Capacity</v>
          </cell>
          <cell r="G320" t="str">
            <v>MW</v>
          </cell>
          <cell r="H320" t="str">
            <v>cumcap</v>
          </cell>
          <cell r="I320">
            <v>0</v>
          </cell>
          <cell r="J320">
            <v>0</v>
          </cell>
          <cell r="K320" t="str">
            <v>not used</v>
          </cell>
          <cell r="L320" t="str">
            <v>stl_cumcap_rimFSU</v>
          </cell>
          <cell r="M320">
            <v>0</v>
          </cell>
          <cell r="W320">
            <v>0</v>
          </cell>
          <cell r="AG320">
            <v>0</v>
          </cell>
          <cell r="AQ320">
            <v>0</v>
          </cell>
          <cell r="BA320">
            <v>0</v>
          </cell>
          <cell r="BI320">
            <v>0</v>
          </cell>
          <cell r="BJ320">
            <v>0</v>
          </cell>
          <cell r="BK320">
            <v>0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>
            <v>0</v>
          </cell>
          <cell r="CR320">
            <v>0</v>
          </cell>
          <cell r="CS320">
            <v>0</v>
          </cell>
          <cell r="CT320">
            <v>0</v>
          </cell>
          <cell r="CU320">
            <v>0</v>
          </cell>
          <cell r="CV320">
            <v>0</v>
          </cell>
          <cell r="CW320">
            <v>0</v>
          </cell>
          <cell r="CX320">
            <v>0</v>
          </cell>
          <cell r="CY320">
            <v>0</v>
          </cell>
          <cell r="CZ320">
            <v>0</v>
          </cell>
          <cell r="DA320">
            <v>0</v>
          </cell>
          <cell r="DB320">
            <v>0</v>
          </cell>
          <cell r="DC320">
            <v>0</v>
          </cell>
          <cell r="DD320">
            <v>0</v>
          </cell>
          <cell r="DE320">
            <v>0</v>
          </cell>
          <cell r="DF320">
            <v>0</v>
          </cell>
          <cell r="DG320">
            <v>0</v>
          </cell>
          <cell r="DH320">
            <v>0</v>
          </cell>
          <cell r="DI320">
            <v>0</v>
          </cell>
          <cell r="DJ320">
            <v>0</v>
          </cell>
          <cell r="DK320">
            <v>0</v>
          </cell>
          <cell r="DL320">
            <v>0</v>
          </cell>
          <cell r="DM320">
            <v>0</v>
          </cell>
          <cell r="DN320">
            <v>0</v>
          </cell>
          <cell r="DO320">
            <v>0</v>
          </cell>
          <cell r="DP320">
            <v>0</v>
          </cell>
          <cell r="DQ320">
            <v>0</v>
          </cell>
          <cell r="DR320">
            <v>0</v>
          </cell>
          <cell r="DS320">
            <v>0</v>
          </cell>
          <cell r="DT320">
            <v>0</v>
          </cell>
          <cell r="DU320">
            <v>0</v>
          </cell>
          <cell r="DV320">
            <v>0</v>
          </cell>
          <cell r="DW320">
            <v>0</v>
          </cell>
        </row>
        <row r="321">
          <cell r="A321" t="str">
            <v>stl_cumcap_rim</v>
          </cell>
          <cell r="B321" t="str">
            <v>Steam Locomotives</v>
          </cell>
          <cell r="C321" t="str">
            <v>stl</v>
          </cell>
          <cell r="D321" t="str">
            <v>EuropeExUK</v>
          </cell>
          <cell r="E321" t="str">
            <v>rim</v>
          </cell>
          <cell r="F321" t="str">
            <v>Cumulative Total Capacity</v>
          </cell>
          <cell r="G321" t="str">
            <v>MW</v>
          </cell>
          <cell r="H321" t="str">
            <v>cumcap</v>
          </cell>
          <cell r="I321">
            <v>1830</v>
          </cell>
          <cell r="J321">
            <v>1940</v>
          </cell>
          <cell r="K321" t="str">
            <v>use</v>
          </cell>
          <cell r="L321" t="str">
            <v>stl_cumcap_rim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66.194887499999993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507.38381268749998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1988.5311954375002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5355.9754473749999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11509.599289124999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  <cell r="BU321">
            <v>19433.3111975625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30986.010713437499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CO321">
            <v>44833.880718305605</v>
          </cell>
          <cell r="CP321">
            <v>0</v>
          </cell>
          <cell r="CQ321">
            <v>0</v>
          </cell>
          <cell r="CR321">
            <v>0</v>
          </cell>
          <cell r="CS321">
            <v>0</v>
          </cell>
          <cell r="CT321">
            <v>0</v>
          </cell>
          <cell r="CU321">
            <v>0</v>
          </cell>
          <cell r="CV321">
            <v>0</v>
          </cell>
          <cell r="CW321">
            <v>0</v>
          </cell>
          <cell r="CX321">
            <v>0</v>
          </cell>
          <cell r="CY321">
            <v>61921.066594201722</v>
          </cell>
          <cell r="CZ321">
            <v>0</v>
          </cell>
          <cell r="DA321">
            <v>0</v>
          </cell>
          <cell r="DB321">
            <v>0</v>
          </cell>
          <cell r="DC321">
            <v>0</v>
          </cell>
          <cell r="DD321">
            <v>0</v>
          </cell>
          <cell r="DE321">
            <v>0</v>
          </cell>
          <cell r="DF321">
            <v>0</v>
          </cell>
          <cell r="DG321">
            <v>0</v>
          </cell>
          <cell r="DH321">
            <v>0</v>
          </cell>
          <cell r="DI321">
            <v>0</v>
          </cell>
          <cell r="DK321">
            <v>0</v>
          </cell>
          <cell r="DL321">
            <v>0</v>
          </cell>
          <cell r="DM321">
            <v>0</v>
          </cell>
          <cell r="DN321">
            <v>0</v>
          </cell>
          <cell r="DO321">
            <v>0</v>
          </cell>
          <cell r="DP321">
            <v>0</v>
          </cell>
          <cell r="DQ321">
            <v>0</v>
          </cell>
          <cell r="DR321">
            <v>0</v>
          </cell>
          <cell r="DS321">
            <v>0</v>
          </cell>
        </row>
        <row r="322">
          <cell r="A322" t="str">
            <v>stl_cumcap_peri</v>
          </cell>
          <cell r="B322" t="str">
            <v>Steam Locomotives</v>
          </cell>
          <cell r="C322" t="str">
            <v>stl</v>
          </cell>
          <cell r="D322" t="str">
            <v>RestOfWorld</v>
          </cell>
          <cell r="E322" t="str">
            <v>peri</v>
          </cell>
          <cell r="F322" t="str">
            <v>Cumulative Total Capacity</v>
          </cell>
          <cell r="G322" t="str">
            <v>MW</v>
          </cell>
          <cell r="H322" t="str">
            <v>cumcap</v>
          </cell>
          <cell r="I322">
            <v>1830</v>
          </cell>
          <cell r="J322">
            <v>1940</v>
          </cell>
          <cell r="K322" t="str">
            <v>use</v>
          </cell>
          <cell r="L322" t="str">
            <v>stl_cumcap_peri</v>
          </cell>
          <cell r="M322">
            <v>0</v>
          </cell>
          <cell r="W322">
            <v>0</v>
          </cell>
          <cell r="AG322">
            <v>7.3549875</v>
          </cell>
          <cell r="AQ322">
            <v>225.54069168749999</v>
          </cell>
          <cell r="BA322">
            <v>961.88526524999997</v>
          </cell>
          <cell r="BI322">
            <v>0</v>
          </cell>
          <cell r="BJ322">
            <v>0</v>
          </cell>
          <cell r="BK322">
            <v>2714.3213619374997</v>
          </cell>
          <cell r="BR322">
            <v>0</v>
          </cell>
          <cell r="BS322">
            <v>0</v>
          </cell>
          <cell r="BT322">
            <v>0</v>
          </cell>
          <cell r="BU322">
            <v>6926.1549538125</v>
          </cell>
          <cell r="BV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10238.105825062499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CO322">
            <v>14398.122987091214</v>
          </cell>
          <cell r="CP322">
            <v>0</v>
          </cell>
          <cell r="CQ322">
            <v>0</v>
          </cell>
          <cell r="CR322">
            <v>0</v>
          </cell>
          <cell r="CS322">
            <v>0</v>
          </cell>
          <cell r="CT322">
            <v>0</v>
          </cell>
          <cell r="CU322">
            <v>0</v>
          </cell>
          <cell r="CV322">
            <v>0</v>
          </cell>
          <cell r="CW322">
            <v>0</v>
          </cell>
          <cell r="CX322">
            <v>0</v>
          </cell>
          <cell r="CY322">
            <v>19844.631103344302</v>
          </cell>
          <cell r="CZ322">
            <v>0</v>
          </cell>
          <cell r="DA322">
            <v>0</v>
          </cell>
          <cell r="DB322">
            <v>0</v>
          </cell>
          <cell r="DC322">
            <v>0</v>
          </cell>
          <cell r="DD322">
            <v>0</v>
          </cell>
          <cell r="DE322">
            <v>0</v>
          </cell>
          <cell r="DF322">
            <v>0</v>
          </cell>
          <cell r="DG322">
            <v>0</v>
          </cell>
          <cell r="DH322">
            <v>0</v>
          </cell>
          <cell r="DI322">
            <v>0</v>
          </cell>
          <cell r="DJ322">
            <v>0</v>
          </cell>
          <cell r="DK322">
            <v>0</v>
          </cell>
          <cell r="DL322">
            <v>0</v>
          </cell>
          <cell r="DM322">
            <v>0</v>
          </cell>
          <cell r="DN322">
            <v>0</v>
          </cell>
          <cell r="DO322">
            <v>0</v>
          </cell>
          <cell r="DP322">
            <v>0</v>
          </cell>
          <cell r="DQ322">
            <v>0</v>
          </cell>
          <cell r="DR322">
            <v>0</v>
          </cell>
          <cell r="DS322">
            <v>0</v>
          </cell>
          <cell r="DT322">
            <v>0</v>
          </cell>
          <cell r="DU322">
            <v>0</v>
          </cell>
          <cell r="DV322">
            <v>0</v>
          </cell>
          <cell r="DW322">
            <v>0</v>
          </cell>
        </row>
        <row r="323">
          <cell r="A323" t="str">
            <v>stl_cumcap_glob</v>
          </cell>
          <cell r="B323" t="str">
            <v>Steam Locomotives</v>
          </cell>
          <cell r="C323" t="str">
            <v>stl</v>
          </cell>
          <cell r="D323" t="str">
            <v>Global</v>
          </cell>
          <cell r="E323" t="str">
            <v>glob</v>
          </cell>
          <cell r="F323" t="str">
            <v>Cumulative Total Capacity</v>
          </cell>
          <cell r="G323" t="str">
            <v>MW</v>
          </cell>
          <cell r="H323" t="str">
            <v>cumcap</v>
          </cell>
          <cell r="I323">
            <v>1830</v>
          </cell>
          <cell r="J323">
            <v>1940</v>
          </cell>
          <cell r="K323" t="str">
            <v>use</v>
          </cell>
          <cell r="L323" t="str">
            <v>stl_cumcap_glob</v>
          </cell>
          <cell r="M323">
            <v>74.597225219999999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268.13930829000003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1513.306330095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5454.4396070325001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13635.281878469999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28903.390104907496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0</v>
          </cell>
          <cell r="BR323">
            <v>0</v>
          </cell>
          <cell r="BS323">
            <v>0</v>
          </cell>
          <cell r="BT323">
            <v>0</v>
          </cell>
          <cell r="BU323">
            <v>54577.334646345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86772.983378970006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CO323">
            <v>142605.83987808792</v>
          </cell>
          <cell r="CP323">
            <v>0</v>
          </cell>
          <cell r="CQ323">
            <v>0</v>
          </cell>
          <cell r="CR323">
            <v>0</v>
          </cell>
          <cell r="CS323">
            <v>0</v>
          </cell>
          <cell r="CT323">
            <v>0</v>
          </cell>
          <cell r="CU323">
            <v>0</v>
          </cell>
          <cell r="CV323">
            <v>0</v>
          </cell>
          <cell r="CW323">
            <v>0</v>
          </cell>
          <cell r="CX323">
            <v>0</v>
          </cell>
          <cell r="CY323">
            <v>220439.85476841719</v>
          </cell>
          <cell r="CZ323">
            <v>0</v>
          </cell>
          <cell r="DA323">
            <v>0</v>
          </cell>
          <cell r="DB323">
            <v>0</v>
          </cell>
          <cell r="DC323">
            <v>0</v>
          </cell>
          <cell r="DD323">
            <v>0</v>
          </cell>
          <cell r="DE323">
            <v>0</v>
          </cell>
          <cell r="DF323">
            <v>0</v>
          </cell>
          <cell r="DG323">
            <v>0</v>
          </cell>
          <cell r="DH323">
            <v>0</v>
          </cell>
          <cell r="DI323">
            <v>0</v>
          </cell>
          <cell r="DK323">
            <v>0</v>
          </cell>
          <cell r="DL323">
            <v>0</v>
          </cell>
          <cell r="DM323">
            <v>0</v>
          </cell>
          <cell r="DN323">
            <v>0</v>
          </cell>
          <cell r="DO323">
            <v>0</v>
          </cell>
          <cell r="DP323">
            <v>0</v>
          </cell>
          <cell r="DQ323">
            <v>0</v>
          </cell>
          <cell r="DR323">
            <v>0</v>
          </cell>
          <cell r="DS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CE324">
            <v>0</v>
          </cell>
          <cell r="CO324">
            <v>0</v>
          </cell>
          <cell r="CY324">
            <v>0</v>
          </cell>
          <cell r="DI324">
            <v>0</v>
          </cell>
          <cell r="DS324">
            <v>0</v>
          </cell>
        </row>
        <row r="325">
          <cell r="A325" t="str">
            <v>stl_cumuni_core</v>
          </cell>
          <cell r="B325" t="str">
            <v>Steam Locomotives</v>
          </cell>
          <cell r="C325" t="str">
            <v>stl</v>
          </cell>
          <cell r="D325" t="str">
            <v>UK+US</v>
          </cell>
          <cell r="E325" t="str">
            <v>core</v>
          </cell>
          <cell r="F325" t="str">
            <v>Cumulative Total No. of Units</v>
          </cell>
          <cell r="G325" t="str">
            <v xml:space="preserve"> #</v>
          </cell>
          <cell r="H325" t="str">
            <v>cumuni</v>
          </cell>
          <cell r="I325">
            <v>1830</v>
          </cell>
          <cell r="J325">
            <v>1940</v>
          </cell>
          <cell r="K325" t="str">
            <v>use</v>
          </cell>
          <cell r="L325" t="str">
            <v>stl_cumuni_core</v>
          </cell>
          <cell r="M325">
            <v>507.5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1532.0525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8291.7933333333349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22219.945833333331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42160.097500000003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70393.252500000002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114431.2975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167694.16250000001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CO325">
            <v>246710.0275</v>
          </cell>
          <cell r="CP325">
            <v>0</v>
          </cell>
          <cell r="CQ325">
            <v>0</v>
          </cell>
          <cell r="CR325">
            <v>0</v>
          </cell>
          <cell r="CS325">
            <v>0</v>
          </cell>
          <cell r="CT325">
            <v>0</v>
          </cell>
          <cell r="CU325">
            <v>0</v>
          </cell>
          <cell r="CV325">
            <v>0</v>
          </cell>
          <cell r="CW325">
            <v>0</v>
          </cell>
          <cell r="CX325">
            <v>0</v>
          </cell>
          <cell r="CY325">
            <v>330036.48249999998</v>
          </cell>
          <cell r="CZ325">
            <v>0</v>
          </cell>
          <cell r="DA325">
            <v>0</v>
          </cell>
          <cell r="DB325">
            <v>0</v>
          </cell>
          <cell r="DC325">
            <v>0</v>
          </cell>
          <cell r="DD325">
            <v>0</v>
          </cell>
          <cell r="DE325">
            <v>0</v>
          </cell>
          <cell r="DF325">
            <v>0</v>
          </cell>
          <cell r="DG325">
            <v>0</v>
          </cell>
          <cell r="DH325">
            <v>0</v>
          </cell>
          <cell r="DI325">
            <v>408067.33374999999</v>
          </cell>
          <cell r="DJ325">
            <v>0</v>
          </cell>
          <cell r="DK325">
            <v>0</v>
          </cell>
          <cell r="DL325">
            <v>0</v>
          </cell>
          <cell r="DM325">
            <v>0</v>
          </cell>
          <cell r="DN325">
            <v>0</v>
          </cell>
          <cell r="DO325">
            <v>0</v>
          </cell>
          <cell r="DP325">
            <v>0</v>
          </cell>
          <cell r="DQ325">
            <v>0</v>
          </cell>
          <cell r="DR325">
            <v>0</v>
          </cell>
          <cell r="DS325">
            <v>473155.51250000001</v>
          </cell>
        </row>
        <row r="326">
          <cell r="A326" t="str">
            <v>stl_cumuni_rimFSU</v>
          </cell>
          <cell r="B326" t="str">
            <v>Steam Locomotives</v>
          </cell>
          <cell r="C326" t="str">
            <v>stl</v>
          </cell>
          <cell r="D326" t="str">
            <v>not used</v>
          </cell>
          <cell r="E326" t="str">
            <v>rimFSU</v>
          </cell>
          <cell r="F326" t="str">
            <v>Cumulative Total No. of Units</v>
          </cell>
          <cell r="G326" t="str">
            <v xml:space="preserve"> #</v>
          </cell>
          <cell r="H326" t="str">
            <v>cumuni</v>
          </cell>
          <cell r="I326">
            <v>0</v>
          </cell>
          <cell r="J326">
            <v>0</v>
          </cell>
          <cell r="K326" t="str">
            <v>not used</v>
          </cell>
          <cell r="L326" t="str">
            <v>stl_cumuni_rimFSU</v>
          </cell>
          <cell r="BI326">
            <v>0</v>
          </cell>
          <cell r="BJ326">
            <v>0</v>
          </cell>
          <cell r="BR326">
            <v>0</v>
          </cell>
          <cell r="BS326">
            <v>0</v>
          </cell>
          <cell r="BT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CO326">
            <v>0</v>
          </cell>
          <cell r="CT326">
            <v>0</v>
          </cell>
          <cell r="CU326">
            <v>0</v>
          </cell>
          <cell r="CV326">
            <v>0</v>
          </cell>
          <cell r="CW326">
            <v>0</v>
          </cell>
          <cell r="CX326">
            <v>0</v>
          </cell>
          <cell r="CY326">
            <v>0</v>
          </cell>
          <cell r="CZ326">
            <v>0</v>
          </cell>
          <cell r="DA326">
            <v>0</v>
          </cell>
          <cell r="DB326">
            <v>0</v>
          </cell>
          <cell r="DC326">
            <v>0</v>
          </cell>
          <cell r="DD326">
            <v>0</v>
          </cell>
          <cell r="DE326">
            <v>0</v>
          </cell>
          <cell r="DF326">
            <v>0</v>
          </cell>
          <cell r="DG326">
            <v>0</v>
          </cell>
          <cell r="DH326">
            <v>0</v>
          </cell>
          <cell r="DI326">
            <v>0</v>
          </cell>
          <cell r="DL326">
            <v>0</v>
          </cell>
          <cell r="DM326">
            <v>0</v>
          </cell>
          <cell r="DN326">
            <v>0</v>
          </cell>
          <cell r="DO326">
            <v>0</v>
          </cell>
          <cell r="DP326">
            <v>0</v>
          </cell>
          <cell r="DQ326">
            <v>0</v>
          </cell>
          <cell r="DR326">
            <v>0</v>
          </cell>
          <cell r="DS326">
            <v>0</v>
          </cell>
          <cell r="DT326">
            <v>0</v>
          </cell>
          <cell r="DU326">
            <v>0</v>
          </cell>
          <cell r="DV326">
            <v>0</v>
          </cell>
          <cell r="DW326">
            <v>0</v>
          </cell>
        </row>
        <row r="327">
          <cell r="A327" t="str">
            <v>stl_cumuni_rim</v>
          </cell>
          <cell r="B327" t="str">
            <v>Steam Locomotives</v>
          </cell>
          <cell r="C327" t="str">
            <v>stl</v>
          </cell>
          <cell r="D327" t="str">
            <v>EuropeExUK</v>
          </cell>
          <cell r="E327" t="str">
            <v>rim</v>
          </cell>
          <cell r="F327" t="str">
            <v>Cumulative Total No. of Units</v>
          </cell>
          <cell r="G327" t="str">
            <v xml:space="preserve"> #</v>
          </cell>
          <cell r="H327" t="str">
            <v>cumuni</v>
          </cell>
          <cell r="I327">
            <v>1830</v>
          </cell>
          <cell r="J327">
            <v>1940</v>
          </cell>
          <cell r="K327" t="str">
            <v>use</v>
          </cell>
          <cell r="L327" t="str">
            <v>stl_cumuni_rim</v>
          </cell>
          <cell r="M327">
            <v>1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175.66500000000002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1778.8716666666667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7884.5866666666661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17570.47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36426.148418822107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0</v>
          </cell>
          <cell r="BU327">
            <v>63419.312986160905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99341.635641122048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CO327">
            <v>155891.95464752277</v>
          </cell>
          <cell r="CP327">
            <v>0</v>
          </cell>
          <cell r="CQ327">
            <v>0</v>
          </cell>
          <cell r="CR327">
            <v>0</v>
          </cell>
          <cell r="CS327">
            <v>0</v>
          </cell>
          <cell r="CT327">
            <v>0</v>
          </cell>
          <cell r="CU327">
            <v>0</v>
          </cell>
          <cell r="CV327">
            <v>0</v>
          </cell>
          <cell r="CW327">
            <v>0</v>
          </cell>
          <cell r="CX327">
            <v>0</v>
          </cell>
          <cell r="CY327">
            <v>200285.94854305102</v>
          </cell>
          <cell r="CZ327">
            <v>0</v>
          </cell>
          <cell r="DA327">
            <v>0</v>
          </cell>
          <cell r="DB327">
            <v>0</v>
          </cell>
          <cell r="DC327">
            <v>0</v>
          </cell>
          <cell r="DD327">
            <v>0</v>
          </cell>
          <cell r="DE327">
            <v>0</v>
          </cell>
          <cell r="DF327">
            <v>0</v>
          </cell>
          <cell r="DG327">
            <v>0</v>
          </cell>
          <cell r="DH327">
            <v>0</v>
          </cell>
          <cell r="DI327">
            <v>0</v>
          </cell>
          <cell r="DJ327">
            <v>0</v>
          </cell>
          <cell r="DK327">
            <v>0</v>
          </cell>
          <cell r="DL327">
            <v>0</v>
          </cell>
          <cell r="DM327">
            <v>0</v>
          </cell>
          <cell r="DN327">
            <v>0</v>
          </cell>
          <cell r="DO327">
            <v>0</v>
          </cell>
          <cell r="DP327">
            <v>0</v>
          </cell>
          <cell r="DQ327">
            <v>0</v>
          </cell>
          <cell r="DR327">
            <v>0</v>
          </cell>
          <cell r="DS327">
            <v>0</v>
          </cell>
        </row>
        <row r="328">
          <cell r="A328" t="str">
            <v>stl_cumuni_peri</v>
          </cell>
          <cell r="B328" t="str">
            <v>Steam Locomotives</v>
          </cell>
          <cell r="C328" t="str">
            <v>stl</v>
          </cell>
          <cell r="D328" t="str">
            <v>RestOfWorld</v>
          </cell>
          <cell r="E328" t="str">
            <v>peri</v>
          </cell>
          <cell r="F328" t="str">
            <v>Cumulative Total No. of Units</v>
          </cell>
          <cell r="G328" t="str">
            <v xml:space="preserve"> #</v>
          </cell>
          <cell r="H328" t="str">
            <v>cumuni</v>
          </cell>
          <cell r="I328">
            <v>1830</v>
          </cell>
          <cell r="J328">
            <v>1940</v>
          </cell>
          <cell r="K328" t="str">
            <v>use</v>
          </cell>
          <cell r="L328" t="str">
            <v>stl_cumuni_peri</v>
          </cell>
          <cell r="M328">
            <v>0</v>
          </cell>
          <cell r="W328">
            <v>0</v>
          </cell>
          <cell r="AG328">
            <v>49.002816901408451</v>
          </cell>
          <cell r="AQ328">
            <v>1572.0005623918955</v>
          </cell>
          <cell r="BA328">
            <v>4094.2070027180634</v>
          </cell>
          <cell r="BI328">
            <v>0</v>
          </cell>
          <cell r="BJ328">
            <v>0</v>
          </cell>
          <cell r="BK328">
            <v>9368.1249364723262</v>
          </cell>
          <cell r="BR328">
            <v>0</v>
          </cell>
          <cell r="BS328">
            <v>0</v>
          </cell>
          <cell r="BT328">
            <v>0</v>
          </cell>
          <cell r="BU328">
            <v>17126.880716222593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27619.060867739579</v>
          </cell>
          <cell r="CF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44171.248785775344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57193.606639936064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0</v>
          </cell>
          <cell r="DE328">
            <v>0</v>
          </cell>
          <cell r="DF328">
            <v>0</v>
          </cell>
          <cell r="DG328">
            <v>0</v>
          </cell>
          <cell r="DH328">
            <v>0</v>
          </cell>
          <cell r="DI328">
            <v>0</v>
          </cell>
          <cell r="DJ328">
            <v>0</v>
          </cell>
          <cell r="DK328">
            <v>0</v>
          </cell>
          <cell r="DL328">
            <v>0</v>
          </cell>
          <cell r="DM328">
            <v>0</v>
          </cell>
          <cell r="DN328">
            <v>0</v>
          </cell>
          <cell r="DO328">
            <v>0</v>
          </cell>
          <cell r="DP328">
            <v>0</v>
          </cell>
          <cell r="DQ328">
            <v>0</v>
          </cell>
          <cell r="DR328">
            <v>0</v>
          </cell>
          <cell r="DS328">
            <v>0</v>
          </cell>
          <cell r="DT328">
            <v>0</v>
          </cell>
          <cell r="DU328">
            <v>0</v>
          </cell>
          <cell r="DV328">
            <v>0</v>
          </cell>
          <cell r="DW328">
            <v>0</v>
          </cell>
        </row>
        <row r="329">
          <cell r="A329" t="str">
            <v>stl_cumuni_glob</v>
          </cell>
          <cell r="B329" t="str">
            <v>Steam Locomotives</v>
          </cell>
          <cell r="C329" t="str">
            <v>stl</v>
          </cell>
          <cell r="D329" t="str">
            <v>Global</v>
          </cell>
          <cell r="E329" t="str">
            <v>glob</v>
          </cell>
          <cell r="F329" t="str">
            <v>Cumulative Total No. of Units</v>
          </cell>
          <cell r="G329" t="str">
            <v xml:space="preserve"> #</v>
          </cell>
          <cell r="H329" t="str">
            <v>cumuni</v>
          </cell>
          <cell r="I329">
            <v>1830</v>
          </cell>
          <cell r="J329">
            <v>1940</v>
          </cell>
          <cell r="K329" t="str">
            <v>use</v>
          </cell>
          <cell r="L329" t="str">
            <v>stl_cumuni_glob</v>
          </cell>
          <cell r="M329">
            <v>508.5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1707.7175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10119.667816901409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31676.533062391893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63824.774502718064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116187.52585529443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0</v>
          </cell>
          <cell r="BU329">
            <v>194977.49120238351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294654.85900886159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CO329">
            <v>446773.23093329807</v>
          </cell>
          <cell r="CP329">
            <v>0</v>
          </cell>
          <cell r="CQ329">
            <v>0</v>
          </cell>
          <cell r="CR329">
            <v>0</v>
          </cell>
          <cell r="CS329">
            <v>0</v>
          </cell>
          <cell r="CT329">
            <v>0</v>
          </cell>
          <cell r="CU329">
            <v>0</v>
          </cell>
          <cell r="CV329">
            <v>0</v>
          </cell>
          <cell r="CW329">
            <v>0</v>
          </cell>
          <cell r="CX329">
            <v>0</v>
          </cell>
          <cell r="CY329">
            <v>587516.03768298705</v>
          </cell>
          <cell r="CZ329">
            <v>0</v>
          </cell>
          <cell r="DA329">
            <v>0</v>
          </cell>
          <cell r="DB329">
            <v>0</v>
          </cell>
          <cell r="DC329">
            <v>0</v>
          </cell>
          <cell r="DD329">
            <v>0</v>
          </cell>
          <cell r="DE329">
            <v>0</v>
          </cell>
          <cell r="DF329">
            <v>0</v>
          </cell>
          <cell r="DG329">
            <v>0</v>
          </cell>
          <cell r="DH329">
            <v>0</v>
          </cell>
          <cell r="DI329">
            <v>0</v>
          </cell>
          <cell r="DJ329">
            <v>0</v>
          </cell>
          <cell r="DK329">
            <v>0</v>
          </cell>
          <cell r="DL329">
            <v>0</v>
          </cell>
          <cell r="DM329">
            <v>0</v>
          </cell>
          <cell r="DN329">
            <v>0</v>
          </cell>
          <cell r="DO329">
            <v>0</v>
          </cell>
          <cell r="DP329">
            <v>0</v>
          </cell>
          <cell r="DQ329">
            <v>0</v>
          </cell>
          <cell r="DR329">
            <v>0</v>
          </cell>
          <cell r="DS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CE330">
            <v>0</v>
          </cell>
          <cell r="CO330">
            <v>0</v>
          </cell>
          <cell r="CY330">
            <v>0</v>
          </cell>
        </row>
        <row r="331">
          <cell r="A331" t="str">
            <v>stl_avgcap_core</v>
          </cell>
          <cell r="B331" t="str">
            <v>Steam Locomotives</v>
          </cell>
          <cell r="C331" t="str">
            <v>stl</v>
          </cell>
          <cell r="D331" t="str">
            <v>UK+US</v>
          </cell>
          <cell r="E331" t="str">
            <v>core</v>
          </cell>
          <cell r="F331" t="str">
            <v xml:space="preserve"> Average Capacity of Unit Additions</v>
          </cell>
          <cell r="G331" t="str">
            <v>MW</v>
          </cell>
          <cell r="H331" t="str">
            <v>avgcap</v>
          </cell>
          <cell r="I331">
            <v>1870</v>
          </cell>
          <cell r="J331">
            <v>1940</v>
          </cell>
          <cell r="K331" t="str">
            <v>use</v>
          </cell>
          <cell r="L331" t="str">
            <v>stl_avgcap_core</v>
          </cell>
          <cell r="M331">
            <v>0</v>
          </cell>
          <cell r="W331">
            <v>0</v>
          </cell>
          <cell r="AG331">
            <v>0</v>
          </cell>
          <cell r="AQ331">
            <v>0</v>
          </cell>
          <cell r="BA331">
            <v>0.20010953564421191</v>
          </cell>
          <cell r="BI331">
            <v>0</v>
          </cell>
          <cell r="BJ331">
            <v>0</v>
          </cell>
          <cell r="BK331">
            <v>0.26018485697625449</v>
          </cell>
          <cell r="BR331">
            <v>0</v>
          </cell>
          <cell r="BS331">
            <v>0</v>
          </cell>
          <cell r="BT331">
            <v>0</v>
          </cell>
          <cell r="BU331">
            <v>0.3110595563577333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0.32943370141951489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CO331">
            <v>0.47220101215649501</v>
          </cell>
          <cell r="CS331">
            <v>0</v>
          </cell>
          <cell r="CT331">
            <v>0</v>
          </cell>
          <cell r="CU331">
            <v>0</v>
          </cell>
          <cell r="CV331">
            <v>0</v>
          </cell>
          <cell r="CW331">
            <v>0</v>
          </cell>
          <cell r="CX331">
            <v>0</v>
          </cell>
          <cell r="CY331">
            <v>0.6709032191087273</v>
          </cell>
          <cell r="DB331">
            <v>0</v>
          </cell>
          <cell r="DC331">
            <v>0</v>
          </cell>
          <cell r="DD331">
            <v>0</v>
          </cell>
          <cell r="DE331">
            <v>0</v>
          </cell>
          <cell r="DF331">
            <v>0</v>
          </cell>
          <cell r="DG331">
            <v>0</v>
          </cell>
          <cell r="DH331">
            <v>0</v>
          </cell>
          <cell r="DI331">
            <v>0.90672464748958748</v>
          </cell>
          <cell r="DK331">
            <v>0</v>
          </cell>
          <cell r="DL331">
            <v>0</v>
          </cell>
          <cell r="DM331">
            <v>0</v>
          </cell>
          <cell r="DN331">
            <v>0</v>
          </cell>
          <cell r="DO331">
            <v>0</v>
          </cell>
          <cell r="DP331">
            <v>0</v>
          </cell>
          <cell r="DQ331">
            <v>0</v>
          </cell>
          <cell r="DR331">
            <v>0</v>
          </cell>
          <cell r="DS331">
            <v>1.0162884196160709</v>
          </cell>
          <cell r="DT331">
            <v>0</v>
          </cell>
          <cell r="DU331">
            <v>0</v>
          </cell>
          <cell r="DV331">
            <v>0</v>
          </cell>
          <cell r="DW331">
            <v>0</v>
          </cell>
          <cell r="DX331">
            <v>0</v>
          </cell>
          <cell r="DY331">
            <v>0</v>
          </cell>
          <cell r="DZ331">
            <v>0</v>
          </cell>
          <cell r="EA331">
            <v>0</v>
          </cell>
          <cell r="EB331">
            <v>0</v>
          </cell>
          <cell r="EC331">
            <v>0</v>
          </cell>
          <cell r="ED331">
            <v>0</v>
          </cell>
          <cell r="EE331">
            <v>0</v>
          </cell>
          <cell r="EF331">
            <v>0</v>
          </cell>
          <cell r="EG331">
            <v>0</v>
          </cell>
          <cell r="EH331">
            <v>0</v>
          </cell>
          <cell r="EI331">
            <v>0</v>
          </cell>
          <cell r="EJ331">
            <v>0</v>
          </cell>
          <cell r="EK331">
            <v>0</v>
          </cell>
          <cell r="EL331">
            <v>0</v>
          </cell>
          <cell r="EM331">
            <v>0</v>
          </cell>
          <cell r="EN331">
            <v>0</v>
          </cell>
          <cell r="EO331">
            <v>0</v>
          </cell>
          <cell r="EP331">
            <v>0</v>
          </cell>
          <cell r="EQ331">
            <v>0</v>
          </cell>
          <cell r="ER331">
            <v>0</v>
          </cell>
          <cell r="ES331">
            <v>0</v>
          </cell>
          <cell r="ET331">
            <v>0</v>
          </cell>
          <cell r="EU331">
            <v>0</v>
          </cell>
          <cell r="EV331">
            <v>0</v>
          </cell>
          <cell r="EW331">
            <v>0</v>
          </cell>
          <cell r="EX331">
            <v>0</v>
          </cell>
          <cell r="EY331">
            <v>0</v>
          </cell>
          <cell r="EZ331">
            <v>0</v>
          </cell>
          <cell r="FA331">
            <v>0</v>
          </cell>
          <cell r="FB331">
            <v>0</v>
          </cell>
          <cell r="FC331">
            <v>0</v>
          </cell>
          <cell r="FD331">
            <v>0</v>
          </cell>
          <cell r="FE331">
            <v>0</v>
          </cell>
          <cell r="FF331">
            <v>0</v>
          </cell>
          <cell r="FG331">
            <v>0</v>
          </cell>
          <cell r="FH331">
            <v>0</v>
          </cell>
          <cell r="FI331">
            <v>0</v>
          </cell>
          <cell r="FJ331">
            <v>0</v>
          </cell>
          <cell r="FK331">
            <v>0</v>
          </cell>
          <cell r="FL331">
            <v>0</v>
          </cell>
          <cell r="FM331">
            <v>0</v>
          </cell>
          <cell r="FN331">
            <v>0</v>
          </cell>
          <cell r="FO331">
            <v>0</v>
          </cell>
        </row>
        <row r="332">
          <cell r="A332" t="str">
            <v>stl_avgcap_rimFSU</v>
          </cell>
          <cell r="B332" t="str">
            <v>Steam Locomotives</v>
          </cell>
          <cell r="C332" t="str">
            <v>stl</v>
          </cell>
          <cell r="D332" t="str">
            <v>not used</v>
          </cell>
          <cell r="E332" t="str">
            <v>rimFSU</v>
          </cell>
          <cell r="F332" t="str">
            <v xml:space="preserve"> Average Capacity of Unit Additions</v>
          </cell>
          <cell r="G332" t="str">
            <v>MW</v>
          </cell>
          <cell r="H332" t="str">
            <v>avgcap</v>
          </cell>
          <cell r="I332">
            <v>0</v>
          </cell>
          <cell r="J332">
            <v>0</v>
          </cell>
          <cell r="K332" t="str">
            <v>not used</v>
          </cell>
          <cell r="L332" t="str">
            <v>stl_avgcap_rimFSU</v>
          </cell>
          <cell r="M332">
            <v>0</v>
          </cell>
          <cell r="W332">
            <v>0</v>
          </cell>
          <cell r="AG332">
            <v>0</v>
          </cell>
          <cell r="AQ332">
            <v>0</v>
          </cell>
          <cell r="BA332">
            <v>0</v>
          </cell>
          <cell r="BI332">
            <v>0</v>
          </cell>
          <cell r="BJ332">
            <v>0</v>
          </cell>
          <cell r="BK332">
            <v>0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CO332">
            <v>0</v>
          </cell>
          <cell r="CS332">
            <v>0</v>
          </cell>
          <cell r="CT332">
            <v>0</v>
          </cell>
          <cell r="CU332">
            <v>0</v>
          </cell>
          <cell r="CV332">
            <v>0</v>
          </cell>
          <cell r="CW332">
            <v>0</v>
          </cell>
          <cell r="CX332">
            <v>0</v>
          </cell>
          <cell r="CY332">
            <v>0</v>
          </cell>
          <cell r="DB332">
            <v>0</v>
          </cell>
          <cell r="DC332">
            <v>0</v>
          </cell>
          <cell r="DD332">
            <v>0</v>
          </cell>
          <cell r="DE332">
            <v>0</v>
          </cell>
          <cell r="DF332">
            <v>0</v>
          </cell>
          <cell r="DG332">
            <v>0</v>
          </cell>
          <cell r="DH332">
            <v>0</v>
          </cell>
          <cell r="DI332">
            <v>0</v>
          </cell>
          <cell r="DK332">
            <v>0</v>
          </cell>
          <cell r="DL332">
            <v>0</v>
          </cell>
          <cell r="DM332">
            <v>0</v>
          </cell>
          <cell r="DN332">
            <v>0</v>
          </cell>
          <cell r="DO332">
            <v>0</v>
          </cell>
          <cell r="DP332">
            <v>0</v>
          </cell>
          <cell r="DQ332">
            <v>0</v>
          </cell>
          <cell r="DR332">
            <v>0</v>
          </cell>
          <cell r="DS332">
            <v>0</v>
          </cell>
          <cell r="DT332">
            <v>0</v>
          </cell>
          <cell r="DU332">
            <v>0</v>
          </cell>
          <cell r="DV332">
            <v>0</v>
          </cell>
          <cell r="DW332">
            <v>0</v>
          </cell>
          <cell r="DX332">
            <v>0</v>
          </cell>
          <cell r="DY332">
            <v>0</v>
          </cell>
          <cell r="DZ332">
            <v>0</v>
          </cell>
          <cell r="EA332">
            <v>0</v>
          </cell>
          <cell r="EB332">
            <v>0</v>
          </cell>
          <cell r="EC332">
            <v>0</v>
          </cell>
          <cell r="ED332">
            <v>0</v>
          </cell>
          <cell r="EE332">
            <v>0</v>
          </cell>
          <cell r="EF332">
            <v>0</v>
          </cell>
          <cell r="EG332">
            <v>0</v>
          </cell>
          <cell r="EH332">
            <v>0</v>
          </cell>
          <cell r="EI332">
            <v>0</v>
          </cell>
          <cell r="EJ332">
            <v>0</v>
          </cell>
          <cell r="EK332">
            <v>0</v>
          </cell>
          <cell r="EL332">
            <v>0</v>
          </cell>
          <cell r="EM332">
            <v>0</v>
          </cell>
          <cell r="EN332">
            <v>0</v>
          </cell>
          <cell r="EO332">
            <v>0</v>
          </cell>
          <cell r="EP332">
            <v>0</v>
          </cell>
          <cell r="EQ332">
            <v>0</v>
          </cell>
          <cell r="ER332">
            <v>0</v>
          </cell>
          <cell r="ES332">
            <v>0</v>
          </cell>
          <cell r="ET332">
            <v>0</v>
          </cell>
          <cell r="EU332">
            <v>0</v>
          </cell>
          <cell r="EV332">
            <v>0</v>
          </cell>
          <cell r="EW332">
            <v>0</v>
          </cell>
          <cell r="EX332">
            <v>0</v>
          </cell>
          <cell r="EY332">
            <v>0</v>
          </cell>
          <cell r="EZ332">
            <v>0</v>
          </cell>
          <cell r="FA332">
            <v>0</v>
          </cell>
          <cell r="FB332">
            <v>0</v>
          </cell>
          <cell r="FC332">
            <v>0</v>
          </cell>
          <cell r="FD332">
            <v>0</v>
          </cell>
          <cell r="FE332">
            <v>0</v>
          </cell>
          <cell r="FF332">
            <v>0</v>
          </cell>
          <cell r="FG332">
            <v>0</v>
          </cell>
          <cell r="FH332">
            <v>0</v>
          </cell>
          <cell r="FI332">
            <v>0</v>
          </cell>
          <cell r="FJ332">
            <v>0</v>
          </cell>
          <cell r="FK332">
            <v>0</v>
          </cell>
          <cell r="FL332">
            <v>0</v>
          </cell>
          <cell r="FM332">
            <v>0</v>
          </cell>
          <cell r="FN332">
            <v>0</v>
          </cell>
          <cell r="FO332">
            <v>0</v>
          </cell>
        </row>
        <row r="333">
          <cell r="A333" t="str">
            <v>stl_avgcap_rim</v>
          </cell>
          <cell r="B333" t="str">
            <v>Steam Locomotives</v>
          </cell>
          <cell r="C333" t="str">
            <v>stl</v>
          </cell>
          <cell r="D333" t="str">
            <v>EuropeExUK</v>
          </cell>
          <cell r="E333" t="str">
            <v>rim</v>
          </cell>
          <cell r="F333" t="str">
            <v xml:space="preserve"> Average Capacity of Unit Additions</v>
          </cell>
          <cell r="G333" t="str">
            <v>MW</v>
          </cell>
          <cell r="H333" t="str">
            <v>avgcap</v>
          </cell>
          <cell r="I333">
            <v>1870</v>
          </cell>
          <cell r="J333">
            <v>1940</v>
          </cell>
          <cell r="K333" t="str">
            <v>use</v>
          </cell>
          <cell r="L333" t="str">
            <v>stl_avgcap_rim</v>
          </cell>
          <cell r="M333">
            <v>0</v>
          </cell>
          <cell r="W333">
            <v>0</v>
          </cell>
          <cell r="AG333">
            <v>0</v>
          </cell>
          <cell r="AQ333">
            <v>0</v>
          </cell>
          <cell r="BA333">
            <v>0.32956428263679449</v>
          </cell>
          <cell r="BI333">
            <v>0</v>
          </cell>
          <cell r="BJ333">
            <v>0</v>
          </cell>
          <cell r="BK333">
            <v>0.33171062558566999</v>
          </cell>
          <cell r="BR333">
            <v>0</v>
          </cell>
          <cell r="BS333">
            <v>0</v>
          </cell>
          <cell r="BT333">
            <v>0</v>
          </cell>
          <cell r="BU333">
            <v>0.30180986154251255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0.31531106609586013</v>
          </cell>
          <cell r="CJ333">
            <v>0</v>
          </cell>
          <cell r="CK333">
            <v>0</v>
          </cell>
          <cell r="CL333">
            <v>0</v>
          </cell>
          <cell r="CM333">
            <v>0</v>
          </cell>
          <cell r="CN333">
            <v>0</v>
          </cell>
          <cell r="CO333">
            <v>0.25082863865751071</v>
          </cell>
          <cell r="CS333">
            <v>0</v>
          </cell>
          <cell r="CT333">
            <v>0</v>
          </cell>
          <cell r="CU333">
            <v>0</v>
          </cell>
          <cell r="CV333">
            <v>0</v>
          </cell>
          <cell r="CW333">
            <v>0</v>
          </cell>
          <cell r="CX333">
            <v>0</v>
          </cell>
          <cell r="CY333">
            <v>0.34971601466788166</v>
          </cell>
          <cell r="DB333">
            <v>0</v>
          </cell>
          <cell r="DC333">
            <v>0</v>
          </cell>
          <cell r="DD333">
            <v>0</v>
          </cell>
          <cell r="DE333">
            <v>0</v>
          </cell>
          <cell r="DF333">
            <v>0</v>
          </cell>
          <cell r="DG333">
            <v>0</v>
          </cell>
          <cell r="DH333">
            <v>0</v>
          </cell>
          <cell r="DI333">
            <v>0.34971601466788166</v>
          </cell>
          <cell r="DK333">
            <v>0</v>
          </cell>
          <cell r="DL333">
            <v>0</v>
          </cell>
          <cell r="DM333">
            <v>0</v>
          </cell>
          <cell r="DN333">
            <v>0</v>
          </cell>
          <cell r="DO333">
            <v>0</v>
          </cell>
          <cell r="DP333">
            <v>0</v>
          </cell>
          <cell r="DQ333">
            <v>0</v>
          </cell>
          <cell r="DR333">
            <v>0</v>
          </cell>
          <cell r="DS333">
            <v>0</v>
          </cell>
          <cell r="DT333">
            <v>0</v>
          </cell>
          <cell r="DU333">
            <v>0</v>
          </cell>
          <cell r="DV333">
            <v>0</v>
          </cell>
          <cell r="DW333">
            <v>0</v>
          </cell>
          <cell r="DX333">
            <v>0</v>
          </cell>
          <cell r="DY333">
            <v>0</v>
          </cell>
          <cell r="DZ333">
            <v>0</v>
          </cell>
          <cell r="EA333">
            <v>0</v>
          </cell>
          <cell r="EB333">
            <v>0</v>
          </cell>
          <cell r="EC333">
            <v>0</v>
          </cell>
          <cell r="ED333">
            <v>0</v>
          </cell>
          <cell r="EE333">
            <v>0</v>
          </cell>
          <cell r="EF333">
            <v>0</v>
          </cell>
          <cell r="EG333">
            <v>0</v>
          </cell>
          <cell r="EH333">
            <v>0</v>
          </cell>
          <cell r="EI333">
            <v>0</v>
          </cell>
          <cell r="EJ333">
            <v>0</v>
          </cell>
          <cell r="EK333">
            <v>0</v>
          </cell>
          <cell r="EL333">
            <v>0</v>
          </cell>
          <cell r="EM333">
            <v>0</v>
          </cell>
          <cell r="EN333">
            <v>0</v>
          </cell>
          <cell r="EO333">
            <v>0</v>
          </cell>
          <cell r="EP333">
            <v>0</v>
          </cell>
          <cell r="EQ333">
            <v>0</v>
          </cell>
          <cell r="ER333">
            <v>0</v>
          </cell>
          <cell r="ES333">
            <v>0</v>
          </cell>
          <cell r="ET333">
            <v>0</v>
          </cell>
          <cell r="EU333">
            <v>0</v>
          </cell>
          <cell r="EV333">
            <v>0</v>
          </cell>
          <cell r="EW333">
            <v>0</v>
          </cell>
          <cell r="EX333">
            <v>0</v>
          </cell>
          <cell r="EY333">
            <v>0</v>
          </cell>
          <cell r="EZ333">
            <v>0</v>
          </cell>
          <cell r="FA333">
            <v>0</v>
          </cell>
          <cell r="FB333">
            <v>0</v>
          </cell>
          <cell r="FC333">
            <v>0</v>
          </cell>
          <cell r="FD333">
            <v>0</v>
          </cell>
          <cell r="FE333">
            <v>0</v>
          </cell>
          <cell r="FF333">
            <v>0</v>
          </cell>
          <cell r="FG333">
            <v>0</v>
          </cell>
          <cell r="FH333">
            <v>0</v>
          </cell>
          <cell r="FI333">
            <v>0</v>
          </cell>
          <cell r="FJ333">
            <v>0</v>
          </cell>
          <cell r="FK333">
            <v>0</v>
          </cell>
          <cell r="FL333">
            <v>0</v>
          </cell>
          <cell r="FM333">
            <v>0</v>
          </cell>
          <cell r="FN333">
            <v>0</v>
          </cell>
          <cell r="FO333">
            <v>0</v>
          </cell>
        </row>
        <row r="334">
          <cell r="A334" t="str">
            <v>stl_avgcap_peri</v>
          </cell>
          <cell r="B334" t="str">
            <v>Steam Locomotives</v>
          </cell>
          <cell r="C334" t="str">
            <v>stl</v>
          </cell>
          <cell r="D334" t="str">
            <v>RestOfWorld</v>
          </cell>
          <cell r="E334" t="str">
            <v>peri</v>
          </cell>
          <cell r="F334" t="str">
            <v xml:space="preserve"> Average Capacity of Unit Additions</v>
          </cell>
          <cell r="G334" t="str">
            <v>MW</v>
          </cell>
          <cell r="H334" t="str">
            <v>avgcap</v>
          </cell>
          <cell r="I334">
            <v>1870</v>
          </cell>
          <cell r="J334">
            <v>1940</v>
          </cell>
          <cell r="K334" t="str">
            <v>use</v>
          </cell>
          <cell r="L334" t="str">
            <v>stl_avgcap_peri</v>
          </cell>
          <cell r="M334">
            <v>0</v>
          </cell>
          <cell r="W334">
            <v>0</v>
          </cell>
          <cell r="AG334">
            <v>0</v>
          </cell>
          <cell r="AQ334">
            <v>0</v>
          </cell>
          <cell r="BA334">
            <v>0.26702820859872611</v>
          </cell>
          <cell r="BI334">
            <v>0</v>
          </cell>
          <cell r="BJ334">
            <v>0</v>
          </cell>
          <cell r="BK334">
            <v>0.32950154153783506</v>
          </cell>
          <cell r="BR334">
            <v>0</v>
          </cell>
          <cell r="BS334">
            <v>0</v>
          </cell>
          <cell r="BT334">
            <v>0</v>
          </cell>
          <cell r="BU334">
            <v>0.52164093722145388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0.3683363822857334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CO334">
            <v>0.25082863865751065</v>
          </cell>
          <cell r="CS334">
            <v>0</v>
          </cell>
          <cell r="CT334">
            <v>0</v>
          </cell>
          <cell r="CU334">
            <v>0</v>
          </cell>
          <cell r="CV334">
            <v>0</v>
          </cell>
          <cell r="CW334">
            <v>0</v>
          </cell>
          <cell r="CX334">
            <v>0</v>
          </cell>
          <cell r="CY334">
            <v>0.34971601466788171</v>
          </cell>
          <cell r="DB334">
            <v>0</v>
          </cell>
          <cell r="DC334">
            <v>0</v>
          </cell>
          <cell r="DD334">
            <v>0</v>
          </cell>
          <cell r="DE334">
            <v>0</v>
          </cell>
          <cell r="DF334">
            <v>0</v>
          </cell>
          <cell r="DG334">
            <v>0</v>
          </cell>
          <cell r="DH334">
            <v>0</v>
          </cell>
          <cell r="DI334">
            <v>0.34971601466788171</v>
          </cell>
          <cell r="DK334">
            <v>0</v>
          </cell>
          <cell r="DL334">
            <v>0</v>
          </cell>
          <cell r="DM334">
            <v>0</v>
          </cell>
          <cell r="DN334">
            <v>0</v>
          </cell>
          <cell r="DO334">
            <v>0</v>
          </cell>
          <cell r="DP334">
            <v>0</v>
          </cell>
          <cell r="DQ334">
            <v>0</v>
          </cell>
          <cell r="DR334">
            <v>0</v>
          </cell>
          <cell r="DS334">
            <v>0</v>
          </cell>
          <cell r="DT334">
            <v>0</v>
          </cell>
          <cell r="DU334">
            <v>0</v>
          </cell>
          <cell r="DV334">
            <v>0</v>
          </cell>
          <cell r="DW334">
            <v>0</v>
          </cell>
          <cell r="DX334">
            <v>0</v>
          </cell>
          <cell r="DY334">
            <v>0</v>
          </cell>
          <cell r="DZ334">
            <v>0</v>
          </cell>
          <cell r="EA334">
            <v>0</v>
          </cell>
          <cell r="EB334">
            <v>0</v>
          </cell>
          <cell r="EC334">
            <v>0</v>
          </cell>
          <cell r="ED334">
            <v>0</v>
          </cell>
          <cell r="EE334">
            <v>0</v>
          </cell>
          <cell r="EF334">
            <v>0</v>
          </cell>
          <cell r="EG334">
            <v>0</v>
          </cell>
          <cell r="EH334">
            <v>0</v>
          </cell>
          <cell r="EI334">
            <v>0</v>
          </cell>
          <cell r="EJ334">
            <v>0</v>
          </cell>
          <cell r="EK334">
            <v>0</v>
          </cell>
          <cell r="EL334">
            <v>0</v>
          </cell>
          <cell r="EM334">
            <v>0</v>
          </cell>
          <cell r="EN334">
            <v>0</v>
          </cell>
          <cell r="EO334">
            <v>0</v>
          </cell>
          <cell r="EP334">
            <v>0</v>
          </cell>
          <cell r="EQ334">
            <v>0</v>
          </cell>
          <cell r="ER334">
            <v>0</v>
          </cell>
          <cell r="ES334">
            <v>0</v>
          </cell>
          <cell r="ET334">
            <v>0</v>
          </cell>
          <cell r="EU334">
            <v>0</v>
          </cell>
          <cell r="EV334">
            <v>0</v>
          </cell>
          <cell r="EW334">
            <v>0</v>
          </cell>
          <cell r="EX334">
            <v>0</v>
          </cell>
          <cell r="EY334">
            <v>0</v>
          </cell>
          <cell r="EZ334">
            <v>0</v>
          </cell>
          <cell r="FA334">
            <v>0</v>
          </cell>
          <cell r="FB334">
            <v>0</v>
          </cell>
          <cell r="FC334">
            <v>0</v>
          </cell>
          <cell r="FD334">
            <v>0</v>
          </cell>
          <cell r="FE334">
            <v>0</v>
          </cell>
          <cell r="FF334">
            <v>0</v>
          </cell>
          <cell r="FG334">
            <v>0</v>
          </cell>
          <cell r="FH334">
            <v>0</v>
          </cell>
          <cell r="FI334">
            <v>0</v>
          </cell>
          <cell r="FJ334">
            <v>0</v>
          </cell>
          <cell r="FK334">
            <v>0</v>
          </cell>
          <cell r="FL334">
            <v>0</v>
          </cell>
          <cell r="FM334">
            <v>0</v>
          </cell>
          <cell r="FN334">
            <v>0</v>
          </cell>
          <cell r="FO334">
            <v>0</v>
          </cell>
        </row>
        <row r="335">
          <cell r="A335" t="str">
            <v>stl_avgcap_glob</v>
          </cell>
          <cell r="B335" t="str">
            <v>Steam Locomotives</v>
          </cell>
          <cell r="C335" t="str">
            <v>stl</v>
          </cell>
          <cell r="D335" t="str">
            <v>Global</v>
          </cell>
          <cell r="E335" t="str">
            <v>glob</v>
          </cell>
          <cell r="F335" t="str">
            <v xml:space="preserve"> Average Capacity of Unit Additions</v>
          </cell>
          <cell r="G335" t="str">
            <v>MW</v>
          </cell>
          <cell r="H335" t="str">
            <v>avgcap</v>
          </cell>
          <cell r="I335">
            <v>1870</v>
          </cell>
          <cell r="J335">
            <v>1940</v>
          </cell>
          <cell r="K335" t="str">
            <v>use</v>
          </cell>
          <cell r="L335" t="str">
            <v>stl_avgcap_glob</v>
          </cell>
          <cell r="M335">
            <v>0</v>
          </cell>
          <cell r="W335">
            <v>0</v>
          </cell>
          <cell r="AG335">
            <v>0</v>
          </cell>
          <cell r="AQ335">
            <v>0</v>
          </cell>
          <cell r="BA335">
            <v>0.24549367564721591</v>
          </cell>
          <cell r="BI335">
            <v>0</v>
          </cell>
          <cell r="BJ335">
            <v>0</v>
          </cell>
          <cell r="BK335">
            <v>0.29359111832799262</v>
          </cell>
          <cell r="BR335">
            <v>0</v>
          </cell>
          <cell r="BS335">
            <v>0</v>
          </cell>
          <cell r="BT335">
            <v>0</v>
          </cell>
          <cell r="BU335">
            <v>0.32959342650968648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0.32844100586687558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0</v>
          </cell>
          <cell r="CO335">
            <v>0.36365833288013877</v>
          </cell>
          <cell r="CS335">
            <v>0</v>
          </cell>
          <cell r="CT335">
            <v>0</v>
          </cell>
          <cell r="CU335">
            <v>0</v>
          </cell>
          <cell r="CV335">
            <v>0</v>
          </cell>
          <cell r="CW335">
            <v>0</v>
          </cell>
          <cell r="CX335">
            <v>0</v>
          </cell>
          <cell r="CY335">
            <v>0.53219438877015801</v>
          </cell>
          <cell r="DB335">
            <v>0</v>
          </cell>
          <cell r="DC335">
            <v>0</v>
          </cell>
          <cell r="DD335">
            <v>0</v>
          </cell>
          <cell r="DE335">
            <v>0</v>
          </cell>
          <cell r="DF335">
            <v>0</v>
          </cell>
          <cell r="DG335">
            <v>0</v>
          </cell>
          <cell r="DH335">
            <v>0</v>
          </cell>
          <cell r="DI335">
            <v>0.64992281256972151</v>
          </cell>
          <cell r="DK335">
            <v>0</v>
          </cell>
          <cell r="DL335">
            <v>0</v>
          </cell>
          <cell r="DM335">
            <v>0</v>
          </cell>
          <cell r="DN335">
            <v>0</v>
          </cell>
          <cell r="DO335">
            <v>0</v>
          </cell>
          <cell r="DP335">
            <v>0</v>
          </cell>
          <cell r="DQ335">
            <v>0</v>
          </cell>
          <cell r="DR335">
            <v>0</v>
          </cell>
          <cell r="DS335">
            <v>1.0162884196160709</v>
          </cell>
          <cell r="DT335">
            <v>0</v>
          </cell>
          <cell r="DU335">
            <v>0</v>
          </cell>
          <cell r="DV335">
            <v>0</v>
          </cell>
          <cell r="DW335">
            <v>0</v>
          </cell>
          <cell r="DX335">
            <v>0</v>
          </cell>
          <cell r="DY335">
            <v>0</v>
          </cell>
          <cell r="DZ335">
            <v>0</v>
          </cell>
          <cell r="EA335">
            <v>0</v>
          </cell>
          <cell r="EB335">
            <v>0</v>
          </cell>
          <cell r="EC335">
            <v>0</v>
          </cell>
          <cell r="ED335">
            <v>0</v>
          </cell>
          <cell r="EE335">
            <v>0</v>
          </cell>
          <cell r="EF335">
            <v>0</v>
          </cell>
          <cell r="EG335">
            <v>0</v>
          </cell>
          <cell r="EH335">
            <v>0</v>
          </cell>
          <cell r="EI335">
            <v>0</v>
          </cell>
          <cell r="EJ335">
            <v>0</v>
          </cell>
          <cell r="EK335">
            <v>0</v>
          </cell>
          <cell r="EL335">
            <v>0</v>
          </cell>
          <cell r="EM335">
            <v>0</v>
          </cell>
          <cell r="EN335">
            <v>0</v>
          </cell>
          <cell r="EO335">
            <v>0</v>
          </cell>
          <cell r="EP335">
            <v>0</v>
          </cell>
          <cell r="EQ335">
            <v>0</v>
          </cell>
          <cell r="ER335">
            <v>0</v>
          </cell>
          <cell r="ES335">
            <v>0</v>
          </cell>
          <cell r="ET335">
            <v>0</v>
          </cell>
          <cell r="EU335">
            <v>0</v>
          </cell>
          <cell r="EV335">
            <v>0</v>
          </cell>
          <cell r="EW335">
            <v>0</v>
          </cell>
          <cell r="EX335">
            <v>0</v>
          </cell>
          <cell r="EY335">
            <v>0</v>
          </cell>
          <cell r="EZ335">
            <v>0</v>
          </cell>
          <cell r="FA335">
            <v>0</v>
          </cell>
          <cell r="FB335">
            <v>0</v>
          </cell>
          <cell r="FC335">
            <v>0</v>
          </cell>
          <cell r="FD335">
            <v>0</v>
          </cell>
          <cell r="FE335">
            <v>0</v>
          </cell>
          <cell r="FF335">
            <v>0</v>
          </cell>
          <cell r="FG335">
            <v>0</v>
          </cell>
          <cell r="FH335">
            <v>0</v>
          </cell>
          <cell r="FI335">
            <v>0</v>
          </cell>
          <cell r="FJ335">
            <v>0</v>
          </cell>
          <cell r="FK335">
            <v>0</v>
          </cell>
          <cell r="FL335">
            <v>0</v>
          </cell>
          <cell r="FM335">
            <v>0</v>
          </cell>
          <cell r="FN335">
            <v>0</v>
          </cell>
          <cell r="FO335">
            <v>0</v>
          </cell>
        </row>
        <row r="336">
          <cell r="A336">
            <v>0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CO336">
            <v>0</v>
          </cell>
          <cell r="CP336">
            <v>0</v>
          </cell>
          <cell r="CQ336">
            <v>0</v>
          </cell>
          <cell r="CR336">
            <v>0</v>
          </cell>
          <cell r="CS336">
            <v>0</v>
          </cell>
          <cell r="CT336">
            <v>0</v>
          </cell>
          <cell r="CU336">
            <v>0</v>
          </cell>
          <cell r="CV336">
            <v>0</v>
          </cell>
          <cell r="CW336">
            <v>0</v>
          </cell>
          <cell r="CX336">
            <v>0</v>
          </cell>
          <cell r="CY336">
            <v>0</v>
          </cell>
          <cell r="CZ336">
            <v>0</v>
          </cell>
          <cell r="DA336">
            <v>0</v>
          </cell>
          <cell r="DB336">
            <v>0</v>
          </cell>
          <cell r="DC336">
            <v>0</v>
          </cell>
          <cell r="DD336">
            <v>0</v>
          </cell>
          <cell r="DE336">
            <v>0</v>
          </cell>
          <cell r="DF336">
            <v>0</v>
          </cell>
          <cell r="DG336">
            <v>0</v>
          </cell>
          <cell r="DH336">
            <v>0</v>
          </cell>
          <cell r="DI336">
            <v>0</v>
          </cell>
          <cell r="DJ336">
            <v>0</v>
          </cell>
          <cell r="DK336">
            <v>0</v>
          </cell>
          <cell r="DL336">
            <v>0</v>
          </cell>
          <cell r="DM336">
            <v>0</v>
          </cell>
          <cell r="DN336">
            <v>0</v>
          </cell>
          <cell r="DO336">
            <v>0</v>
          </cell>
          <cell r="DP336">
            <v>0</v>
          </cell>
          <cell r="DQ336">
            <v>0</v>
          </cell>
          <cell r="DR336">
            <v>0</v>
          </cell>
          <cell r="DS336">
            <v>0</v>
          </cell>
          <cell r="DT336">
            <v>0</v>
          </cell>
          <cell r="DU336">
            <v>0</v>
          </cell>
          <cell r="DV336">
            <v>0</v>
          </cell>
          <cell r="DW336">
            <v>0</v>
          </cell>
        </row>
        <row r="337">
          <cell r="A337" t="str">
            <v>stl_maxcap_core</v>
          </cell>
          <cell r="B337" t="str">
            <v>Steam Locomotives</v>
          </cell>
          <cell r="C337" t="str">
            <v>stl</v>
          </cell>
          <cell r="D337" t="str">
            <v>UK+US</v>
          </cell>
          <cell r="E337" t="str">
            <v>core</v>
          </cell>
          <cell r="F337" t="str">
            <v>Maximum Capacity of Unit Additions</v>
          </cell>
          <cell r="G337" t="str">
            <v>MW</v>
          </cell>
          <cell r="H337" t="str">
            <v>maxcap</v>
          </cell>
          <cell r="I337">
            <v>0</v>
          </cell>
          <cell r="J337">
            <v>0</v>
          </cell>
          <cell r="K337" t="str">
            <v>no data</v>
          </cell>
          <cell r="L337" t="str">
            <v>stl_maxcap_core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0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CO337">
            <v>0</v>
          </cell>
          <cell r="CP337">
            <v>0</v>
          </cell>
          <cell r="CQ337">
            <v>0</v>
          </cell>
          <cell r="CR337">
            <v>0</v>
          </cell>
          <cell r="CS337">
            <v>0</v>
          </cell>
          <cell r="CT337">
            <v>0</v>
          </cell>
          <cell r="CU337">
            <v>0</v>
          </cell>
          <cell r="CV337">
            <v>0</v>
          </cell>
          <cell r="CW337">
            <v>0</v>
          </cell>
          <cell r="CX337">
            <v>0</v>
          </cell>
          <cell r="CY337">
            <v>0</v>
          </cell>
          <cell r="CZ337">
            <v>0</v>
          </cell>
          <cell r="DA337">
            <v>0</v>
          </cell>
          <cell r="DB337">
            <v>0</v>
          </cell>
          <cell r="DC337">
            <v>0</v>
          </cell>
          <cell r="DD337">
            <v>0</v>
          </cell>
          <cell r="DE337">
            <v>0</v>
          </cell>
          <cell r="DF337">
            <v>0</v>
          </cell>
          <cell r="DG337">
            <v>0</v>
          </cell>
          <cell r="DH337">
            <v>0</v>
          </cell>
          <cell r="DI337">
            <v>0</v>
          </cell>
          <cell r="DJ337">
            <v>0</v>
          </cell>
          <cell r="DK337">
            <v>0</v>
          </cell>
          <cell r="DL337">
            <v>0</v>
          </cell>
          <cell r="DM337">
            <v>0</v>
          </cell>
          <cell r="DN337">
            <v>0</v>
          </cell>
          <cell r="DO337">
            <v>0</v>
          </cell>
          <cell r="DP337">
            <v>0</v>
          </cell>
          <cell r="DQ337">
            <v>0</v>
          </cell>
          <cell r="DR337">
            <v>0</v>
          </cell>
          <cell r="DS337">
            <v>0</v>
          </cell>
          <cell r="DT337">
            <v>0</v>
          </cell>
          <cell r="DU337">
            <v>0</v>
          </cell>
          <cell r="DV337">
            <v>0</v>
          </cell>
          <cell r="DW337">
            <v>0</v>
          </cell>
        </row>
        <row r="338">
          <cell r="A338" t="str">
            <v>stl_maxcap_rimFSU</v>
          </cell>
          <cell r="B338" t="str">
            <v>Steam Locomotives</v>
          </cell>
          <cell r="C338" t="str">
            <v>stl</v>
          </cell>
          <cell r="D338" t="str">
            <v>not used</v>
          </cell>
          <cell r="E338" t="str">
            <v>rimFSU</v>
          </cell>
          <cell r="F338" t="str">
            <v>Maximum Capacity of Unit Additions</v>
          </cell>
          <cell r="G338" t="str">
            <v>MW</v>
          </cell>
          <cell r="H338" t="str">
            <v>maxcap</v>
          </cell>
          <cell r="I338">
            <v>0</v>
          </cell>
          <cell r="J338">
            <v>0</v>
          </cell>
          <cell r="K338" t="str">
            <v>not used</v>
          </cell>
          <cell r="L338" t="str">
            <v>stl_maxcap_rimFSU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0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CO338">
            <v>0</v>
          </cell>
          <cell r="CP338">
            <v>0</v>
          </cell>
          <cell r="CQ338">
            <v>0</v>
          </cell>
          <cell r="CR338">
            <v>0</v>
          </cell>
          <cell r="CS338">
            <v>0</v>
          </cell>
          <cell r="CT338">
            <v>0</v>
          </cell>
          <cell r="CU338">
            <v>0</v>
          </cell>
          <cell r="CV338">
            <v>0</v>
          </cell>
          <cell r="CW338">
            <v>0</v>
          </cell>
          <cell r="CX338">
            <v>0</v>
          </cell>
          <cell r="CY338">
            <v>0</v>
          </cell>
          <cell r="CZ338">
            <v>0</v>
          </cell>
          <cell r="DA338">
            <v>0</v>
          </cell>
          <cell r="DB338">
            <v>0</v>
          </cell>
          <cell r="DC338">
            <v>0</v>
          </cell>
          <cell r="DD338">
            <v>0</v>
          </cell>
          <cell r="DE338">
            <v>0</v>
          </cell>
          <cell r="DF338">
            <v>0</v>
          </cell>
          <cell r="DG338">
            <v>0</v>
          </cell>
          <cell r="DH338">
            <v>0</v>
          </cell>
          <cell r="DI338">
            <v>0</v>
          </cell>
          <cell r="DJ338">
            <v>0</v>
          </cell>
          <cell r="DK338">
            <v>0</v>
          </cell>
          <cell r="DL338">
            <v>0</v>
          </cell>
          <cell r="DM338">
            <v>0</v>
          </cell>
          <cell r="DN338">
            <v>0</v>
          </cell>
          <cell r="DO338">
            <v>0</v>
          </cell>
          <cell r="DP338">
            <v>0</v>
          </cell>
          <cell r="DQ338">
            <v>0</v>
          </cell>
          <cell r="DR338">
            <v>0</v>
          </cell>
          <cell r="DS338">
            <v>0</v>
          </cell>
          <cell r="DT338">
            <v>0</v>
          </cell>
          <cell r="DU338">
            <v>0</v>
          </cell>
          <cell r="DV338">
            <v>0</v>
          </cell>
          <cell r="DW338">
            <v>0</v>
          </cell>
        </row>
        <row r="339">
          <cell r="A339" t="str">
            <v>stl_maxcap_rim</v>
          </cell>
          <cell r="B339" t="str">
            <v>Steam Locomotives</v>
          </cell>
          <cell r="C339" t="str">
            <v>stl</v>
          </cell>
          <cell r="D339" t="str">
            <v>EuropeExUK</v>
          </cell>
          <cell r="E339" t="str">
            <v>rim</v>
          </cell>
          <cell r="F339" t="str">
            <v>Maximum Capacity of Unit Additions</v>
          </cell>
          <cell r="G339" t="str">
            <v>MW</v>
          </cell>
          <cell r="H339" t="str">
            <v>maxcap</v>
          </cell>
          <cell r="I339">
            <v>0</v>
          </cell>
          <cell r="J339">
            <v>0</v>
          </cell>
          <cell r="K339" t="str">
            <v>no data</v>
          </cell>
          <cell r="L339" t="str">
            <v>stl_maxcap_rim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CO339">
            <v>0</v>
          </cell>
          <cell r="CP339">
            <v>0</v>
          </cell>
          <cell r="CQ339">
            <v>0</v>
          </cell>
          <cell r="CR339">
            <v>0</v>
          </cell>
          <cell r="CS339">
            <v>0</v>
          </cell>
          <cell r="CT339">
            <v>0</v>
          </cell>
          <cell r="CU339">
            <v>0</v>
          </cell>
          <cell r="CV339">
            <v>0</v>
          </cell>
          <cell r="CW339">
            <v>0</v>
          </cell>
          <cell r="CX339">
            <v>0</v>
          </cell>
          <cell r="CY339">
            <v>0</v>
          </cell>
          <cell r="CZ339">
            <v>0</v>
          </cell>
          <cell r="DA339">
            <v>0</v>
          </cell>
          <cell r="DB339">
            <v>0</v>
          </cell>
          <cell r="DC339">
            <v>0</v>
          </cell>
          <cell r="DD339">
            <v>0</v>
          </cell>
          <cell r="DE339">
            <v>0</v>
          </cell>
          <cell r="DF339">
            <v>0</v>
          </cell>
          <cell r="DG339">
            <v>0</v>
          </cell>
          <cell r="DH339">
            <v>0</v>
          </cell>
          <cell r="DI339">
            <v>0</v>
          </cell>
          <cell r="DJ339">
            <v>0</v>
          </cell>
          <cell r="DK339">
            <v>0</v>
          </cell>
          <cell r="DL339">
            <v>0</v>
          </cell>
          <cell r="DM339">
            <v>0</v>
          </cell>
          <cell r="DN339">
            <v>0</v>
          </cell>
          <cell r="DO339">
            <v>0</v>
          </cell>
          <cell r="DP339">
            <v>0</v>
          </cell>
          <cell r="DQ339">
            <v>0</v>
          </cell>
          <cell r="DR339">
            <v>0</v>
          </cell>
          <cell r="DS339">
            <v>0</v>
          </cell>
          <cell r="DT339">
            <v>0</v>
          </cell>
          <cell r="DU339">
            <v>0</v>
          </cell>
          <cell r="DV339">
            <v>0</v>
          </cell>
          <cell r="DW339">
            <v>0</v>
          </cell>
        </row>
        <row r="340">
          <cell r="A340" t="str">
            <v>stl_maxcap_peri</v>
          </cell>
          <cell r="B340" t="str">
            <v>Steam Locomotives</v>
          </cell>
          <cell r="C340" t="str">
            <v>stl</v>
          </cell>
          <cell r="D340" t="str">
            <v>RestOfWorld</v>
          </cell>
          <cell r="E340" t="str">
            <v>peri</v>
          </cell>
          <cell r="F340" t="str">
            <v>Maximum Capacity of Unit Additions</v>
          </cell>
          <cell r="G340" t="str">
            <v>MW</v>
          </cell>
          <cell r="H340" t="str">
            <v>maxcap</v>
          </cell>
          <cell r="I340">
            <v>0</v>
          </cell>
          <cell r="J340">
            <v>0</v>
          </cell>
          <cell r="K340" t="str">
            <v>no data</v>
          </cell>
          <cell r="L340" t="str">
            <v>stl_maxcap_peri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0</v>
          </cell>
          <cell r="CN340">
            <v>0</v>
          </cell>
          <cell r="CO340">
            <v>0</v>
          </cell>
          <cell r="CP340">
            <v>0</v>
          </cell>
          <cell r="CQ340">
            <v>0</v>
          </cell>
          <cell r="CR340">
            <v>0</v>
          </cell>
          <cell r="CS340">
            <v>0</v>
          </cell>
          <cell r="CT340">
            <v>0</v>
          </cell>
          <cell r="CU340">
            <v>0</v>
          </cell>
          <cell r="CV340">
            <v>0</v>
          </cell>
          <cell r="CW340">
            <v>0</v>
          </cell>
          <cell r="CX340">
            <v>0</v>
          </cell>
          <cell r="CY340">
            <v>0</v>
          </cell>
          <cell r="CZ340">
            <v>0</v>
          </cell>
          <cell r="DA340">
            <v>0</v>
          </cell>
          <cell r="DB340">
            <v>0</v>
          </cell>
          <cell r="DC340">
            <v>0</v>
          </cell>
          <cell r="DD340">
            <v>0</v>
          </cell>
          <cell r="DE340">
            <v>0</v>
          </cell>
          <cell r="DF340">
            <v>0</v>
          </cell>
          <cell r="DG340">
            <v>0</v>
          </cell>
          <cell r="DH340">
            <v>0</v>
          </cell>
          <cell r="DI340">
            <v>0</v>
          </cell>
          <cell r="DJ340">
            <v>0</v>
          </cell>
          <cell r="DK340">
            <v>0</v>
          </cell>
          <cell r="DL340">
            <v>0</v>
          </cell>
          <cell r="DM340">
            <v>0</v>
          </cell>
          <cell r="DN340">
            <v>0</v>
          </cell>
          <cell r="DO340">
            <v>0</v>
          </cell>
          <cell r="DP340">
            <v>0</v>
          </cell>
          <cell r="DQ340">
            <v>0</v>
          </cell>
          <cell r="DR340">
            <v>0</v>
          </cell>
          <cell r="DS340">
            <v>0</v>
          </cell>
          <cell r="DT340">
            <v>0</v>
          </cell>
          <cell r="DU340">
            <v>0</v>
          </cell>
          <cell r="DV340">
            <v>0</v>
          </cell>
          <cell r="DW340">
            <v>0</v>
          </cell>
        </row>
        <row r="341">
          <cell r="A341" t="str">
            <v>stl_maxcap_glob</v>
          </cell>
          <cell r="B341" t="str">
            <v>Steam Locomotives</v>
          </cell>
          <cell r="C341" t="str">
            <v>stl</v>
          </cell>
          <cell r="D341" t="str">
            <v>Global</v>
          </cell>
          <cell r="E341" t="str">
            <v>glob</v>
          </cell>
          <cell r="F341" t="str">
            <v>Maximum Capacity of Unit Additions</v>
          </cell>
          <cell r="G341" t="str">
            <v>MW</v>
          </cell>
          <cell r="H341" t="str">
            <v>maxcap</v>
          </cell>
          <cell r="I341">
            <v>0</v>
          </cell>
          <cell r="J341">
            <v>0</v>
          </cell>
          <cell r="K341" t="str">
            <v>no data</v>
          </cell>
          <cell r="L341" t="str">
            <v>stl_maxcap_glob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CO341">
            <v>0</v>
          </cell>
          <cell r="CP341">
            <v>0</v>
          </cell>
          <cell r="CQ341">
            <v>0</v>
          </cell>
          <cell r="CR341">
            <v>0</v>
          </cell>
          <cell r="CS341">
            <v>0</v>
          </cell>
          <cell r="CT341">
            <v>0</v>
          </cell>
          <cell r="CU341">
            <v>0</v>
          </cell>
          <cell r="CV341">
            <v>0</v>
          </cell>
          <cell r="CW341">
            <v>0</v>
          </cell>
          <cell r="CX341">
            <v>0</v>
          </cell>
          <cell r="CY341">
            <v>0</v>
          </cell>
          <cell r="CZ341">
            <v>0</v>
          </cell>
          <cell r="DA341">
            <v>0</v>
          </cell>
          <cell r="DB341">
            <v>0</v>
          </cell>
          <cell r="DC341">
            <v>0</v>
          </cell>
          <cell r="DD341">
            <v>0</v>
          </cell>
          <cell r="DE341">
            <v>0</v>
          </cell>
          <cell r="DF341">
            <v>0</v>
          </cell>
          <cell r="DG341">
            <v>0</v>
          </cell>
          <cell r="DH341">
            <v>0</v>
          </cell>
          <cell r="DI341">
            <v>0</v>
          </cell>
          <cell r="DJ341">
            <v>0</v>
          </cell>
          <cell r="DK341">
            <v>0</v>
          </cell>
          <cell r="DL341">
            <v>0</v>
          </cell>
          <cell r="DM341">
            <v>0</v>
          </cell>
          <cell r="DN341">
            <v>0</v>
          </cell>
          <cell r="DO341">
            <v>0</v>
          </cell>
          <cell r="DP341">
            <v>0</v>
          </cell>
          <cell r="DQ341">
            <v>0</v>
          </cell>
          <cell r="DR341">
            <v>0</v>
          </cell>
          <cell r="DS341">
            <v>0</v>
          </cell>
          <cell r="DT341">
            <v>0</v>
          </cell>
          <cell r="DU341">
            <v>0</v>
          </cell>
          <cell r="DV341">
            <v>0</v>
          </cell>
          <cell r="DW341">
            <v>0</v>
          </cell>
        </row>
        <row r="342">
          <cell r="B342">
            <v>0</v>
          </cell>
          <cell r="C342">
            <v>0</v>
          </cell>
          <cell r="L342">
            <v>0</v>
          </cell>
          <cell r="M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CO342">
            <v>0</v>
          </cell>
          <cell r="CP342">
            <v>0</v>
          </cell>
          <cell r="CQ342">
            <v>0</v>
          </cell>
          <cell r="CR342">
            <v>0</v>
          </cell>
          <cell r="CS342">
            <v>0</v>
          </cell>
          <cell r="CT342">
            <v>0</v>
          </cell>
          <cell r="CU342">
            <v>0</v>
          </cell>
          <cell r="CV342">
            <v>0</v>
          </cell>
          <cell r="CW342">
            <v>0</v>
          </cell>
          <cell r="CX342">
            <v>0</v>
          </cell>
          <cell r="CY342">
            <v>0</v>
          </cell>
          <cell r="CZ342">
            <v>0</v>
          </cell>
          <cell r="DA342">
            <v>0</v>
          </cell>
          <cell r="DB342">
            <v>0</v>
          </cell>
          <cell r="DC342">
            <v>0</v>
          </cell>
          <cell r="DD342">
            <v>0</v>
          </cell>
          <cell r="DE342">
            <v>0</v>
          </cell>
          <cell r="DF342">
            <v>0</v>
          </cell>
          <cell r="DG342">
            <v>0</v>
          </cell>
          <cell r="DH342">
            <v>0</v>
          </cell>
          <cell r="DI342">
            <v>0</v>
          </cell>
          <cell r="DJ342">
            <v>0</v>
          </cell>
          <cell r="DK342">
            <v>0</v>
          </cell>
          <cell r="DL342">
            <v>0</v>
          </cell>
          <cell r="DM342">
            <v>0</v>
          </cell>
          <cell r="DN342">
            <v>0</v>
          </cell>
        </row>
        <row r="343">
          <cell r="A343">
            <v>0</v>
          </cell>
          <cell r="B343" t="str">
            <v>STATIONARY STEAM ENGINES (1710-1930), decadal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1710</v>
          </cell>
          <cell r="N343">
            <v>1711</v>
          </cell>
          <cell r="O343">
            <v>1712</v>
          </cell>
          <cell r="P343">
            <v>1713</v>
          </cell>
          <cell r="Q343">
            <v>1714</v>
          </cell>
          <cell r="R343">
            <v>1715</v>
          </cell>
          <cell r="S343">
            <v>1716</v>
          </cell>
          <cell r="T343">
            <v>1717</v>
          </cell>
          <cell r="U343">
            <v>1718</v>
          </cell>
          <cell r="V343">
            <v>1719</v>
          </cell>
          <cell r="W343">
            <v>1720</v>
          </cell>
          <cell r="X343">
            <v>1721</v>
          </cell>
          <cell r="Y343">
            <v>1722</v>
          </cell>
          <cell r="Z343">
            <v>1723</v>
          </cell>
          <cell r="AA343">
            <v>1724</v>
          </cell>
          <cell r="AB343">
            <v>1725</v>
          </cell>
          <cell r="AC343">
            <v>1726</v>
          </cell>
          <cell r="AD343">
            <v>1727</v>
          </cell>
          <cell r="AE343">
            <v>1728</v>
          </cell>
          <cell r="AF343">
            <v>1729</v>
          </cell>
          <cell r="AG343">
            <v>1730</v>
          </cell>
          <cell r="AH343">
            <v>1731</v>
          </cell>
          <cell r="AI343">
            <v>1732</v>
          </cell>
          <cell r="AJ343">
            <v>1733</v>
          </cell>
          <cell r="AK343">
            <v>1734</v>
          </cell>
          <cell r="AL343">
            <v>1735</v>
          </cell>
          <cell r="AM343">
            <v>1736</v>
          </cell>
          <cell r="AN343">
            <v>1737</v>
          </cell>
          <cell r="AO343">
            <v>1738</v>
          </cell>
          <cell r="AP343">
            <v>1739</v>
          </cell>
          <cell r="AQ343">
            <v>1740</v>
          </cell>
          <cell r="AR343">
            <v>1741</v>
          </cell>
          <cell r="AS343">
            <v>1742</v>
          </cell>
          <cell r="AT343">
            <v>1743</v>
          </cell>
          <cell r="AU343">
            <v>1744</v>
          </cell>
          <cell r="AV343">
            <v>1745</v>
          </cell>
          <cell r="AW343">
            <v>1746</v>
          </cell>
          <cell r="AX343">
            <v>1747</v>
          </cell>
          <cell r="AY343">
            <v>1748</v>
          </cell>
          <cell r="AZ343">
            <v>1749</v>
          </cell>
          <cell r="BA343">
            <v>1750</v>
          </cell>
          <cell r="BB343">
            <v>1751</v>
          </cell>
          <cell r="BC343">
            <v>1752</v>
          </cell>
          <cell r="BD343">
            <v>1753</v>
          </cell>
          <cell r="BE343">
            <v>1754</v>
          </cell>
          <cell r="BF343">
            <v>1755</v>
          </cell>
          <cell r="BG343">
            <v>1756</v>
          </cell>
          <cell r="BH343">
            <v>1757</v>
          </cell>
          <cell r="BI343">
            <v>1758</v>
          </cell>
          <cell r="BJ343">
            <v>1759</v>
          </cell>
          <cell r="BK343">
            <v>1760</v>
          </cell>
          <cell r="BL343">
            <v>1761</v>
          </cell>
          <cell r="BM343">
            <v>1762</v>
          </cell>
          <cell r="BN343">
            <v>1763</v>
          </cell>
          <cell r="BO343">
            <v>1764</v>
          </cell>
          <cell r="BP343">
            <v>1765</v>
          </cell>
          <cell r="BQ343">
            <v>1766</v>
          </cell>
          <cell r="BR343">
            <v>1767</v>
          </cell>
          <cell r="BS343">
            <v>1768</v>
          </cell>
          <cell r="BT343">
            <v>1769</v>
          </cell>
          <cell r="BU343">
            <v>1770</v>
          </cell>
          <cell r="BV343">
            <v>1771</v>
          </cell>
          <cell r="BW343">
            <v>1772</v>
          </cell>
          <cell r="BX343">
            <v>1773</v>
          </cell>
          <cell r="BY343">
            <v>1774</v>
          </cell>
          <cell r="BZ343">
            <v>1775</v>
          </cell>
          <cell r="CA343">
            <v>1776</v>
          </cell>
          <cell r="CB343">
            <v>1777</v>
          </cell>
          <cell r="CC343">
            <v>1778</v>
          </cell>
          <cell r="CD343">
            <v>1779</v>
          </cell>
          <cell r="CE343">
            <v>1780</v>
          </cell>
          <cell r="CF343">
            <v>1781</v>
          </cell>
          <cell r="CG343">
            <v>1782</v>
          </cell>
          <cell r="CH343">
            <v>1783</v>
          </cell>
          <cell r="CI343">
            <v>1784</v>
          </cell>
          <cell r="CJ343">
            <v>1785</v>
          </cell>
          <cell r="CK343">
            <v>1786</v>
          </cell>
          <cell r="CL343">
            <v>1787</v>
          </cell>
          <cell r="CM343">
            <v>1788</v>
          </cell>
          <cell r="CN343">
            <v>1789</v>
          </cell>
          <cell r="CO343">
            <v>1790</v>
          </cell>
          <cell r="CP343">
            <v>1791</v>
          </cell>
          <cell r="CQ343">
            <v>1792</v>
          </cell>
          <cell r="CR343">
            <v>1793</v>
          </cell>
          <cell r="CS343">
            <v>1794</v>
          </cell>
          <cell r="CT343">
            <v>1795</v>
          </cell>
          <cell r="CU343">
            <v>1796</v>
          </cell>
          <cell r="CV343">
            <v>1797</v>
          </cell>
          <cell r="CW343">
            <v>1798</v>
          </cell>
          <cell r="CX343">
            <v>1799</v>
          </cell>
          <cell r="CY343">
            <v>1800</v>
          </cell>
          <cell r="CZ343">
            <v>1801</v>
          </cell>
          <cell r="DA343">
            <v>1802</v>
          </cell>
          <cell r="DB343">
            <v>1803</v>
          </cell>
          <cell r="DC343">
            <v>1804</v>
          </cell>
          <cell r="DD343">
            <v>1805</v>
          </cell>
          <cell r="DE343">
            <v>1806</v>
          </cell>
          <cell r="DF343">
            <v>1807</v>
          </cell>
          <cell r="DG343">
            <v>1808</v>
          </cell>
          <cell r="DH343">
            <v>1809</v>
          </cell>
          <cell r="DI343">
            <v>1810</v>
          </cell>
          <cell r="DJ343">
            <v>1811</v>
          </cell>
          <cell r="DK343">
            <v>1812</v>
          </cell>
          <cell r="DL343">
            <v>1813</v>
          </cell>
          <cell r="DM343">
            <v>1814</v>
          </cell>
          <cell r="DN343">
            <v>1815</v>
          </cell>
          <cell r="DO343">
            <v>1816</v>
          </cell>
          <cell r="DP343">
            <v>1817</v>
          </cell>
          <cell r="DQ343">
            <v>1818</v>
          </cell>
          <cell r="DR343">
            <v>1819</v>
          </cell>
          <cell r="DS343">
            <v>1820</v>
          </cell>
          <cell r="DT343">
            <v>1821</v>
          </cell>
          <cell r="DU343">
            <v>1822</v>
          </cell>
          <cell r="DV343">
            <v>1823</v>
          </cell>
          <cell r="DW343">
            <v>1824</v>
          </cell>
          <cell r="DX343">
            <v>1825</v>
          </cell>
          <cell r="DY343">
            <v>1826</v>
          </cell>
          <cell r="DZ343">
            <v>1827</v>
          </cell>
          <cell r="EA343">
            <v>1828</v>
          </cell>
          <cell r="EB343">
            <v>1829</v>
          </cell>
          <cell r="EC343">
            <v>1830</v>
          </cell>
          <cell r="ED343">
            <v>1831</v>
          </cell>
          <cell r="EE343">
            <v>1832</v>
          </cell>
          <cell r="EF343">
            <v>1833</v>
          </cell>
          <cell r="EG343">
            <v>1834</v>
          </cell>
          <cell r="EH343">
            <v>1835</v>
          </cell>
          <cell r="EI343">
            <v>1836</v>
          </cell>
          <cell r="EJ343">
            <v>1837</v>
          </cell>
          <cell r="EK343">
            <v>1838</v>
          </cell>
          <cell r="EL343">
            <v>1839</v>
          </cell>
          <cell r="EM343">
            <v>1840</v>
          </cell>
          <cell r="EN343">
            <v>1841</v>
          </cell>
          <cell r="EO343">
            <v>1842</v>
          </cell>
          <cell r="EP343">
            <v>1843</v>
          </cell>
          <cell r="EQ343">
            <v>1844</v>
          </cell>
          <cell r="ER343">
            <v>1845</v>
          </cell>
          <cell r="ES343">
            <v>1846</v>
          </cell>
          <cell r="ET343">
            <v>1847</v>
          </cell>
          <cell r="EU343">
            <v>1848</v>
          </cell>
          <cell r="EV343">
            <v>1849</v>
          </cell>
          <cell r="EW343">
            <v>1850</v>
          </cell>
          <cell r="EX343">
            <v>1851</v>
          </cell>
          <cell r="EY343">
            <v>1852</v>
          </cell>
          <cell r="EZ343">
            <v>1853</v>
          </cell>
          <cell r="FA343">
            <v>1854</v>
          </cell>
          <cell r="FB343">
            <v>1855</v>
          </cell>
          <cell r="FC343">
            <v>1856</v>
          </cell>
          <cell r="FD343">
            <v>1857</v>
          </cell>
          <cell r="FE343">
            <v>1858</v>
          </cell>
          <cell r="FF343">
            <v>1859</v>
          </cell>
          <cell r="FG343">
            <v>1860</v>
          </cell>
          <cell r="FH343">
            <v>1861</v>
          </cell>
          <cell r="FI343">
            <v>1862</v>
          </cell>
          <cell r="FJ343">
            <v>1863</v>
          </cell>
          <cell r="FK343">
            <v>1864</v>
          </cell>
          <cell r="FL343">
            <v>1865</v>
          </cell>
          <cell r="FM343">
            <v>1866</v>
          </cell>
          <cell r="FN343">
            <v>1867</v>
          </cell>
          <cell r="FO343">
            <v>1868</v>
          </cell>
          <cell r="FP343">
            <v>1869</v>
          </cell>
          <cell r="FQ343">
            <v>1870</v>
          </cell>
          <cell r="FR343">
            <v>1871</v>
          </cell>
          <cell r="FS343">
            <v>1872</v>
          </cell>
          <cell r="FT343">
            <v>1873</v>
          </cell>
          <cell r="FU343">
            <v>1874</v>
          </cell>
          <cell r="FV343">
            <v>1875</v>
          </cell>
          <cell r="FW343">
            <v>1876</v>
          </cell>
          <cell r="FX343">
            <v>1877</v>
          </cell>
          <cell r="FY343">
            <v>1878</v>
          </cell>
          <cell r="FZ343">
            <v>1879</v>
          </cell>
          <cell r="GA343">
            <v>1880</v>
          </cell>
          <cell r="GB343">
            <v>1881</v>
          </cell>
          <cell r="GC343">
            <v>1882</v>
          </cell>
          <cell r="GD343">
            <v>1883</v>
          </cell>
          <cell r="GE343">
            <v>1884</v>
          </cell>
          <cell r="GF343">
            <v>1885</v>
          </cell>
          <cell r="GG343">
            <v>1886</v>
          </cell>
          <cell r="GH343">
            <v>1887</v>
          </cell>
          <cell r="GI343">
            <v>1888</v>
          </cell>
          <cell r="GJ343">
            <v>1889</v>
          </cell>
          <cell r="GK343">
            <v>1890</v>
          </cell>
          <cell r="GL343">
            <v>1891</v>
          </cell>
          <cell r="GM343">
            <v>1892</v>
          </cell>
          <cell r="GN343">
            <v>1893</v>
          </cell>
          <cell r="GO343">
            <v>1894</v>
          </cell>
          <cell r="GP343">
            <v>1895</v>
          </cell>
          <cell r="GQ343">
            <v>1896</v>
          </cell>
          <cell r="GR343">
            <v>1897</v>
          </cell>
          <cell r="GS343">
            <v>1898</v>
          </cell>
          <cell r="GT343">
            <v>1899</v>
          </cell>
          <cell r="GU343">
            <v>1900</v>
          </cell>
          <cell r="GV343">
            <v>1901</v>
          </cell>
          <cell r="GW343">
            <v>1902</v>
          </cell>
          <cell r="GX343">
            <v>1903</v>
          </cell>
          <cell r="GY343">
            <v>1904</v>
          </cell>
          <cell r="GZ343">
            <v>1905</v>
          </cell>
          <cell r="HA343">
            <v>1906</v>
          </cell>
          <cell r="HB343">
            <v>1907</v>
          </cell>
          <cell r="HC343">
            <v>1908</v>
          </cell>
          <cell r="HD343">
            <v>1909</v>
          </cell>
          <cell r="HE343">
            <v>1910</v>
          </cell>
          <cell r="HF343">
            <v>1911</v>
          </cell>
          <cell r="HG343">
            <v>1912</v>
          </cell>
          <cell r="HH343">
            <v>1913</v>
          </cell>
          <cell r="HI343">
            <v>1914</v>
          </cell>
          <cell r="HJ343">
            <v>1915</v>
          </cell>
          <cell r="HK343">
            <v>1916</v>
          </cell>
          <cell r="HL343">
            <v>1917</v>
          </cell>
          <cell r="HM343">
            <v>1918</v>
          </cell>
          <cell r="HN343">
            <v>1919</v>
          </cell>
          <cell r="HO343">
            <v>1920</v>
          </cell>
          <cell r="HP343">
            <v>1921</v>
          </cell>
          <cell r="HQ343">
            <v>1922</v>
          </cell>
          <cell r="HR343">
            <v>1923</v>
          </cell>
          <cell r="HS343">
            <v>1924</v>
          </cell>
          <cell r="HT343">
            <v>1925</v>
          </cell>
          <cell r="HU343">
            <v>1926</v>
          </cell>
          <cell r="HV343">
            <v>1927</v>
          </cell>
          <cell r="HW343">
            <v>1928</v>
          </cell>
          <cell r="HX343">
            <v>1929</v>
          </cell>
          <cell r="HY343">
            <v>1930</v>
          </cell>
        </row>
        <row r="344">
          <cell r="DX344">
            <v>0</v>
          </cell>
          <cell r="DY344">
            <v>0</v>
          </cell>
          <cell r="DZ344">
            <v>0</v>
          </cell>
          <cell r="EA344">
            <v>0</v>
          </cell>
          <cell r="EB344">
            <v>0</v>
          </cell>
          <cell r="EC344">
            <v>0</v>
          </cell>
          <cell r="ED344">
            <v>0</v>
          </cell>
          <cell r="EE344">
            <v>0</v>
          </cell>
          <cell r="EF344">
            <v>0</v>
          </cell>
          <cell r="EG344">
            <v>0</v>
          </cell>
        </row>
        <row r="345">
          <cell r="A345" t="str">
            <v>sts_cumcap_core</v>
          </cell>
          <cell r="B345" t="str">
            <v>Stationary Steam Engines</v>
          </cell>
          <cell r="C345" t="str">
            <v>sts</v>
          </cell>
          <cell r="D345" t="str">
            <v>UK+US</v>
          </cell>
          <cell r="E345" t="str">
            <v>core</v>
          </cell>
          <cell r="F345" t="str">
            <v>Cumulative Total Capacity</v>
          </cell>
          <cell r="G345" t="str">
            <v>MW</v>
          </cell>
          <cell r="H345" t="str">
            <v>cumcap</v>
          </cell>
          <cell r="I345">
            <v>1720</v>
          </cell>
          <cell r="J345">
            <v>1930</v>
          </cell>
          <cell r="K345" t="str">
            <v>use</v>
          </cell>
          <cell r="L345" t="str">
            <v>sts_cumcap_core</v>
          </cell>
          <cell r="W345">
            <v>0.13533176999999999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0.85979803875000016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2.1700890618750002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4.1084960175000003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6.8651453325000009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0</v>
          </cell>
          <cell r="BS345">
            <v>0</v>
          </cell>
          <cell r="BT345">
            <v>0</v>
          </cell>
          <cell r="BU345">
            <v>15.102731332499999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26.00650030125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CO345">
            <v>41.286486832500003</v>
          </cell>
          <cell r="CP345">
            <v>0</v>
          </cell>
          <cell r="CQ345">
            <v>0</v>
          </cell>
          <cell r="CR345">
            <v>0</v>
          </cell>
          <cell r="CS345">
            <v>0</v>
          </cell>
          <cell r="CT345">
            <v>0</v>
          </cell>
          <cell r="CU345">
            <v>0</v>
          </cell>
          <cell r="CV345">
            <v>0</v>
          </cell>
          <cell r="CW345">
            <v>0</v>
          </cell>
          <cell r="CX345">
            <v>0</v>
          </cell>
          <cell r="CY345">
            <v>61.6598022075</v>
          </cell>
          <cell r="CZ345">
            <v>0</v>
          </cell>
          <cell r="DA345">
            <v>0</v>
          </cell>
          <cell r="DB345">
            <v>0</v>
          </cell>
          <cell r="DC345">
            <v>0</v>
          </cell>
          <cell r="DD345">
            <v>0</v>
          </cell>
          <cell r="DE345">
            <v>0</v>
          </cell>
          <cell r="DF345">
            <v>0</v>
          </cell>
          <cell r="DG345">
            <v>0</v>
          </cell>
          <cell r="DH345">
            <v>0</v>
          </cell>
          <cell r="DI345">
            <v>121.17366422875</v>
          </cell>
          <cell r="DJ345">
            <v>0</v>
          </cell>
          <cell r="DK345">
            <v>0</v>
          </cell>
          <cell r="DL345">
            <v>0</v>
          </cell>
          <cell r="DM345">
            <v>0</v>
          </cell>
          <cell r="DN345">
            <v>0</v>
          </cell>
          <cell r="DO345">
            <v>0</v>
          </cell>
          <cell r="DP345">
            <v>0</v>
          </cell>
          <cell r="DQ345">
            <v>0</v>
          </cell>
          <cell r="DR345">
            <v>0</v>
          </cell>
          <cell r="DS345">
            <v>200.97791414093749</v>
          </cell>
          <cell r="DT345">
            <v>0</v>
          </cell>
          <cell r="DU345">
            <v>0</v>
          </cell>
          <cell r="DV345">
            <v>0</v>
          </cell>
          <cell r="DW345">
            <v>0</v>
          </cell>
          <cell r="EC345">
            <v>312.16332147000003</v>
          </cell>
          <cell r="EM345">
            <v>515.59577881437497</v>
          </cell>
          <cell r="EW345">
            <v>1409.002802416619</v>
          </cell>
          <cell r="FG345">
            <v>2701.9846366811789</v>
          </cell>
          <cell r="FQ345">
            <v>4573.0328540857972</v>
          </cell>
          <cell r="GA345">
            <v>8324.8634792298471</v>
          </cell>
          <cell r="GK345">
            <v>14421.934833080048</v>
          </cell>
          <cell r="GL345">
            <v>0</v>
          </cell>
          <cell r="GU345">
            <v>24169.796417992548</v>
          </cell>
          <cell r="GV345">
            <v>0</v>
          </cell>
          <cell r="GW345">
            <v>0</v>
          </cell>
          <cell r="GX345">
            <v>0</v>
          </cell>
          <cell r="GY345">
            <v>0</v>
          </cell>
          <cell r="GZ345">
            <v>0</v>
          </cell>
          <cell r="HA345">
            <v>0</v>
          </cell>
          <cell r="HB345">
            <v>0</v>
          </cell>
          <cell r="HC345">
            <v>0</v>
          </cell>
          <cell r="HD345">
            <v>0</v>
          </cell>
          <cell r="HE345">
            <v>39194.799016761295</v>
          </cell>
          <cell r="HF345">
            <v>0</v>
          </cell>
          <cell r="HJ345">
            <v>0</v>
          </cell>
          <cell r="HK345">
            <v>0</v>
          </cell>
          <cell r="HL345">
            <v>0</v>
          </cell>
          <cell r="HM345">
            <v>0</v>
          </cell>
          <cell r="HN345">
            <v>0</v>
          </cell>
          <cell r="HO345">
            <v>51532.481638536294</v>
          </cell>
          <cell r="HP345">
            <v>0</v>
          </cell>
          <cell r="HQ345">
            <v>0</v>
          </cell>
          <cell r="HR345">
            <v>0</v>
          </cell>
          <cell r="HS345">
            <v>0</v>
          </cell>
          <cell r="HT345">
            <v>0</v>
          </cell>
          <cell r="HU345">
            <v>0</v>
          </cell>
          <cell r="HV345">
            <v>0</v>
          </cell>
          <cell r="HW345">
            <v>0</v>
          </cell>
          <cell r="HX345">
            <v>0</v>
          </cell>
          <cell r="HY345">
            <v>61548.102399665477</v>
          </cell>
        </row>
        <row r="346">
          <cell r="A346" t="str">
            <v>sts_cumcap_rimFSU</v>
          </cell>
          <cell r="B346" t="str">
            <v>Stationary Steam Engines</v>
          </cell>
          <cell r="C346" t="str">
            <v>sts</v>
          </cell>
          <cell r="D346" t="str">
            <v>not used</v>
          </cell>
          <cell r="E346" t="str">
            <v>rimFSU</v>
          </cell>
          <cell r="F346" t="str">
            <v>Cumulative Total Capacity</v>
          </cell>
          <cell r="G346" t="str">
            <v>MW</v>
          </cell>
          <cell r="H346" t="str">
            <v>cumcap</v>
          </cell>
          <cell r="I346">
            <v>0</v>
          </cell>
          <cell r="J346">
            <v>0</v>
          </cell>
          <cell r="K346" t="str">
            <v>not used</v>
          </cell>
          <cell r="L346" t="str">
            <v>sts_cumcap_rimFSU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GU346">
            <v>0</v>
          </cell>
          <cell r="GV346">
            <v>0</v>
          </cell>
          <cell r="GW346">
            <v>0</v>
          </cell>
          <cell r="GX346">
            <v>0</v>
          </cell>
          <cell r="GY346">
            <v>0</v>
          </cell>
          <cell r="GZ346">
            <v>0</v>
          </cell>
          <cell r="HA346">
            <v>0</v>
          </cell>
          <cell r="HB346">
            <v>0</v>
          </cell>
          <cell r="HC346">
            <v>0</v>
          </cell>
          <cell r="HD346">
            <v>0</v>
          </cell>
          <cell r="HE346">
            <v>0</v>
          </cell>
          <cell r="HF346">
            <v>0</v>
          </cell>
          <cell r="HJ346">
            <v>0</v>
          </cell>
          <cell r="HK346">
            <v>0</v>
          </cell>
          <cell r="HL346">
            <v>0</v>
          </cell>
          <cell r="HM346">
            <v>0</v>
          </cell>
          <cell r="HN346">
            <v>0</v>
          </cell>
          <cell r="HO346">
            <v>0</v>
          </cell>
          <cell r="HP346">
            <v>0</v>
          </cell>
          <cell r="HS346">
            <v>0</v>
          </cell>
          <cell r="HT346">
            <v>0</v>
          </cell>
          <cell r="HU346">
            <v>0</v>
          </cell>
          <cell r="HV346">
            <v>0</v>
          </cell>
          <cell r="HW346">
            <v>0</v>
          </cell>
          <cell r="HX346">
            <v>0</v>
          </cell>
          <cell r="HY346">
            <v>0</v>
          </cell>
        </row>
        <row r="347">
          <cell r="A347" t="str">
            <v>sts_cumcap_rim</v>
          </cell>
          <cell r="B347" t="str">
            <v>Stationary Steam Engines</v>
          </cell>
          <cell r="C347" t="str">
            <v>sts</v>
          </cell>
          <cell r="D347" t="str">
            <v>EuropeExUK</v>
          </cell>
          <cell r="E347" t="str">
            <v>rim</v>
          </cell>
          <cell r="F347" t="str">
            <v>Cumulative Total Capacity</v>
          </cell>
          <cell r="G347" t="str">
            <v>MW</v>
          </cell>
          <cell r="H347" t="str">
            <v>cumcap</v>
          </cell>
          <cell r="I347">
            <v>1720</v>
          </cell>
          <cell r="J347">
            <v>1930</v>
          </cell>
          <cell r="K347" t="str">
            <v>use</v>
          </cell>
          <cell r="L347" t="str">
            <v>sts_cumcap_rim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0</v>
          </cell>
          <cell r="CN347">
            <v>0</v>
          </cell>
          <cell r="CO347">
            <v>0</v>
          </cell>
          <cell r="CP347">
            <v>0</v>
          </cell>
          <cell r="CQ347">
            <v>0</v>
          </cell>
          <cell r="CR347">
            <v>0</v>
          </cell>
          <cell r="CS347">
            <v>0</v>
          </cell>
          <cell r="CT347">
            <v>0</v>
          </cell>
          <cell r="CU347">
            <v>0</v>
          </cell>
          <cell r="CV347">
            <v>0</v>
          </cell>
          <cell r="CW347">
            <v>0</v>
          </cell>
          <cell r="CX347">
            <v>0</v>
          </cell>
          <cell r="CY347">
            <v>2.2064962499999998</v>
          </cell>
          <cell r="CZ347">
            <v>0</v>
          </cell>
          <cell r="DA347">
            <v>0</v>
          </cell>
          <cell r="DB347">
            <v>0</v>
          </cell>
          <cell r="DC347">
            <v>0</v>
          </cell>
          <cell r="DD347">
            <v>0</v>
          </cell>
          <cell r="DE347">
            <v>0</v>
          </cell>
          <cell r="DF347">
            <v>0</v>
          </cell>
          <cell r="DG347">
            <v>0</v>
          </cell>
          <cell r="DH347">
            <v>0</v>
          </cell>
          <cell r="DI347">
            <v>4.4511659254030622</v>
          </cell>
          <cell r="DJ347">
            <v>0</v>
          </cell>
          <cell r="DK347">
            <v>0</v>
          </cell>
          <cell r="DL347">
            <v>0</v>
          </cell>
          <cell r="DM347">
            <v>0</v>
          </cell>
          <cell r="DN347">
            <v>0</v>
          </cell>
          <cell r="DO347">
            <v>0</v>
          </cell>
          <cell r="DP347">
            <v>0</v>
          </cell>
          <cell r="DQ347">
            <v>0</v>
          </cell>
          <cell r="DR347">
            <v>0</v>
          </cell>
          <cell r="DS347">
            <v>29.946215762138607</v>
          </cell>
          <cell r="DT347">
            <v>0</v>
          </cell>
          <cell r="DU347">
            <v>0</v>
          </cell>
          <cell r="DV347">
            <v>0</v>
          </cell>
          <cell r="DW347">
            <v>0</v>
          </cell>
          <cell r="EC347">
            <v>64.989308369287414</v>
          </cell>
          <cell r="EM347">
            <v>117.96690349747959</v>
          </cell>
          <cell r="EW347">
            <v>256.46791344136392</v>
          </cell>
          <cell r="FG347">
            <v>670.6389265453206</v>
          </cell>
          <cell r="FQ347">
            <v>1816.0227606008061</v>
          </cell>
          <cell r="GA347">
            <v>3574.7841465383062</v>
          </cell>
          <cell r="GK347">
            <v>5716.9242559133054</v>
          </cell>
          <cell r="GL347">
            <v>0</v>
          </cell>
          <cell r="GU347">
            <v>9710.4985937258061</v>
          </cell>
          <cell r="GV347">
            <v>0</v>
          </cell>
          <cell r="GW347">
            <v>0</v>
          </cell>
          <cell r="GX347">
            <v>0</v>
          </cell>
          <cell r="GY347">
            <v>0</v>
          </cell>
          <cell r="GZ347">
            <v>0</v>
          </cell>
          <cell r="HA347">
            <v>0</v>
          </cell>
          <cell r="HB347">
            <v>0</v>
          </cell>
          <cell r="HC347">
            <v>0</v>
          </cell>
          <cell r="HD347">
            <v>0</v>
          </cell>
          <cell r="HE347">
            <v>17111.684608960182</v>
          </cell>
          <cell r="HF347">
            <v>0</v>
          </cell>
          <cell r="HJ347">
            <v>0</v>
          </cell>
          <cell r="HK347">
            <v>0</v>
          </cell>
          <cell r="HL347">
            <v>0</v>
          </cell>
          <cell r="HM347">
            <v>0</v>
          </cell>
          <cell r="HN347">
            <v>0</v>
          </cell>
          <cell r="HO347">
            <v>24901.627682241429</v>
          </cell>
          <cell r="HP347">
            <v>0</v>
          </cell>
          <cell r="HQ347">
            <v>0</v>
          </cell>
          <cell r="HR347">
            <v>0</v>
          </cell>
          <cell r="HS347">
            <v>0</v>
          </cell>
          <cell r="HT347">
            <v>0</v>
          </cell>
          <cell r="HU347">
            <v>0</v>
          </cell>
          <cell r="HV347">
            <v>0</v>
          </cell>
          <cell r="HW347">
            <v>0</v>
          </cell>
          <cell r="HX347">
            <v>0</v>
          </cell>
          <cell r="HY347">
            <v>0</v>
          </cell>
        </row>
        <row r="348">
          <cell r="A348" t="str">
            <v>sts_cumcap_peri</v>
          </cell>
          <cell r="B348" t="str">
            <v>Stationary Steam Engines</v>
          </cell>
          <cell r="C348" t="str">
            <v>sts</v>
          </cell>
          <cell r="D348" t="str">
            <v>RestOfWorld</v>
          </cell>
          <cell r="E348" t="str">
            <v>peri</v>
          </cell>
          <cell r="F348" t="str">
            <v>Cumulative Total Capacity</v>
          </cell>
          <cell r="G348" t="str">
            <v>MW</v>
          </cell>
          <cell r="H348" t="str">
            <v>cumcap</v>
          </cell>
          <cell r="I348">
            <v>1720</v>
          </cell>
          <cell r="J348">
            <v>1930</v>
          </cell>
          <cell r="K348" t="str">
            <v>use</v>
          </cell>
          <cell r="L348" t="str">
            <v>sts_cumcap_peri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0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0</v>
          </cell>
          <cell r="CN348">
            <v>0</v>
          </cell>
          <cell r="CO348">
            <v>0</v>
          </cell>
          <cell r="CP348">
            <v>0</v>
          </cell>
          <cell r="CQ348">
            <v>0</v>
          </cell>
          <cell r="CR348">
            <v>0</v>
          </cell>
          <cell r="CS348">
            <v>0</v>
          </cell>
          <cell r="CT348">
            <v>0</v>
          </cell>
          <cell r="CU348">
            <v>0</v>
          </cell>
          <cell r="CV348">
            <v>0</v>
          </cell>
          <cell r="CW348">
            <v>0</v>
          </cell>
          <cell r="CX348">
            <v>0</v>
          </cell>
          <cell r="CY348">
            <v>0</v>
          </cell>
          <cell r="CZ348">
            <v>0</v>
          </cell>
          <cell r="DA348">
            <v>0</v>
          </cell>
          <cell r="DB348">
            <v>0</v>
          </cell>
          <cell r="DC348">
            <v>0</v>
          </cell>
          <cell r="DD348">
            <v>0</v>
          </cell>
          <cell r="DE348">
            <v>0</v>
          </cell>
          <cell r="DF348">
            <v>0</v>
          </cell>
          <cell r="DG348">
            <v>0</v>
          </cell>
          <cell r="DH348">
            <v>0</v>
          </cell>
          <cell r="DI348">
            <v>0</v>
          </cell>
          <cell r="DJ348">
            <v>0</v>
          </cell>
          <cell r="DK348">
            <v>0</v>
          </cell>
          <cell r="DL348">
            <v>0</v>
          </cell>
          <cell r="DM348">
            <v>0</v>
          </cell>
          <cell r="DN348">
            <v>0</v>
          </cell>
          <cell r="DO348">
            <v>0</v>
          </cell>
          <cell r="DP348">
            <v>0</v>
          </cell>
          <cell r="DQ348">
            <v>0</v>
          </cell>
          <cell r="DR348">
            <v>0</v>
          </cell>
          <cell r="DS348">
            <v>0</v>
          </cell>
          <cell r="DT348">
            <v>0</v>
          </cell>
          <cell r="DU348">
            <v>0</v>
          </cell>
          <cell r="DV348">
            <v>0</v>
          </cell>
          <cell r="DW348">
            <v>0</v>
          </cell>
          <cell r="EC348">
            <v>0</v>
          </cell>
          <cell r="EM348">
            <v>14.709975</v>
          </cell>
          <cell r="EW348">
            <v>44.742840624999999</v>
          </cell>
          <cell r="FG348">
            <v>89.485681249999999</v>
          </cell>
          <cell r="FQ348">
            <v>154.45473750000002</v>
          </cell>
          <cell r="GA348">
            <v>414.33096249999994</v>
          </cell>
          <cell r="GK348">
            <v>763.07995312499997</v>
          </cell>
          <cell r="GL348">
            <v>0</v>
          </cell>
          <cell r="GU348">
            <v>1265.0578500000001</v>
          </cell>
          <cell r="GV348">
            <v>0</v>
          </cell>
          <cell r="GW348">
            <v>0</v>
          </cell>
          <cell r="GX348">
            <v>0</v>
          </cell>
          <cell r="GY348">
            <v>0</v>
          </cell>
          <cell r="GZ348">
            <v>0</v>
          </cell>
          <cell r="HA348">
            <v>0</v>
          </cell>
          <cell r="HB348">
            <v>0</v>
          </cell>
          <cell r="HC348">
            <v>0</v>
          </cell>
          <cell r="HD348">
            <v>0</v>
          </cell>
          <cell r="HE348">
            <v>3206.7506286854132</v>
          </cell>
          <cell r="HF348">
            <v>0</v>
          </cell>
          <cell r="HJ348">
            <v>0</v>
          </cell>
          <cell r="HK348">
            <v>0</v>
          </cell>
          <cell r="HL348">
            <v>0</v>
          </cell>
          <cell r="HM348">
            <v>0</v>
          </cell>
          <cell r="HN348">
            <v>0</v>
          </cell>
          <cell r="HO348">
            <v>4864.0883491017694</v>
          </cell>
          <cell r="HP348">
            <v>0</v>
          </cell>
          <cell r="HQ348">
            <v>0</v>
          </cell>
          <cell r="HR348">
            <v>0</v>
          </cell>
          <cell r="HS348">
            <v>0</v>
          </cell>
          <cell r="HT348">
            <v>0</v>
          </cell>
          <cell r="HU348">
            <v>0</v>
          </cell>
          <cell r="HV348">
            <v>0</v>
          </cell>
          <cell r="HW348">
            <v>0</v>
          </cell>
          <cell r="HX348">
            <v>0</v>
          </cell>
          <cell r="HY348">
            <v>0</v>
          </cell>
        </row>
        <row r="349">
          <cell r="A349" t="str">
            <v>sts_cumcap_glob</v>
          </cell>
          <cell r="B349" t="str">
            <v>Stationary Steam Engines</v>
          </cell>
          <cell r="C349" t="str">
            <v>sts</v>
          </cell>
          <cell r="D349" t="str">
            <v>Global</v>
          </cell>
          <cell r="E349" t="str">
            <v>glob</v>
          </cell>
          <cell r="F349" t="str">
            <v>Cumulative Total Capacity</v>
          </cell>
          <cell r="G349" t="str">
            <v>MW</v>
          </cell>
          <cell r="H349" t="str">
            <v>cumcap</v>
          </cell>
          <cell r="I349">
            <v>1720</v>
          </cell>
          <cell r="J349">
            <v>1930</v>
          </cell>
          <cell r="K349" t="str">
            <v>use</v>
          </cell>
          <cell r="L349" t="str">
            <v>sts_cumcap_glob</v>
          </cell>
          <cell r="W349">
            <v>0.13533176999999999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0.85979803875000016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2.1700890618750002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4.1084960175000003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6.8651453325000009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0</v>
          </cell>
          <cell r="BU349">
            <v>15.102731332499999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26.00650030125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0</v>
          </cell>
          <cell r="CN349">
            <v>0</v>
          </cell>
          <cell r="CO349">
            <v>41.286486832500003</v>
          </cell>
          <cell r="CP349">
            <v>0</v>
          </cell>
          <cell r="CQ349">
            <v>0</v>
          </cell>
          <cell r="CR349">
            <v>0</v>
          </cell>
          <cell r="CS349">
            <v>0</v>
          </cell>
          <cell r="CT349">
            <v>0</v>
          </cell>
          <cell r="CU349">
            <v>0</v>
          </cell>
          <cell r="CV349">
            <v>0</v>
          </cell>
          <cell r="CW349">
            <v>0</v>
          </cell>
          <cell r="CX349">
            <v>0</v>
          </cell>
          <cell r="CY349">
            <v>63.866298457500001</v>
          </cell>
          <cell r="CZ349">
            <v>0</v>
          </cell>
          <cell r="DA349">
            <v>0</v>
          </cell>
          <cell r="DB349">
            <v>0</v>
          </cell>
          <cell r="DC349">
            <v>0</v>
          </cell>
          <cell r="DD349">
            <v>0</v>
          </cell>
          <cell r="DE349">
            <v>0</v>
          </cell>
          <cell r="DF349">
            <v>0</v>
          </cell>
          <cell r="DG349">
            <v>0</v>
          </cell>
          <cell r="DH349">
            <v>0</v>
          </cell>
          <cell r="DI349">
            <v>125.62483015415306</v>
          </cell>
          <cell r="DJ349">
            <v>0</v>
          </cell>
          <cell r="DK349">
            <v>0</v>
          </cell>
          <cell r="DL349">
            <v>0</v>
          </cell>
          <cell r="DM349">
            <v>0</v>
          </cell>
          <cell r="DN349">
            <v>0</v>
          </cell>
          <cell r="DO349">
            <v>0</v>
          </cell>
          <cell r="DP349">
            <v>0</v>
          </cell>
          <cell r="DQ349">
            <v>0</v>
          </cell>
          <cell r="DR349">
            <v>0</v>
          </cell>
          <cell r="DS349">
            <v>230.92412990307611</v>
          </cell>
          <cell r="DT349">
            <v>0</v>
          </cell>
          <cell r="DU349">
            <v>0</v>
          </cell>
          <cell r="DV349">
            <v>0</v>
          </cell>
          <cell r="DW349">
            <v>0</v>
          </cell>
          <cell r="EC349">
            <v>377.15262983928744</v>
          </cell>
          <cell r="EM349">
            <v>648.27265731185457</v>
          </cell>
          <cell r="EW349">
            <v>1710.213556482983</v>
          </cell>
          <cell r="FG349">
            <v>3462.1092444765</v>
          </cell>
          <cell r="FQ349">
            <v>6543.510352186604</v>
          </cell>
          <cell r="GA349">
            <v>12313.978588268154</v>
          </cell>
          <cell r="GK349">
            <v>20901.939042118356</v>
          </cell>
          <cell r="GL349">
            <v>0</v>
          </cell>
          <cell r="GU349">
            <v>35145.352861718347</v>
          </cell>
          <cell r="GV349">
            <v>0</v>
          </cell>
          <cell r="GW349">
            <v>0</v>
          </cell>
          <cell r="GX349">
            <v>0</v>
          </cell>
          <cell r="GY349">
            <v>0</v>
          </cell>
          <cell r="GZ349">
            <v>0</v>
          </cell>
          <cell r="HA349">
            <v>0</v>
          </cell>
          <cell r="HB349">
            <v>0</v>
          </cell>
          <cell r="HC349">
            <v>0</v>
          </cell>
          <cell r="HD349">
            <v>0</v>
          </cell>
          <cell r="HE349">
            <v>59513.234254406889</v>
          </cell>
          <cell r="HF349">
            <v>0</v>
          </cell>
          <cell r="HJ349">
            <v>0</v>
          </cell>
          <cell r="HK349">
            <v>0</v>
          </cell>
          <cell r="HL349">
            <v>0</v>
          </cell>
          <cell r="HM349">
            <v>0</v>
          </cell>
          <cell r="HN349">
            <v>0</v>
          </cell>
          <cell r="HO349">
            <v>81298.197669879504</v>
          </cell>
          <cell r="HP349">
            <v>0</v>
          </cell>
          <cell r="HQ349">
            <v>0</v>
          </cell>
          <cell r="HR349">
            <v>0</v>
          </cell>
          <cell r="HS349">
            <v>0</v>
          </cell>
          <cell r="HT349">
            <v>0</v>
          </cell>
          <cell r="HU349">
            <v>0</v>
          </cell>
          <cell r="HV349">
            <v>0</v>
          </cell>
          <cell r="HW349">
            <v>0</v>
          </cell>
          <cell r="HX349">
            <v>0</v>
          </cell>
          <cell r="HY349">
            <v>0</v>
          </cell>
        </row>
        <row r="350">
          <cell r="B350">
            <v>0</v>
          </cell>
          <cell r="C350">
            <v>0</v>
          </cell>
          <cell r="F350">
            <v>0</v>
          </cell>
          <cell r="G350">
            <v>0</v>
          </cell>
          <cell r="H350">
            <v>0</v>
          </cell>
          <cell r="K350">
            <v>0</v>
          </cell>
          <cell r="L350">
            <v>0</v>
          </cell>
          <cell r="BK350">
            <v>0</v>
          </cell>
          <cell r="DX350">
            <v>0</v>
          </cell>
          <cell r="DY350">
            <v>0</v>
          </cell>
          <cell r="DZ350">
            <v>0</v>
          </cell>
          <cell r="EA350">
            <v>0</v>
          </cell>
          <cell r="EB350">
            <v>0</v>
          </cell>
          <cell r="EC350">
            <v>0</v>
          </cell>
          <cell r="ED350">
            <v>0</v>
          </cell>
          <cell r="EE350">
            <v>0</v>
          </cell>
          <cell r="EF350">
            <v>0</v>
          </cell>
          <cell r="EG350">
            <v>0</v>
          </cell>
          <cell r="GU350">
            <v>0</v>
          </cell>
          <cell r="GV350">
            <v>0</v>
          </cell>
          <cell r="GW350">
            <v>0</v>
          </cell>
          <cell r="GX350">
            <v>0</v>
          </cell>
          <cell r="GY350">
            <v>0</v>
          </cell>
          <cell r="GZ350">
            <v>0</v>
          </cell>
          <cell r="HA350">
            <v>0</v>
          </cell>
          <cell r="HB350">
            <v>0</v>
          </cell>
          <cell r="HC350">
            <v>0</v>
          </cell>
          <cell r="HD350">
            <v>0</v>
          </cell>
          <cell r="HE350">
            <v>0</v>
          </cell>
          <cell r="HF350">
            <v>0</v>
          </cell>
          <cell r="HG350">
            <v>0</v>
          </cell>
          <cell r="HH350">
            <v>0</v>
          </cell>
          <cell r="HI350">
            <v>0</v>
          </cell>
          <cell r="HJ350">
            <v>0</v>
          </cell>
          <cell r="HK350">
            <v>0</v>
          </cell>
          <cell r="HL350">
            <v>0</v>
          </cell>
          <cell r="HM350">
            <v>0</v>
          </cell>
          <cell r="HN350">
            <v>0</v>
          </cell>
          <cell r="HO350">
            <v>0</v>
          </cell>
          <cell r="HP350">
            <v>0</v>
          </cell>
          <cell r="HQ350">
            <v>0</v>
          </cell>
          <cell r="HR350">
            <v>0</v>
          </cell>
          <cell r="HS350">
            <v>0</v>
          </cell>
          <cell r="HT350">
            <v>0</v>
          </cell>
          <cell r="HU350">
            <v>0</v>
          </cell>
          <cell r="HV350">
            <v>0</v>
          </cell>
          <cell r="HW350">
            <v>0</v>
          </cell>
          <cell r="HX350">
            <v>0</v>
          </cell>
          <cell r="HY350">
            <v>0</v>
          </cell>
        </row>
        <row r="351">
          <cell r="A351" t="str">
            <v>sts_cumuni_core</v>
          </cell>
          <cell r="B351" t="str">
            <v>Stationary Steam Engines</v>
          </cell>
          <cell r="C351" t="str">
            <v>sts</v>
          </cell>
          <cell r="D351" t="str">
            <v>UK+US</v>
          </cell>
          <cell r="E351" t="str">
            <v>core</v>
          </cell>
          <cell r="F351" t="str">
            <v>Cumulative Total No. of Units</v>
          </cell>
          <cell r="G351" t="str">
            <v xml:space="preserve"> #</v>
          </cell>
          <cell r="H351" t="str">
            <v>cumuni</v>
          </cell>
          <cell r="I351">
            <v>1710</v>
          </cell>
          <cell r="J351">
            <v>1920</v>
          </cell>
          <cell r="K351" t="str">
            <v>use</v>
          </cell>
          <cell r="L351" t="str">
            <v>sts_cumuni_core</v>
          </cell>
          <cell r="M351">
            <v>4</v>
          </cell>
          <cell r="W351">
            <v>41.5</v>
          </cell>
          <cell r="AG351">
            <v>118</v>
          </cell>
          <cell r="AQ351">
            <v>221</v>
          </cell>
          <cell r="BA351">
            <v>420.25</v>
          </cell>
          <cell r="BK351">
            <v>587.75</v>
          </cell>
          <cell r="BU351">
            <v>1136.5</v>
          </cell>
          <cell r="CE351">
            <v>1718.75</v>
          </cell>
          <cell r="CO351">
            <v>2800.915</v>
          </cell>
          <cell r="CY351">
            <v>3895.4924999999998</v>
          </cell>
          <cell r="DI351">
            <v>5796.4732432432429</v>
          </cell>
          <cell r="DS351">
            <v>8122.3257432432429</v>
          </cell>
          <cell r="EC351">
            <v>14480.085070186331</v>
          </cell>
          <cell r="EM351">
            <v>24001.904224224334</v>
          </cell>
          <cell r="EW351">
            <v>58669.948456849532</v>
          </cell>
          <cell r="FG351">
            <v>121153.09032015855</v>
          </cell>
          <cell r="FQ351">
            <v>212376.03963431524</v>
          </cell>
          <cell r="GA351">
            <v>319062.93280202016</v>
          </cell>
          <cell r="GK351">
            <v>482895.75991572608</v>
          </cell>
          <cell r="GU351">
            <v>719898.5685748501</v>
          </cell>
          <cell r="GV351">
            <v>0</v>
          </cell>
          <cell r="GW351">
            <v>0</v>
          </cell>
          <cell r="GX351">
            <v>0</v>
          </cell>
          <cell r="GY351">
            <v>0</v>
          </cell>
          <cell r="GZ351">
            <v>0</v>
          </cell>
          <cell r="HA351">
            <v>0</v>
          </cell>
          <cell r="HB351">
            <v>0</v>
          </cell>
          <cell r="HC351">
            <v>0</v>
          </cell>
          <cell r="HD351">
            <v>0</v>
          </cell>
          <cell r="HE351">
            <v>938831.86840415222</v>
          </cell>
          <cell r="HF351">
            <v>0</v>
          </cell>
          <cell r="HG351">
            <v>0</v>
          </cell>
          <cell r="HH351">
            <v>0</v>
          </cell>
          <cell r="HI351">
            <v>0</v>
          </cell>
          <cell r="HJ351">
            <v>0</v>
          </cell>
          <cell r="HK351">
            <v>0</v>
          </cell>
          <cell r="HL351">
            <v>0</v>
          </cell>
          <cell r="HM351">
            <v>0</v>
          </cell>
          <cell r="HN351">
            <v>0</v>
          </cell>
          <cell r="HO351">
            <v>1146914.4422104782</v>
          </cell>
          <cell r="HP351">
            <v>0</v>
          </cell>
          <cell r="HQ351">
            <v>0</v>
          </cell>
          <cell r="HR351">
            <v>0</v>
          </cell>
          <cell r="HS351">
            <v>0</v>
          </cell>
          <cell r="HT351">
            <v>0</v>
          </cell>
          <cell r="HU351">
            <v>0</v>
          </cell>
          <cell r="HV351">
            <v>0</v>
          </cell>
          <cell r="HW351">
            <v>0</v>
          </cell>
          <cell r="HX351">
            <v>0</v>
          </cell>
          <cell r="HY351">
            <v>0</v>
          </cell>
        </row>
        <row r="352">
          <cell r="A352" t="str">
            <v>sts_cumuni_rimFSU</v>
          </cell>
          <cell r="B352" t="str">
            <v>Stationary Steam Engines</v>
          </cell>
          <cell r="C352" t="str">
            <v>sts</v>
          </cell>
          <cell r="D352" t="str">
            <v>not used</v>
          </cell>
          <cell r="E352" t="str">
            <v>rimFSU</v>
          </cell>
          <cell r="F352" t="str">
            <v>Cumulative Total No. of Units</v>
          </cell>
          <cell r="G352" t="str">
            <v xml:space="preserve"> #</v>
          </cell>
          <cell r="H352" t="str">
            <v>cumuni</v>
          </cell>
          <cell r="I352">
            <v>0</v>
          </cell>
          <cell r="J352">
            <v>0</v>
          </cell>
          <cell r="K352" t="str">
            <v>not used</v>
          </cell>
          <cell r="L352" t="str">
            <v>sts_cumuni_rimFSU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CO352">
            <v>0</v>
          </cell>
          <cell r="CP352">
            <v>0</v>
          </cell>
          <cell r="CQ352">
            <v>0</v>
          </cell>
          <cell r="CR352">
            <v>0</v>
          </cell>
          <cell r="CS352">
            <v>0</v>
          </cell>
          <cell r="CT352">
            <v>0</v>
          </cell>
          <cell r="CU352">
            <v>0</v>
          </cell>
          <cell r="CV352">
            <v>0</v>
          </cell>
          <cell r="CW352">
            <v>0</v>
          </cell>
          <cell r="CX352">
            <v>0</v>
          </cell>
          <cell r="CY352">
            <v>0</v>
          </cell>
          <cell r="CZ352">
            <v>0</v>
          </cell>
          <cell r="DA352">
            <v>0</v>
          </cell>
          <cell r="DB352">
            <v>0</v>
          </cell>
          <cell r="DC352">
            <v>0</v>
          </cell>
          <cell r="DD352">
            <v>0</v>
          </cell>
          <cell r="DE352">
            <v>0</v>
          </cell>
          <cell r="DF352">
            <v>0</v>
          </cell>
          <cell r="DG352">
            <v>0</v>
          </cell>
          <cell r="DH352">
            <v>0</v>
          </cell>
          <cell r="DI352">
            <v>0</v>
          </cell>
          <cell r="DJ352">
            <v>0</v>
          </cell>
          <cell r="DK352">
            <v>0</v>
          </cell>
          <cell r="DL352">
            <v>0</v>
          </cell>
          <cell r="DM352">
            <v>0</v>
          </cell>
          <cell r="DN352">
            <v>0</v>
          </cell>
          <cell r="DO352">
            <v>0</v>
          </cell>
          <cell r="DP352">
            <v>0</v>
          </cell>
          <cell r="DQ352">
            <v>0</v>
          </cell>
          <cell r="DR352">
            <v>0</v>
          </cell>
          <cell r="DS352">
            <v>0</v>
          </cell>
          <cell r="DT352">
            <v>0</v>
          </cell>
          <cell r="DU352">
            <v>0</v>
          </cell>
          <cell r="DV352">
            <v>0</v>
          </cell>
          <cell r="DW352">
            <v>0</v>
          </cell>
          <cell r="EC352">
            <v>0</v>
          </cell>
          <cell r="EM352">
            <v>0</v>
          </cell>
          <cell r="EW352">
            <v>0</v>
          </cell>
          <cell r="FG352">
            <v>0</v>
          </cell>
          <cell r="FQ352">
            <v>0</v>
          </cell>
          <cell r="GA352">
            <v>0</v>
          </cell>
          <cell r="GK352">
            <v>0</v>
          </cell>
          <cell r="GU352">
            <v>0</v>
          </cell>
          <cell r="GV352">
            <v>0</v>
          </cell>
          <cell r="GW352">
            <v>0</v>
          </cell>
          <cell r="GX352">
            <v>0</v>
          </cell>
          <cell r="GY352">
            <v>0</v>
          </cell>
          <cell r="GZ352">
            <v>0</v>
          </cell>
          <cell r="HA352">
            <v>0</v>
          </cell>
          <cell r="HB352">
            <v>0</v>
          </cell>
          <cell r="HC352">
            <v>0</v>
          </cell>
          <cell r="HD352">
            <v>0</v>
          </cell>
          <cell r="HE352">
            <v>0</v>
          </cell>
          <cell r="HF352">
            <v>0</v>
          </cell>
          <cell r="HG352">
            <v>0</v>
          </cell>
          <cell r="HH352">
            <v>0</v>
          </cell>
          <cell r="HI352">
            <v>0</v>
          </cell>
          <cell r="HJ352">
            <v>0</v>
          </cell>
          <cell r="HK352">
            <v>0</v>
          </cell>
          <cell r="HL352">
            <v>0</v>
          </cell>
          <cell r="HM352">
            <v>0</v>
          </cell>
          <cell r="HN352">
            <v>0</v>
          </cell>
          <cell r="HO352">
            <v>0</v>
          </cell>
          <cell r="HP352">
            <v>0</v>
          </cell>
          <cell r="HQ352">
            <v>0</v>
          </cell>
          <cell r="HR352">
            <v>0</v>
          </cell>
          <cell r="HS352">
            <v>0</v>
          </cell>
          <cell r="HT352">
            <v>0</v>
          </cell>
          <cell r="HU352">
            <v>0</v>
          </cell>
          <cell r="HV352">
            <v>0</v>
          </cell>
          <cell r="HW352">
            <v>0</v>
          </cell>
          <cell r="HX352">
            <v>0</v>
          </cell>
          <cell r="HY352">
            <v>0</v>
          </cell>
        </row>
        <row r="353">
          <cell r="A353" t="str">
            <v>sts_cumuni_rim</v>
          </cell>
          <cell r="B353" t="str">
            <v>Stationary Steam Engines</v>
          </cell>
          <cell r="C353" t="str">
            <v>sts</v>
          </cell>
          <cell r="D353" t="str">
            <v>EuropeExUK</v>
          </cell>
          <cell r="E353" t="str">
            <v>rim</v>
          </cell>
          <cell r="F353" t="str">
            <v>Cumulative Total No. of Units</v>
          </cell>
          <cell r="G353" t="str">
            <v xml:space="preserve"> #</v>
          </cell>
          <cell r="H353" t="str">
            <v>cumuni</v>
          </cell>
          <cell r="I353">
            <v>1710</v>
          </cell>
          <cell r="J353">
            <v>1920</v>
          </cell>
          <cell r="K353" t="str">
            <v>use</v>
          </cell>
          <cell r="L353" t="str">
            <v>sts_cumuni_rim</v>
          </cell>
          <cell r="M353">
            <v>0</v>
          </cell>
          <cell r="W353">
            <v>0</v>
          </cell>
          <cell r="AG353">
            <v>0</v>
          </cell>
          <cell r="AQ353">
            <v>0</v>
          </cell>
          <cell r="BA353">
            <v>0</v>
          </cell>
          <cell r="BK353">
            <v>0</v>
          </cell>
          <cell r="BU353">
            <v>0</v>
          </cell>
          <cell r="CE353">
            <v>0</v>
          </cell>
          <cell r="CO353">
            <v>0</v>
          </cell>
          <cell r="CY353">
            <v>0</v>
          </cell>
          <cell r="DI353">
            <v>200</v>
          </cell>
          <cell r="DS353">
            <v>1423.1922504475506</v>
          </cell>
          <cell r="EC353">
            <v>3151.956594812933</v>
          </cell>
          <cell r="EM353">
            <v>5766.8651270139781</v>
          </cell>
          <cell r="EW353">
            <v>12179.079879629469</v>
          </cell>
          <cell r="FG353">
            <v>30432.524212273642</v>
          </cell>
          <cell r="FQ353">
            <v>78198.687633438152</v>
          </cell>
          <cell r="GA353">
            <v>127395.10949548245</v>
          </cell>
          <cell r="GK353">
            <v>182101.70493217255</v>
          </cell>
          <cell r="GU353">
            <v>272434.83604551398</v>
          </cell>
          <cell r="GV353">
            <v>0</v>
          </cell>
          <cell r="GW353">
            <v>0</v>
          </cell>
          <cell r="GX353">
            <v>0</v>
          </cell>
          <cell r="GY353">
            <v>0</v>
          </cell>
          <cell r="GZ353">
            <v>0</v>
          </cell>
          <cell r="HA353">
            <v>0</v>
          </cell>
          <cell r="HB353">
            <v>0</v>
          </cell>
          <cell r="HC353">
            <v>0</v>
          </cell>
          <cell r="HD353">
            <v>0</v>
          </cell>
          <cell r="HE353">
            <v>388772.43214179011</v>
          </cell>
          <cell r="HF353">
            <v>0</v>
          </cell>
          <cell r="HG353">
            <v>0</v>
          </cell>
          <cell r="HH353">
            <v>0</v>
          </cell>
          <cell r="HI353">
            <v>0</v>
          </cell>
          <cell r="HJ353">
            <v>0</v>
          </cell>
          <cell r="HK353">
            <v>0</v>
          </cell>
          <cell r="HL353">
            <v>0</v>
          </cell>
          <cell r="HM353">
            <v>0</v>
          </cell>
          <cell r="HN353">
            <v>0</v>
          </cell>
          <cell r="HO353">
            <v>495487.86096628255</v>
          </cell>
          <cell r="HP353">
            <v>0</v>
          </cell>
          <cell r="HQ353">
            <v>0</v>
          </cell>
          <cell r="HR353">
            <v>0</v>
          </cell>
          <cell r="HS353">
            <v>0</v>
          </cell>
          <cell r="HT353">
            <v>0</v>
          </cell>
          <cell r="HU353">
            <v>0</v>
          </cell>
          <cell r="HV353">
            <v>0</v>
          </cell>
          <cell r="HW353">
            <v>0</v>
          </cell>
          <cell r="HX353">
            <v>0</v>
          </cell>
          <cell r="HY353">
            <v>0</v>
          </cell>
        </row>
        <row r="354">
          <cell r="A354" t="str">
            <v>sts_cumuni_peri</v>
          </cell>
          <cell r="B354" t="str">
            <v>Stationary Steam Engines</v>
          </cell>
          <cell r="C354" t="str">
            <v>sts</v>
          </cell>
          <cell r="D354" t="str">
            <v>RestOfWorld</v>
          </cell>
          <cell r="E354" t="str">
            <v>peri</v>
          </cell>
          <cell r="F354" t="str">
            <v>Cumulative Total No. of Units</v>
          </cell>
          <cell r="G354" t="str">
            <v xml:space="preserve"> #</v>
          </cell>
          <cell r="H354" t="str">
            <v>cumuni</v>
          </cell>
          <cell r="I354">
            <v>1710</v>
          </cell>
          <cell r="J354">
            <v>1920</v>
          </cell>
          <cell r="K354" t="str">
            <v>use</v>
          </cell>
          <cell r="L354" t="str">
            <v>sts_cumuni_peri</v>
          </cell>
          <cell r="M354">
            <v>0</v>
          </cell>
          <cell r="W354">
            <v>0</v>
          </cell>
          <cell r="AG354">
            <v>0</v>
          </cell>
          <cell r="AQ354">
            <v>0</v>
          </cell>
          <cell r="BA354">
            <v>0</v>
          </cell>
          <cell r="BK354">
            <v>0</v>
          </cell>
          <cell r="BU354">
            <v>0</v>
          </cell>
          <cell r="CE354">
            <v>0</v>
          </cell>
          <cell r="CO354">
            <v>0</v>
          </cell>
          <cell r="CY354">
            <v>0</v>
          </cell>
          <cell r="DI354">
            <v>0</v>
          </cell>
          <cell r="DS354">
            <v>0</v>
          </cell>
          <cell r="EC354">
            <v>0</v>
          </cell>
          <cell r="EM354">
            <v>728.91535026853035</v>
          </cell>
          <cell r="EW354">
            <v>1993.061491952637</v>
          </cell>
          <cell r="FG354">
            <v>3902.1019719874703</v>
          </cell>
          <cell r="FQ354">
            <v>6645.3590348059261</v>
          </cell>
          <cell r="GA354">
            <v>12861.875619229641</v>
          </cell>
          <cell r="GK354">
            <v>21012.39230579487</v>
          </cell>
          <cell r="GU354">
            <v>32040.10631130973</v>
          </cell>
          <cell r="GV354">
            <v>0</v>
          </cell>
          <cell r="GW354">
            <v>0</v>
          </cell>
          <cell r="GX354">
            <v>0</v>
          </cell>
          <cell r="GY354">
            <v>0</v>
          </cell>
          <cell r="GZ354">
            <v>0</v>
          </cell>
          <cell r="HA354">
            <v>0</v>
          </cell>
          <cell r="HB354">
            <v>0</v>
          </cell>
          <cell r="HC354">
            <v>0</v>
          </cell>
          <cell r="HD354">
            <v>0</v>
          </cell>
          <cell r="HE354">
            <v>61089.112820636474</v>
          </cell>
          <cell r="HF354">
            <v>0</v>
          </cell>
          <cell r="HG354">
            <v>0</v>
          </cell>
          <cell r="HH354">
            <v>0</v>
          </cell>
          <cell r="HI354">
            <v>0</v>
          </cell>
          <cell r="HJ354">
            <v>0</v>
          </cell>
          <cell r="HK354">
            <v>0</v>
          </cell>
          <cell r="HL354">
            <v>0</v>
          </cell>
          <cell r="HM354">
            <v>0</v>
          </cell>
          <cell r="HN354">
            <v>0</v>
          </cell>
          <cell r="HO354">
            <v>80869.559259592657</v>
          </cell>
          <cell r="HP354">
            <v>0</v>
          </cell>
          <cell r="HQ354">
            <v>0</v>
          </cell>
          <cell r="HR354">
            <v>0</v>
          </cell>
          <cell r="HS354">
            <v>0</v>
          </cell>
          <cell r="HT354">
            <v>0</v>
          </cell>
          <cell r="HU354">
            <v>0</v>
          </cell>
          <cell r="HV354">
            <v>0</v>
          </cell>
          <cell r="HW354">
            <v>0</v>
          </cell>
          <cell r="HX354">
            <v>0</v>
          </cell>
          <cell r="HY354">
            <v>0</v>
          </cell>
        </row>
        <row r="355">
          <cell r="A355" t="str">
            <v>sts_cumuni_glob</v>
          </cell>
          <cell r="B355" t="str">
            <v>Stationary Steam Engines</v>
          </cell>
          <cell r="C355" t="str">
            <v>sts</v>
          </cell>
          <cell r="D355" t="str">
            <v>Global</v>
          </cell>
          <cell r="E355" t="str">
            <v>glob</v>
          </cell>
          <cell r="F355" t="str">
            <v>Cumulative Total No. of Units</v>
          </cell>
          <cell r="G355" t="str">
            <v xml:space="preserve"> #</v>
          </cell>
          <cell r="H355" t="str">
            <v>cumuni</v>
          </cell>
          <cell r="I355">
            <v>1710</v>
          </cell>
          <cell r="J355">
            <v>1920</v>
          </cell>
          <cell r="K355" t="str">
            <v>use</v>
          </cell>
          <cell r="L355" t="str">
            <v>sts_cumuni_glob</v>
          </cell>
          <cell r="M355">
            <v>4</v>
          </cell>
          <cell r="W355">
            <v>41.5</v>
          </cell>
          <cell r="AG355">
            <v>118</v>
          </cell>
          <cell r="AQ355">
            <v>221</v>
          </cell>
          <cell r="BA355">
            <v>420.25</v>
          </cell>
          <cell r="BK355">
            <v>587.75</v>
          </cell>
          <cell r="BU355">
            <v>1136.5</v>
          </cell>
          <cell r="CE355">
            <v>1718.75</v>
          </cell>
          <cell r="CO355">
            <v>2800.915</v>
          </cell>
          <cell r="CY355">
            <v>3895.4924999999998</v>
          </cell>
          <cell r="DI355">
            <v>5996.4732432432429</v>
          </cell>
          <cell r="DS355">
            <v>9545.5179936907934</v>
          </cell>
          <cell r="EC355">
            <v>17632.041664999262</v>
          </cell>
          <cell r="EM355">
            <v>30497.684701506842</v>
          </cell>
          <cell r="EW355">
            <v>72842.08982843165</v>
          </cell>
          <cell r="FG355">
            <v>155487.71650441966</v>
          </cell>
          <cell r="FQ355">
            <v>297220.0863025593</v>
          </cell>
          <cell r="GA355">
            <v>459319.91791673226</v>
          </cell>
          <cell r="GK355">
            <v>686009.85715369345</v>
          </cell>
          <cell r="GU355">
            <v>1024373.5109316738</v>
          </cell>
          <cell r="GV355">
            <v>0</v>
          </cell>
          <cell r="GW355">
            <v>0</v>
          </cell>
          <cell r="GX355">
            <v>0</v>
          </cell>
          <cell r="GY355">
            <v>0</v>
          </cell>
          <cell r="GZ355">
            <v>0</v>
          </cell>
          <cell r="HA355">
            <v>0</v>
          </cell>
          <cell r="HB355">
            <v>0</v>
          </cell>
          <cell r="HC355">
            <v>0</v>
          </cell>
          <cell r="HD355">
            <v>0</v>
          </cell>
          <cell r="HE355">
            <v>1388693.4133665788</v>
          </cell>
          <cell r="HF355">
            <v>0</v>
          </cell>
          <cell r="HG355">
            <v>0</v>
          </cell>
          <cell r="HH355">
            <v>0</v>
          </cell>
          <cell r="HI355">
            <v>0</v>
          </cell>
          <cell r="HJ355">
            <v>0</v>
          </cell>
          <cell r="HK355">
            <v>0</v>
          </cell>
          <cell r="HL355">
            <v>0</v>
          </cell>
          <cell r="HM355">
            <v>0</v>
          </cell>
          <cell r="HN355">
            <v>0</v>
          </cell>
          <cell r="HO355">
            <v>1723271.8624363532</v>
          </cell>
          <cell r="HP355">
            <v>0</v>
          </cell>
          <cell r="HQ355">
            <v>0</v>
          </cell>
          <cell r="HR355">
            <v>0</v>
          </cell>
          <cell r="HS355">
            <v>0</v>
          </cell>
          <cell r="HT355">
            <v>0</v>
          </cell>
          <cell r="HU355">
            <v>0</v>
          </cell>
          <cell r="HV355">
            <v>0</v>
          </cell>
          <cell r="HW355">
            <v>0</v>
          </cell>
          <cell r="HX355">
            <v>0</v>
          </cell>
          <cell r="HY355">
            <v>0</v>
          </cell>
        </row>
        <row r="356">
          <cell r="B356">
            <v>0</v>
          </cell>
          <cell r="C356">
            <v>0</v>
          </cell>
          <cell r="F356">
            <v>0</v>
          </cell>
          <cell r="G356">
            <v>0</v>
          </cell>
          <cell r="H356">
            <v>0</v>
          </cell>
          <cell r="K356">
            <v>0</v>
          </cell>
          <cell r="L356">
            <v>0</v>
          </cell>
          <cell r="GK356">
            <v>0</v>
          </cell>
          <cell r="GL356">
            <v>0</v>
          </cell>
          <cell r="GM356">
            <v>0</v>
          </cell>
          <cell r="GN356">
            <v>0</v>
          </cell>
          <cell r="GO356">
            <v>0</v>
          </cell>
          <cell r="GP356">
            <v>0</v>
          </cell>
          <cell r="GQ356">
            <v>0</v>
          </cell>
          <cell r="GR356">
            <v>0</v>
          </cell>
          <cell r="GS356">
            <v>0</v>
          </cell>
          <cell r="GT356">
            <v>0</v>
          </cell>
          <cell r="GU356">
            <v>0</v>
          </cell>
          <cell r="GV356">
            <v>0</v>
          </cell>
          <cell r="GW356">
            <v>0</v>
          </cell>
          <cell r="GX356">
            <v>0</v>
          </cell>
          <cell r="GY356">
            <v>0</v>
          </cell>
          <cell r="GZ356">
            <v>0</v>
          </cell>
          <cell r="HA356">
            <v>0</v>
          </cell>
          <cell r="HB356">
            <v>0</v>
          </cell>
          <cell r="HC356">
            <v>0</v>
          </cell>
          <cell r="HD356">
            <v>0</v>
          </cell>
          <cell r="HE356">
            <v>0</v>
          </cell>
          <cell r="HF356">
            <v>0</v>
          </cell>
          <cell r="HG356">
            <v>0</v>
          </cell>
          <cell r="HH356">
            <v>0</v>
          </cell>
          <cell r="HI356">
            <v>0</v>
          </cell>
          <cell r="HJ356">
            <v>0</v>
          </cell>
          <cell r="HK356">
            <v>0</v>
          </cell>
          <cell r="HL356">
            <v>0</v>
          </cell>
          <cell r="HM356">
            <v>0</v>
          </cell>
          <cell r="HN356">
            <v>0</v>
          </cell>
          <cell r="HO356">
            <v>0</v>
          </cell>
        </row>
        <row r="357">
          <cell r="A357" t="str">
            <v>sts_avgcap_core</v>
          </cell>
          <cell r="B357" t="str">
            <v>Stationary Steam Engines</v>
          </cell>
          <cell r="C357" t="str">
            <v>sts</v>
          </cell>
          <cell r="D357" t="str">
            <v>UK+US</v>
          </cell>
          <cell r="E357" t="str">
            <v>core</v>
          </cell>
          <cell r="F357" t="str">
            <v xml:space="preserve"> Average Capacity of Unit Additions</v>
          </cell>
          <cell r="G357" t="str">
            <v>MW</v>
          </cell>
          <cell r="H357" t="str">
            <v>avgcap</v>
          </cell>
          <cell r="I357">
            <v>1720</v>
          </cell>
          <cell r="J357">
            <v>1920</v>
          </cell>
          <cell r="K357" t="str">
            <v>use</v>
          </cell>
          <cell r="L357" t="str">
            <v>sts_avgcap_core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3.5613623684210526E-3</v>
          </cell>
          <cell r="AG357">
            <v>9.0412529268292709E-3</v>
          </cell>
          <cell r="AQ357">
            <v>1.1902821437499999E-2</v>
          </cell>
          <cell r="BA357">
            <v>9.9700941666666688E-3</v>
          </cell>
          <cell r="BK357">
            <v>1.59970978125E-2</v>
          </cell>
          <cell r="BU357">
            <v>1.5027000323275861E-2</v>
          </cell>
          <cell r="CE357">
            <v>1.8792224351415095E-2</v>
          </cell>
          <cell r="CO357">
            <v>1.4648297955974844E-2</v>
          </cell>
          <cell r="CY357">
            <v>1.8446120962918658E-2</v>
          </cell>
          <cell r="DI357">
            <v>2.9973049547002546E-2</v>
          </cell>
          <cell r="DS357">
            <v>3.4949108668744719E-2</v>
          </cell>
          <cell r="EC357">
            <v>1.9208900366776437E-2</v>
          </cell>
          <cell r="EM357">
            <v>2.1550926658495454E-2</v>
          </cell>
          <cell r="EV357">
            <v>0</v>
          </cell>
          <cell r="EW357">
            <v>2.5055072811159776E-2</v>
          </cell>
          <cell r="FE357">
            <v>0</v>
          </cell>
          <cell r="FF357">
            <v>0</v>
          </cell>
          <cell r="FG357">
            <v>2.1248362221779678E-2</v>
          </cell>
          <cell r="FN357">
            <v>0</v>
          </cell>
          <cell r="FO357">
            <v>0</v>
          </cell>
          <cell r="FQ357">
            <v>2.0461646960775817E-2</v>
          </cell>
          <cell r="GA357">
            <v>3.265224335103125E-2</v>
          </cell>
          <cell r="GK357">
            <v>3.7804926687452833E-2</v>
          </cell>
          <cell r="GO357">
            <v>0</v>
          </cell>
          <cell r="GP357">
            <v>0</v>
          </cell>
          <cell r="GQ357">
            <v>0</v>
          </cell>
          <cell r="GR357">
            <v>0</v>
          </cell>
          <cell r="GS357">
            <v>0</v>
          </cell>
          <cell r="GT357">
            <v>0</v>
          </cell>
          <cell r="GU357">
            <v>4.2720349484546255E-2</v>
          </cell>
          <cell r="GX357">
            <v>0</v>
          </cell>
          <cell r="GY357">
            <v>0</v>
          </cell>
          <cell r="GZ357">
            <v>0</v>
          </cell>
          <cell r="HA357">
            <v>0</v>
          </cell>
          <cell r="HB357">
            <v>0</v>
          </cell>
          <cell r="HC357">
            <v>0</v>
          </cell>
          <cell r="HD357">
            <v>0</v>
          </cell>
          <cell r="HE357">
            <v>6.6714695124942117E-2</v>
          </cell>
          <cell r="HG357">
            <v>0</v>
          </cell>
          <cell r="HH357">
            <v>0</v>
          </cell>
          <cell r="HI357">
            <v>0</v>
          </cell>
          <cell r="HJ357">
            <v>0</v>
          </cell>
          <cell r="HK357">
            <v>0</v>
          </cell>
          <cell r="HL357">
            <v>0</v>
          </cell>
          <cell r="HM357">
            <v>0</v>
          </cell>
          <cell r="HN357">
            <v>0</v>
          </cell>
          <cell r="HO357">
            <v>6.655384312150428E-2</v>
          </cell>
        </row>
        <row r="358">
          <cell r="A358" t="str">
            <v>sts_avgcap_rimFSU</v>
          </cell>
          <cell r="B358" t="str">
            <v>Stationary Steam Engines</v>
          </cell>
          <cell r="C358" t="str">
            <v>sts</v>
          </cell>
          <cell r="D358" t="str">
            <v>not used</v>
          </cell>
          <cell r="E358" t="str">
            <v>rimFSU</v>
          </cell>
          <cell r="F358" t="str">
            <v xml:space="preserve"> Average Capacity of Unit Additions</v>
          </cell>
          <cell r="G358" t="str">
            <v>MW</v>
          </cell>
          <cell r="H358" t="str">
            <v>avgcap</v>
          </cell>
          <cell r="I358">
            <v>0</v>
          </cell>
          <cell r="J358">
            <v>0</v>
          </cell>
          <cell r="K358" t="str">
            <v>not used</v>
          </cell>
          <cell r="L358" t="str">
            <v>sts_avgcap_rimFSU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AG358">
            <v>0</v>
          </cell>
          <cell r="AQ358">
            <v>0</v>
          </cell>
          <cell r="BA358">
            <v>0</v>
          </cell>
          <cell r="BK358">
            <v>0</v>
          </cell>
          <cell r="BU358">
            <v>0</v>
          </cell>
          <cell r="CE358">
            <v>0</v>
          </cell>
          <cell r="CO358">
            <v>0</v>
          </cell>
          <cell r="CY358">
            <v>0</v>
          </cell>
          <cell r="DI358">
            <v>0</v>
          </cell>
          <cell r="DS358">
            <v>0</v>
          </cell>
          <cell r="EC358">
            <v>0</v>
          </cell>
          <cell r="EM358">
            <v>0</v>
          </cell>
          <cell r="EV358">
            <v>0</v>
          </cell>
          <cell r="EW358">
            <v>0</v>
          </cell>
          <cell r="FE358">
            <v>0</v>
          </cell>
          <cell r="FF358">
            <v>0</v>
          </cell>
          <cell r="FG358">
            <v>0</v>
          </cell>
          <cell r="FN358">
            <v>0</v>
          </cell>
          <cell r="FO358">
            <v>0</v>
          </cell>
          <cell r="FQ358">
            <v>0</v>
          </cell>
          <cell r="GA358">
            <v>0</v>
          </cell>
          <cell r="GK358">
            <v>0</v>
          </cell>
          <cell r="GO358">
            <v>0</v>
          </cell>
          <cell r="GP358">
            <v>0</v>
          </cell>
          <cell r="GQ358">
            <v>0</v>
          </cell>
          <cell r="GR358">
            <v>0</v>
          </cell>
          <cell r="GS358">
            <v>0</v>
          </cell>
          <cell r="GT358">
            <v>0</v>
          </cell>
          <cell r="GU358">
            <v>0</v>
          </cell>
          <cell r="GX358">
            <v>0</v>
          </cell>
          <cell r="GY358">
            <v>0</v>
          </cell>
          <cell r="GZ358">
            <v>0</v>
          </cell>
          <cell r="HA358">
            <v>0</v>
          </cell>
          <cell r="HB358">
            <v>0</v>
          </cell>
          <cell r="HC358">
            <v>0</v>
          </cell>
          <cell r="HD358">
            <v>0</v>
          </cell>
          <cell r="HE358">
            <v>0</v>
          </cell>
          <cell r="HG358">
            <v>0</v>
          </cell>
          <cell r="HH358">
            <v>0</v>
          </cell>
          <cell r="HI358">
            <v>0</v>
          </cell>
          <cell r="HJ358">
            <v>0</v>
          </cell>
          <cell r="HK358">
            <v>0</v>
          </cell>
          <cell r="HL358">
            <v>0</v>
          </cell>
          <cell r="HM358">
            <v>0</v>
          </cell>
          <cell r="HN358">
            <v>0</v>
          </cell>
          <cell r="HO358">
            <v>0</v>
          </cell>
        </row>
        <row r="359">
          <cell r="A359" t="str">
            <v>sts_avgcap_rim</v>
          </cell>
          <cell r="B359" t="str">
            <v>Stationary Steam Engines</v>
          </cell>
          <cell r="C359" t="str">
            <v>sts</v>
          </cell>
          <cell r="D359" t="str">
            <v>EuropeExUK</v>
          </cell>
          <cell r="E359" t="str">
            <v>rim</v>
          </cell>
          <cell r="F359" t="str">
            <v xml:space="preserve"> Average Capacity of Unit Additions</v>
          </cell>
          <cell r="G359" t="str">
            <v>MW</v>
          </cell>
          <cell r="H359" t="str">
            <v>avgcap</v>
          </cell>
          <cell r="I359">
            <v>1720</v>
          </cell>
          <cell r="J359">
            <v>1920</v>
          </cell>
          <cell r="K359" t="str">
            <v>use</v>
          </cell>
          <cell r="L359" t="str">
            <v>sts_avgcap_rim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AG359">
            <v>0</v>
          </cell>
          <cell r="AQ359">
            <v>0</v>
          </cell>
          <cell r="BA359">
            <v>0</v>
          </cell>
          <cell r="BK359">
            <v>0</v>
          </cell>
          <cell r="BU359">
            <v>0</v>
          </cell>
          <cell r="CE359">
            <v>0</v>
          </cell>
          <cell r="CO359">
            <v>0</v>
          </cell>
          <cell r="CY359">
            <v>0</v>
          </cell>
          <cell r="DI359">
            <v>1.2602408533265311E-2</v>
          </cell>
          <cell r="DS359">
            <v>2.1009446331315861E-2</v>
          </cell>
          <cell r="EC359">
            <v>2.00733682334997E-2</v>
          </cell>
          <cell r="EM359">
            <v>2.0158250452854621E-2</v>
          </cell>
          <cell r="EV359">
            <v>0</v>
          </cell>
          <cell r="EW359">
            <v>2.1492797858199849E-2</v>
          </cell>
          <cell r="FE359">
            <v>0</v>
          </cell>
          <cell r="FF359">
            <v>0</v>
          </cell>
          <cell r="FG359">
            <v>2.263250689516055E-2</v>
          </cell>
          <cell r="FN359">
            <v>0</v>
          </cell>
          <cell r="FO359">
            <v>0</v>
          </cell>
          <cell r="FQ359">
            <v>2.3918057824693816E-2</v>
          </cell>
          <cell r="GA359">
            <v>3.4024541388373707E-2</v>
          </cell>
          <cell r="GK359">
            <v>3.7395051899196917E-2</v>
          </cell>
          <cell r="GO359">
            <v>0</v>
          </cell>
          <cell r="GP359">
            <v>0</v>
          </cell>
          <cell r="GQ359">
            <v>0</v>
          </cell>
          <cell r="GR359">
            <v>0</v>
          </cell>
          <cell r="GS359">
            <v>0</v>
          </cell>
          <cell r="GT359">
            <v>0</v>
          </cell>
          <cell r="GU359">
            <v>4.4626843322437E-2</v>
          </cell>
          <cell r="GX359">
            <v>0</v>
          </cell>
          <cell r="GY359">
            <v>0</v>
          </cell>
          <cell r="GZ359">
            <v>0</v>
          </cell>
          <cell r="HA359">
            <v>0</v>
          </cell>
          <cell r="HB359">
            <v>0</v>
          </cell>
          <cell r="HC359">
            <v>0</v>
          </cell>
          <cell r="HD359">
            <v>0</v>
          </cell>
          <cell r="HE359">
            <v>6.4896201837982059E-2</v>
          </cell>
          <cell r="HG359">
            <v>0</v>
          </cell>
          <cell r="HH359">
            <v>0</v>
          </cell>
          <cell r="HI359">
            <v>0</v>
          </cell>
          <cell r="HJ359">
            <v>0</v>
          </cell>
          <cell r="HK359">
            <v>0</v>
          </cell>
          <cell r="HL359">
            <v>0</v>
          </cell>
          <cell r="HM359">
            <v>0</v>
          </cell>
          <cell r="HN359">
            <v>0</v>
          </cell>
          <cell r="HO359">
            <v>7.5310401292924642E-2</v>
          </cell>
        </row>
        <row r="360">
          <cell r="A360" t="str">
            <v>sts_avgcap_peri</v>
          </cell>
          <cell r="B360" t="str">
            <v>Stationary Steam Engines</v>
          </cell>
          <cell r="C360" t="str">
            <v>sts</v>
          </cell>
          <cell r="D360" t="str">
            <v>RestOfWorld</v>
          </cell>
          <cell r="E360" t="str">
            <v>peri</v>
          </cell>
          <cell r="F360" t="str">
            <v xml:space="preserve"> Average Capacity of Unit Additions</v>
          </cell>
          <cell r="G360" t="str">
            <v>MW</v>
          </cell>
          <cell r="H360" t="str">
            <v>avgcap</v>
          </cell>
          <cell r="I360">
            <v>1720</v>
          </cell>
          <cell r="J360">
            <v>1920</v>
          </cell>
          <cell r="K360" t="str">
            <v>use</v>
          </cell>
          <cell r="L360" t="str">
            <v>sts_avgcap_peri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AG360">
            <v>0</v>
          </cell>
          <cell r="AQ360">
            <v>0</v>
          </cell>
          <cell r="BA360">
            <v>0</v>
          </cell>
          <cell r="BK360">
            <v>0</v>
          </cell>
          <cell r="BU360">
            <v>0</v>
          </cell>
          <cell r="CE360">
            <v>0</v>
          </cell>
          <cell r="CO360">
            <v>0</v>
          </cell>
          <cell r="CY360">
            <v>0</v>
          </cell>
          <cell r="DI360">
            <v>0</v>
          </cell>
          <cell r="DS360">
            <v>0</v>
          </cell>
          <cell r="EC360">
            <v>0</v>
          </cell>
          <cell r="EM360">
            <v>2.0180635508061241E-2</v>
          </cell>
          <cell r="EV360">
            <v>0</v>
          </cell>
          <cell r="EW360">
            <v>2.3516963032556449E-2</v>
          </cell>
          <cell r="FE360">
            <v>0</v>
          </cell>
          <cell r="FF360">
            <v>0</v>
          </cell>
          <cell r="FG360">
            <v>2.3242497010473526E-2</v>
          </cell>
          <cell r="FN360">
            <v>0</v>
          </cell>
          <cell r="FO360">
            <v>0</v>
          </cell>
          <cell r="FQ360">
            <v>2.3706604258902503E-2</v>
          </cell>
          <cell r="GA360">
            <v>4.0544973344671324E-2</v>
          </cell>
          <cell r="GK360">
            <v>4.2683684226705591E-2</v>
          </cell>
          <cell r="GO360">
            <v>0</v>
          </cell>
          <cell r="GP360">
            <v>0</v>
          </cell>
          <cell r="GQ360">
            <v>0</v>
          </cell>
          <cell r="GR360">
            <v>0</v>
          </cell>
          <cell r="GS360">
            <v>0</v>
          </cell>
          <cell r="GT360">
            <v>0</v>
          </cell>
          <cell r="GU360">
            <v>4.6412468991325381E-2</v>
          </cell>
          <cell r="GX360">
            <v>0</v>
          </cell>
          <cell r="GY360">
            <v>0</v>
          </cell>
          <cell r="GZ360">
            <v>0</v>
          </cell>
          <cell r="HA360">
            <v>0</v>
          </cell>
          <cell r="HB360">
            <v>0</v>
          </cell>
          <cell r="HC360">
            <v>0</v>
          </cell>
          <cell r="HD360">
            <v>0</v>
          </cell>
          <cell r="HE360">
            <v>6.6221641381557519E-2</v>
          </cell>
          <cell r="HG360">
            <v>0</v>
          </cell>
          <cell r="HH360">
            <v>0</v>
          </cell>
          <cell r="HI360">
            <v>0</v>
          </cell>
          <cell r="HJ360">
            <v>0</v>
          </cell>
          <cell r="HK360">
            <v>0</v>
          </cell>
          <cell r="HL360">
            <v>0</v>
          </cell>
          <cell r="HM360">
            <v>0</v>
          </cell>
          <cell r="HN360">
            <v>0</v>
          </cell>
          <cell r="HO360">
            <v>8.1819843609193602E-2</v>
          </cell>
        </row>
        <row r="361">
          <cell r="A361" t="str">
            <v>sts_avgcap_glob</v>
          </cell>
          <cell r="B361" t="str">
            <v>Stationary Steam Engines</v>
          </cell>
          <cell r="C361" t="str">
            <v>sts</v>
          </cell>
          <cell r="D361" t="str">
            <v>Global</v>
          </cell>
          <cell r="E361" t="str">
            <v>glob</v>
          </cell>
          <cell r="F361" t="str">
            <v xml:space="preserve"> Average Capacity of Unit Additions</v>
          </cell>
          <cell r="G361" t="str">
            <v>MW</v>
          </cell>
          <cell r="H361" t="str">
            <v>avgcap</v>
          </cell>
          <cell r="I361">
            <v>1720</v>
          </cell>
          <cell r="J361">
            <v>1920</v>
          </cell>
          <cell r="K361" t="str">
            <v>use</v>
          </cell>
          <cell r="L361" t="str">
            <v>sts_avgcap_glob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3.5613623684210526E-3</v>
          </cell>
          <cell r="AG361">
            <v>9.0412529268292709E-3</v>
          </cell>
          <cell r="AQ361">
            <v>1.1902821437499999E-2</v>
          </cell>
          <cell r="BA361">
            <v>9.9700941666666688E-3</v>
          </cell>
          <cell r="BK361">
            <v>1.59970978125E-2</v>
          </cell>
          <cell r="BU361">
            <v>1.5027000323275861E-2</v>
          </cell>
          <cell r="CE361">
            <v>1.8792224351415095E-2</v>
          </cell>
          <cell r="CO361">
            <v>1.4648297955974844E-2</v>
          </cell>
          <cell r="CY361">
            <v>2.0205687350478469E-2</v>
          </cell>
          <cell r="DI361">
            <v>2.8448803193285625E-2</v>
          </cell>
          <cell r="DS361">
            <v>3.0340830339015031E-2</v>
          </cell>
          <cell r="EC361">
            <v>1.9403007093985333E-2</v>
          </cell>
          <cell r="EM361">
            <v>2.1178178545506021E-2</v>
          </cell>
          <cell r="EV361">
            <v>0</v>
          </cell>
          <cell r="EW361">
            <v>2.4456594199972814E-2</v>
          </cell>
          <cell r="FE361">
            <v>0</v>
          </cell>
          <cell r="FF361">
            <v>0</v>
          </cell>
          <cell r="FG361">
            <v>2.1589805369528939E-2</v>
          </cell>
          <cell r="FN361">
            <v>0</v>
          </cell>
          <cell r="FO361">
            <v>0</v>
          </cell>
          <cell r="FQ361">
            <v>2.1612858136069033E-2</v>
          </cell>
          <cell r="GA361">
            <v>3.3345803106005441E-2</v>
          </cell>
          <cell r="GK361">
            <v>3.7867696793683479E-2</v>
          </cell>
          <cell r="GO361">
            <v>0</v>
          </cell>
          <cell r="GP361">
            <v>0</v>
          </cell>
          <cell r="GQ361">
            <v>0</v>
          </cell>
          <cell r="GR361">
            <v>0</v>
          </cell>
          <cell r="GS361">
            <v>0</v>
          </cell>
          <cell r="GT361">
            <v>0</v>
          </cell>
          <cell r="GU361">
            <v>4.3359841844553514E-2</v>
          </cell>
          <cell r="GX361">
            <v>0</v>
          </cell>
          <cell r="GY361">
            <v>0</v>
          </cell>
          <cell r="GZ361">
            <v>0</v>
          </cell>
          <cell r="HA361">
            <v>0</v>
          </cell>
          <cell r="HB361">
            <v>0</v>
          </cell>
          <cell r="HC361">
            <v>0</v>
          </cell>
          <cell r="HD361">
            <v>0</v>
          </cell>
          <cell r="HE361">
            <v>6.6132853294944241E-2</v>
          </cell>
          <cell r="HG361">
            <v>0</v>
          </cell>
          <cell r="HH361">
            <v>0</v>
          </cell>
          <cell r="HI361">
            <v>0</v>
          </cell>
          <cell r="HJ361">
            <v>0</v>
          </cell>
          <cell r="HK361">
            <v>0</v>
          </cell>
          <cell r="HL361">
            <v>0</v>
          </cell>
          <cell r="HM361">
            <v>0</v>
          </cell>
          <cell r="HN361">
            <v>0</v>
          </cell>
          <cell r="HO361">
            <v>7.0340479266109146E-2</v>
          </cell>
        </row>
        <row r="362">
          <cell r="A362">
            <v>0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0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0</v>
          </cell>
          <cell r="CN362">
            <v>0</v>
          </cell>
          <cell r="CO362">
            <v>0</v>
          </cell>
          <cell r="CP362">
            <v>0</v>
          </cell>
          <cell r="CQ362">
            <v>0</v>
          </cell>
          <cell r="CR362">
            <v>0</v>
          </cell>
          <cell r="CS362">
            <v>0</v>
          </cell>
          <cell r="CT362">
            <v>0</v>
          </cell>
          <cell r="CU362">
            <v>0</v>
          </cell>
          <cell r="CV362">
            <v>0</v>
          </cell>
          <cell r="CW362">
            <v>0</v>
          </cell>
          <cell r="CX362">
            <v>0</v>
          </cell>
          <cell r="CY362">
            <v>0</v>
          </cell>
          <cell r="CZ362">
            <v>0</v>
          </cell>
          <cell r="DA362">
            <v>0</v>
          </cell>
          <cell r="DB362">
            <v>0</v>
          </cell>
          <cell r="DC362">
            <v>0</v>
          </cell>
          <cell r="DD362">
            <v>0</v>
          </cell>
          <cell r="DE362">
            <v>0</v>
          </cell>
          <cell r="DF362">
            <v>0</v>
          </cell>
          <cell r="DG362">
            <v>0</v>
          </cell>
          <cell r="DH362">
            <v>0</v>
          </cell>
          <cell r="DI362">
            <v>0</v>
          </cell>
          <cell r="DJ362">
            <v>0</v>
          </cell>
          <cell r="DK362">
            <v>0</v>
          </cell>
          <cell r="DL362">
            <v>0</v>
          </cell>
          <cell r="DM362">
            <v>0</v>
          </cell>
          <cell r="DN362">
            <v>0</v>
          </cell>
          <cell r="DO362">
            <v>0</v>
          </cell>
          <cell r="DP362">
            <v>0</v>
          </cell>
          <cell r="DQ362">
            <v>0</v>
          </cell>
          <cell r="DR362">
            <v>0</v>
          </cell>
          <cell r="DS362">
            <v>0</v>
          </cell>
          <cell r="DT362">
            <v>0</v>
          </cell>
          <cell r="DU362">
            <v>0</v>
          </cell>
          <cell r="DV362">
            <v>0</v>
          </cell>
          <cell r="DW362">
            <v>0</v>
          </cell>
        </row>
        <row r="363">
          <cell r="A363" t="str">
            <v>sts_maxcap_core</v>
          </cell>
          <cell r="B363" t="str">
            <v>Stationary Steam Engines</v>
          </cell>
          <cell r="C363" t="str">
            <v>sts</v>
          </cell>
          <cell r="D363" t="str">
            <v>UK+US</v>
          </cell>
          <cell r="E363" t="str">
            <v>core</v>
          </cell>
          <cell r="F363" t="str">
            <v>Maximum Capacity of Unit Additions</v>
          </cell>
          <cell r="G363" t="str">
            <v>MW</v>
          </cell>
          <cell r="H363" t="str">
            <v>maxcap</v>
          </cell>
          <cell r="I363">
            <v>0</v>
          </cell>
          <cell r="J363">
            <v>0</v>
          </cell>
          <cell r="K363" t="str">
            <v>use</v>
          </cell>
          <cell r="L363" t="str">
            <v>sts_maxcap_core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0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CO363">
            <v>0</v>
          </cell>
          <cell r="CP363">
            <v>0</v>
          </cell>
          <cell r="CQ363">
            <v>0</v>
          </cell>
          <cell r="CR363">
            <v>0</v>
          </cell>
          <cell r="CS363">
            <v>0</v>
          </cell>
          <cell r="CT363">
            <v>0</v>
          </cell>
          <cell r="CU363">
            <v>0</v>
          </cell>
          <cell r="CV363">
            <v>0</v>
          </cell>
          <cell r="CW363">
            <v>0</v>
          </cell>
          <cell r="CX363">
            <v>0</v>
          </cell>
          <cell r="CY363">
            <v>0</v>
          </cell>
          <cell r="CZ363">
            <v>0</v>
          </cell>
          <cell r="DA363">
            <v>0</v>
          </cell>
          <cell r="DB363">
            <v>0</v>
          </cell>
          <cell r="DC363">
            <v>0</v>
          </cell>
          <cell r="DD363">
            <v>0</v>
          </cell>
          <cell r="DE363">
            <v>0</v>
          </cell>
          <cell r="DF363">
            <v>0</v>
          </cell>
          <cell r="DG363">
            <v>0</v>
          </cell>
          <cell r="DH363">
            <v>0</v>
          </cell>
          <cell r="DI363">
            <v>0</v>
          </cell>
          <cell r="DJ363">
            <v>0</v>
          </cell>
          <cell r="DK363">
            <v>0</v>
          </cell>
          <cell r="DL363">
            <v>0</v>
          </cell>
          <cell r="DM363">
            <v>0</v>
          </cell>
          <cell r="DN363">
            <v>0</v>
          </cell>
          <cell r="DO363">
            <v>0</v>
          </cell>
          <cell r="DP363">
            <v>0</v>
          </cell>
          <cell r="DQ363">
            <v>0</v>
          </cell>
          <cell r="DR363">
            <v>0</v>
          </cell>
          <cell r="DS363">
            <v>0</v>
          </cell>
          <cell r="DT363">
            <v>0</v>
          </cell>
          <cell r="DU363">
            <v>0</v>
          </cell>
          <cell r="DV363">
            <v>0</v>
          </cell>
          <cell r="DW363">
            <v>0</v>
          </cell>
        </row>
        <row r="364">
          <cell r="A364" t="str">
            <v>sts_maxcap_rimFSU</v>
          </cell>
          <cell r="B364" t="str">
            <v>Stationary Steam Engines</v>
          </cell>
          <cell r="C364" t="str">
            <v>sts</v>
          </cell>
          <cell r="D364" t="str">
            <v>not used</v>
          </cell>
          <cell r="E364" t="str">
            <v>rimFSU</v>
          </cell>
          <cell r="F364" t="str">
            <v>Maximum Capacity of Unit Additions</v>
          </cell>
          <cell r="G364" t="str">
            <v>MW</v>
          </cell>
          <cell r="H364" t="str">
            <v>maxcap</v>
          </cell>
          <cell r="I364">
            <v>0</v>
          </cell>
          <cell r="J364">
            <v>0</v>
          </cell>
          <cell r="K364" t="str">
            <v>not used</v>
          </cell>
          <cell r="L364" t="str">
            <v>sts_maxcap_rimFSU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0</v>
          </cell>
          <cell r="CP364">
            <v>0</v>
          </cell>
          <cell r="CQ364">
            <v>0</v>
          </cell>
          <cell r="CR364">
            <v>0</v>
          </cell>
          <cell r="CS364">
            <v>0</v>
          </cell>
          <cell r="CT364">
            <v>0</v>
          </cell>
          <cell r="CU364">
            <v>0</v>
          </cell>
          <cell r="CV364">
            <v>0</v>
          </cell>
          <cell r="CW364">
            <v>0</v>
          </cell>
          <cell r="CX364">
            <v>0</v>
          </cell>
          <cell r="CY364">
            <v>0</v>
          </cell>
          <cell r="CZ364">
            <v>0</v>
          </cell>
          <cell r="DA364">
            <v>0</v>
          </cell>
          <cell r="DB364">
            <v>0</v>
          </cell>
          <cell r="DC364">
            <v>0</v>
          </cell>
          <cell r="DD364">
            <v>0</v>
          </cell>
          <cell r="DE364">
            <v>0</v>
          </cell>
          <cell r="DF364">
            <v>0</v>
          </cell>
          <cell r="DG364">
            <v>0</v>
          </cell>
          <cell r="DH364">
            <v>0</v>
          </cell>
          <cell r="DI364">
            <v>0</v>
          </cell>
          <cell r="DJ364">
            <v>0</v>
          </cell>
          <cell r="DK364">
            <v>0</v>
          </cell>
          <cell r="DL364">
            <v>0</v>
          </cell>
          <cell r="DM364">
            <v>0</v>
          </cell>
          <cell r="DN364">
            <v>0</v>
          </cell>
          <cell r="DO364">
            <v>0</v>
          </cell>
          <cell r="DP364">
            <v>0</v>
          </cell>
          <cell r="DQ364">
            <v>0</v>
          </cell>
          <cell r="DR364">
            <v>0</v>
          </cell>
          <cell r="DS364">
            <v>0</v>
          </cell>
          <cell r="DT364">
            <v>0</v>
          </cell>
          <cell r="DU364">
            <v>0</v>
          </cell>
          <cell r="DV364">
            <v>0</v>
          </cell>
          <cell r="DW364">
            <v>0</v>
          </cell>
        </row>
        <row r="365">
          <cell r="A365" t="str">
            <v>sts_maxcap_rim</v>
          </cell>
          <cell r="B365" t="str">
            <v>Stationary Steam Engines</v>
          </cell>
          <cell r="C365" t="str">
            <v>sts</v>
          </cell>
          <cell r="D365" t="str">
            <v>EuropeExUK</v>
          </cell>
          <cell r="E365" t="str">
            <v>rim</v>
          </cell>
          <cell r="F365" t="str">
            <v>Maximum Capacity of Unit Additions</v>
          </cell>
          <cell r="G365" t="str">
            <v>MW</v>
          </cell>
          <cell r="H365" t="str">
            <v>maxcap</v>
          </cell>
          <cell r="I365">
            <v>0</v>
          </cell>
          <cell r="J365">
            <v>0</v>
          </cell>
          <cell r="K365" t="str">
            <v>use</v>
          </cell>
          <cell r="L365" t="str">
            <v>sts_maxcap_rim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CO365">
            <v>0</v>
          </cell>
          <cell r="CP365">
            <v>0</v>
          </cell>
          <cell r="CQ365">
            <v>0</v>
          </cell>
          <cell r="CR365">
            <v>0</v>
          </cell>
          <cell r="CS365">
            <v>0</v>
          </cell>
          <cell r="CT365">
            <v>0</v>
          </cell>
          <cell r="CU365">
            <v>0</v>
          </cell>
          <cell r="CV365">
            <v>0</v>
          </cell>
          <cell r="CW365">
            <v>0</v>
          </cell>
          <cell r="CX365">
            <v>0</v>
          </cell>
          <cell r="CY365">
            <v>0</v>
          </cell>
          <cell r="CZ365">
            <v>0</v>
          </cell>
          <cell r="DA365">
            <v>0</v>
          </cell>
          <cell r="DB365">
            <v>0</v>
          </cell>
          <cell r="DC365">
            <v>0</v>
          </cell>
          <cell r="DD365">
            <v>0</v>
          </cell>
          <cell r="DE365">
            <v>0</v>
          </cell>
          <cell r="DF365">
            <v>0</v>
          </cell>
          <cell r="DG365">
            <v>0</v>
          </cell>
          <cell r="DH365">
            <v>0</v>
          </cell>
          <cell r="DI365">
            <v>0</v>
          </cell>
          <cell r="DJ365">
            <v>0</v>
          </cell>
          <cell r="DK365">
            <v>0</v>
          </cell>
          <cell r="DL365">
            <v>0</v>
          </cell>
          <cell r="DM365">
            <v>0</v>
          </cell>
          <cell r="DN365">
            <v>0</v>
          </cell>
          <cell r="DO365">
            <v>0</v>
          </cell>
          <cell r="DP365">
            <v>0</v>
          </cell>
          <cell r="DQ365">
            <v>0</v>
          </cell>
          <cell r="DR365">
            <v>0</v>
          </cell>
          <cell r="DS365">
            <v>0</v>
          </cell>
          <cell r="DT365">
            <v>0</v>
          </cell>
          <cell r="DU365">
            <v>0</v>
          </cell>
          <cell r="DV365">
            <v>0</v>
          </cell>
          <cell r="DW365">
            <v>0</v>
          </cell>
        </row>
        <row r="366">
          <cell r="A366" t="str">
            <v>sts_maxcap_peri</v>
          </cell>
          <cell r="B366" t="str">
            <v>Stationary Steam Engines</v>
          </cell>
          <cell r="C366" t="str">
            <v>sts</v>
          </cell>
          <cell r="D366" t="str">
            <v>RestOfWorld</v>
          </cell>
          <cell r="E366" t="str">
            <v>peri</v>
          </cell>
          <cell r="F366" t="str">
            <v>Maximum Capacity of Unit Additions</v>
          </cell>
          <cell r="G366" t="str">
            <v>MW</v>
          </cell>
          <cell r="H366" t="str">
            <v>maxcap</v>
          </cell>
          <cell r="I366">
            <v>0</v>
          </cell>
          <cell r="J366">
            <v>0</v>
          </cell>
          <cell r="K366" t="str">
            <v>use</v>
          </cell>
          <cell r="L366" t="str">
            <v>sts_maxcap_peri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CO366">
            <v>0</v>
          </cell>
          <cell r="CP366">
            <v>0</v>
          </cell>
          <cell r="CQ366">
            <v>0</v>
          </cell>
          <cell r="CR366">
            <v>0</v>
          </cell>
          <cell r="CS366">
            <v>0</v>
          </cell>
          <cell r="CT366">
            <v>0</v>
          </cell>
          <cell r="CU366">
            <v>0</v>
          </cell>
          <cell r="CV366">
            <v>0</v>
          </cell>
          <cell r="CW366">
            <v>0</v>
          </cell>
          <cell r="CX366">
            <v>0</v>
          </cell>
          <cell r="CY366">
            <v>0</v>
          </cell>
          <cell r="CZ366">
            <v>0</v>
          </cell>
          <cell r="DA366">
            <v>0</v>
          </cell>
          <cell r="DB366">
            <v>0</v>
          </cell>
          <cell r="DC366">
            <v>0</v>
          </cell>
          <cell r="DD366">
            <v>0</v>
          </cell>
          <cell r="DE366">
            <v>0</v>
          </cell>
          <cell r="DF366">
            <v>0</v>
          </cell>
          <cell r="DG366">
            <v>0</v>
          </cell>
          <cell r="DH366">
            <v>0</v>
          </cell>
          <cell r="DI366">
            <v>0</v>
          </cell>
          <cell r="DJ366">
            <v>0</v>
          </cell>
          <cell r="DK366">
            <v>0</v>
          </cell>
          <cell r="DL366">
            <v>0</v>
          </cell>
          <cell r="DM366">
            <v>0</v>
          </cell>
          <cell r="DN366">
            <v>0</v>
          </cell>
          <cell r="DO366">
            <v>0</v>
          </cell>
          <cell r="DP366">
            <v>0</v>
          </cell>
          <cell r="DQ366">
            <v>0</v>
          </cell>
          <cell r="DR366">
            <v>0</v>
          </cell>
          <cell r="DS366">
            <v>0</v>
          </cell>
          <cell r="DT366">
            <v>0</v>
          </cell>
          <cell r="DU366">
            <v>0</v>
          </cell>
          <cell r="DV366">
            <v>0</v>
          </cell>
          <cell r="DW366">
            <v>0</v>
          </cell>
        </row>
        <row r="367">
          <cell r="A367" t="str">
            <v>sts_maxcap_glob</v>
          </cell>
          <cell r="B367" t="str">
            <v>Stationary Steam Engines</v>
          </cell>
          <cell r="C367" t="str">
            <v>sts</v>
          </cell>
          <cell r="D367" t="str">
            <v>Global</v>
          </cell>
          <cell r="E367" t="str">
            <v>glob</v>
          </cell>
          <cell r="F367" t="str">
            <v>Maximum Capacity of Unit Additions</v>
          </cell>
          <cell r="G367" t="str">
            <v>MW</v>
          </cell>
          <cell r="H367" t="str">
            <v>maxcap</v>
          </cell>
          <cell r="I367">
            <v>0</v>
          </cell>
          <cell r="J367">
            <v>0</v>
          </cell>
          <cell r="K367" t="str">
            <v>use</v>
          </cell>
          <cell r="L367" t="str">
            <v>sts_maxcap_glob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>
            <v>0</v>
          </cell>
          <cell r="CR367">
            <v>0</v>
          </cell>
          <cell r="CS367">
            <v>0</v>
          </cell>
          <cell r="CT367">
            <v>0</v>
          </cell>
          <cell r="CU367">
            <v>0</v>
          </cell>
          <cell r="CV367">
            <v>0</v>
          </cell>
          <cell r="CW367">
            <v>0</v>
          </cell>
          <cell r="CX367">
            <v>0</v>
          </cell>
          <cell r="CY367">
            <v>0</v>
          </cell>
          <cell r="CZ367">
            <v>0</v>
          </cell>
          <cell r="DA367">
            <v>0</v>
          </cell>
          <cell r="DB367">
            <v>0</v>
          </cell>
          <cell r="DC367">
            <v>0</v>
          </cell>
          <cell r="DD367">
            <v>0</v>
          </cell>
          <cell r="DE367">
            <v>0</v>
          </cell>
          <cell r="DF367">
            <v>0</v>
          </cell>
          <cell r="DG367">
            <v>0</v>
          </cell>
          <cell r="DH367">
            <v>0</v>
          </cell>
          <cell r="DI367">
            <v>0</v>
          </cell>
          <cell r="DJ367">
            <v>0</v>
          </cell>
          <cell r="DK367">
            <v>0</v>
          </cell>
          <cell r="DL367">
            <v>0</v>
          </cell>
          <cell r="DM367">
            <v>0</v>
          </cell>
          <cell r="DN367">
            <v>0</v>
          </cell>
          <cell r="DO367">
            <v>0</v>
          </cell>
          <cell r="DP367">
            <v>0</v>
          </cell>
          <cell r="DQ367">
            <v>0</v>
          </cell>
          <cell r="DR367">
            <v>0</v>
          </cell>
          <cell r="DS367">
            <v>0</v>
          </cell>
          <cell r="DT367">
            <v>0</v>
          </cell>
          <cell r="DU367">
            <v>0</v>
          </cell>
          <cell r="DV367">
            <v>0</v>
          </cell>
          <cell r="DW367">
            <v>0</v>
          </cell>
        </row>
        <row r="368">
          <cell r="B368">
            <v>0</v>
          </cell>
          <cell r="C368">
            <v>0</v>
          </cell>
          <cell r="L368">
            <v>0</v>
          </cell>
          <cell r="M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>
            <v>0</v>
          </cell>
          <cell r="CR368">
            <v>0</v>
          </cell>
          <cell r="CS368">
            <v>0</v>
          </cell>
          <cell r="CT368">
            <v>0</v>
          </cell>
          <cell r="CU368">
            <v>0</v>
          </cell>
          <cell r="CV368">
            <v>0</v>
          </cell>
          <cell r="CW368">
            <v>0</v>
          </cell>
          <cell r="CX368">
            <v>0</v>
          </cell>
          <cell r="CY368">
            <v>0</v>
          </cell>
          <cell r="CZ368">
            <v>0</v>
          </cell>
          <cell r="DA368">
            <v>0</v>
          </cell>
          <cell r="DB368">
            <v>0</v>
          </cell>
          <cell r="DC368">
            <v>0</v>
          </cell>
          <cell r="DD368">
            <v>0</v>
          </cell>
          <cell r="DE368">
            <v>0</v>
          </cell>
          <cell r="DF368">
            <v>0</v>
          </cell>
          <cell r="DG368">
            <v>0</v>
          </cell>
          <cell r="DH368">
            <v>0</v>
          </cell>
          <cell r="DI368">
            <v>0</v>
          </cell>
          <cell r="DJ368">
            <v>0</v>
          </cell>
          <cell r="DK368">
            <v>0</v>
          </cell>
          <cell r="DL368">
            <v>0</v>
          </cell>
          <cell r="DM368">
            <v>0</v>
          </cell>
          <cell r="DN368">
            <v>0</v>
          </cell>
        </row>
        <row r="369">
          <cell r="A369">
            <v>0</v>
          </cell>
          <cell r="B369" t="str">
            <v>MOTORCYCLES (1900-2008)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1900</v>
          </cell>
          <cell r="N369">
            <v>1901</v>
          </cell>
          <cell r="O369">
            <v>1902</v>
          </cell>
          <cell r="P369">
            <v>1903</v>
          </cell>
          <cell r="Q369">
            <v>1904</v>
          </cell>
          <cell r="R369">
            <v>1905</v>
          </cell>
          <cell r="S369">
            <v>1906</v>
          </cell>
          <cell r="T369">
            <v>1907</v>
          </cell>
          <cell r="U369">
            <v>1908</v>
          </cell>
          <cell r="V369">
            <v>1909</v>
          </cell>
          <cell r="W369">
            <v>1910</v>
          </cell>
          <cell r="X369">
            <v>1911</v>
          </cell>
          <cell r="Y369">
            <v>1912</v>
          </cell>
          <cell r="Z369">
            <v>1913</v>
          </cell>
          <cell r="AA369">
            <v>1914</v>
          </cell>
          <cell r="AB369">
            <v>1915</v>
          </cell>
          <cell r="AC369">
            <v>1916</v>
          </cell>
          <cell r="AD369">
            <v>1917</v>
          </cell>
          <cell r="AE369">
            <v>1918</v>
          </cell>
          <cell r="AF369">
            <v>1919</v>
          </cell>
          <cell r="AG369">
            <v>1920</v>
          </cell>
          <cell r="AH369">
            <v>1921</v>
          </cell>
          <cell r="AI369">
            <v>1922</v>
          </cell>
          <cell r="AJ369">
            <v>1923</v>
          </cell>
          <cell r="AK369">
            <v>1924</v>
          </cell>
          <cell r="AL369">
            <v>1925</v>
          </cell>
          <cell r="AM369">
            <v>1926</v>
          </cell>
          <cell r="AN369">
            <v>1927</v>
          </cell>
          <cell r="AO369">
            <v>1928</v>
          </cell>
          <cell r="AP369">
            <v>1929</v>
          </cell>
          <cell r="AQ369">
            <v>1930</v>
          </cell>
          <cell r="AR369">
            <v>1931</v>
          </cell>
          <cell r="AS369">
            <v>1932</v>
          </cell>
          <cell r="AT369">
            <v>1933</v>
          </cell>
          <cell r="AU369">
            <v>1934</v>
          </cell>
          <cell r="AV369">
            <v>1935</v>
          </cell>
          <cell r="AW369">
            <v>1936</v>
          </cell>
          <cell r="AX369">
            <v>1937</v>
          </cell>
          <cell r="AY369">
            <v>1938</v>
          </cell>
          <cell r="AZ369">
            <v>1939</v>
          </cell>
          <cell r="BA369">
            <v>1940</v>
          </cell>
          <cell r="BB369">
            <v>1941</v>
          </cell>
          <cell r="BC369">
            <v>1942</v>
          </cell>
          <cell r="BD369">
            <v>1943</v>
          </cell>
          <cell r="BE369">
            <v>1944</v>
          </cell>
          <cell r="BF369">
            <v>1945</v>
          </cell>
          <cell r="BG369">
            <v>1946</v>
          </cell>
          <cell r="BH369">
            <v>1947</v>
          </cell>
          <cell r="BI369">
            <v>1948</v>
          </cell>
          <cell r="BJ369">
            <v>1949</v>
          </cell>
          <cell r="BK369">
            <v>1950</v>
          </cell>
          <cell r="BL369">
            <v>1951</v>
          </cell>
          <cell r="BM369">
            <v>1952</v>
          </cell>
          <cell r="BN369">
            <v>1953</v>
          </cell>
          <cell r="BO369">
            <v>1954</v>
          </cell>
          <cell r="BP369">
            <v>1955</v>
          </cell>
          <cell r="BQ369">
            <v>1956</v>
          </cell>
          <cell r="BR369">
            <v>1957</v>
          </cell>
          <cell r="BS369">
            <v>1958</v>
          </cell>
          <cell r="BT369">
            <v>1959</v>
          </cell>
          <cell r="BU369">
            <v>1960</v>
          </cell>
          <cell r="BV369">
            <v>1961</v>
          </cell>
          <cell r="BW369">
            <v>1962</v>
          </cell>
          <cell r="BX369">
            <v>1963</v>
          </cell>
          <cell r="BY369">
            <v>1964</v>
          </cell>
          <cell r="BZ369">
            <v>1965</v>
          </cell>
          <cell r="CA369">
            <v>1966</v>
          </cell>
          <cell r="CB369">
            <v>1967</v>
          </cell>
          <cell r="CC369">
            <v>1968</v>
          </cell>
          <cell r="CD369">
            <v>1969</v>
          </cell>
          <cell r="CE369">
            <v>1970</v>
          </cell>
          <cell r="CF369">
            <v>1971</v>
          </cell>
          <cell r="CG369">
            <v>1972</v>
          </cell>
          <cell r="CH369">
            <v>1973</v>
          </cell>
          <cell r="CI369">
            <v>1974</v>
          </cell>
          <cell r="CJ369">
            <v>1975</v>
          </cell>
          <cell r="CK369">
            <v>1976</v>
          </cell>
          <cell r="CL369">
            <v>1977</v>
          </cell>
          <cell r="CM369">
            <v>1978</v>
          </cell>
          <cell r="CN369">
            <v>1979</v>
          </cell>
          <cell r="CO369">
            <v>1980</v>
          </cell>
          <cell r="CP369">
            <v>1981</v>
          </cell>
          <cell r="CQ369">
            <v>1982</v>
          </cell>
          <cell r="CR369">
            <v>1983</v>
          </cell>
          <cell r="CS369">
            <v>1984</v>
          </cell>
          <cell r="CT369">
            <v>1985</v>
          </cell>
          <cell r="CU369">
            <v>1986</v>
          </cell>
          <cell r="CV369">
            <v>1987</v>
          </cell>
          <cell r="CW369">
            <v>1988</v>
          </cell>
          <cell r="CX369">
            <v>1989</v>
          </cell>
          <cell r="CY369">
            <v>1990</v>
          </cell>
          <cell r="CZ369">
            <v>1991</v>
          </cell>
          <cell r="DA369">
            <v>1992</v>
          </cell>
          <cell r="DB369">
            <v>1993</v>
          </cell>
          <cell r="DC369">
            <v>1994</v>
          </cell>
          <cell r="DD369">
            <v>1995</v>
          </cell>
          <cell r="DE369">
            <v>1996</v>
          </cell>
          <cell r="DF369">
            <v>1997</v>
          </cell>
          <cell r="DG369">
            <v>1998</v>
          </cell>
          <cell r="DH369">
            <v>1999</v>
          </cell>
          <cell r="DI369">
            <v>2000</v>
          </cell>
          <cell r="DJ369">
            <v>2001</v>
          </cell>
          <cell r="DK369">
            <v>2002</v>
          </cell>
          <cell r="DL369">
            <v>2003</v>
          </cell>
          <cell r="DM369">
            <v>2004</v>
          </cell>
          <cell r="DN369">
            <v>2005</v>
          </cell>
          <cell r="DO369">
            <v>2006</v>
          </cell>
          <cell r="DP369">
            <v>2007</v>
          </cell>
          <cell r="DQ369">
            <v>2008</v>
          </cell>
          <cell r="DR369">
            <v>0</v>
          </cell>
          <cell r="DS369">
            <v>0</v>
          </cell>
          <cell r="DT369">
            <v>0</v>
          </cell>
          <cell r="DU369">
            <v>0</v>
          </cell>
          <cell r="DV369">
            <v>0</v>
          </cell>
          <cell r="DW369">
            <v>0</v>
          </cell>
          <cell r="DX369">
            <v>0</v>
          </cell>
          <cell r="DY369">
            <v>0</v>
          </cell>
          <cell r="DZ369">
            <v>0</v>
          </cell>
          <cell r="EA369">
            <v>0</v>
          </cell>
          <cell r="EB369">
            <v>0</v>
          </cell>
          <cell r="EC369">
            <v>0</v>
          </cell>
          <cell r="ED369">
            <v>0</v>
          </cell>
          <cell r="EE369">
            <v>0</v>
          </cell>
          <cell r="EF369">
            <v>0</v>
          </cell>
          <cell r="EG369">
            <v>0</v>
          </cell>
          <cell r="EH369">
            <v>0</v>
          </cell>
          <cell r="EI369">
            <v>0</v>
          </cell>
          <cell r="EJ369">
            <v>0</v>
          </cell>
          <cell r="EK369">
            <v>0</v>
          </cell>
          <cell r="EL369">
            <v>0</v>
          </cell>
          <cell r="EM369">
            <v>0</v>
          </cell>
          <cell r="EN369">
            <v>0</v>
          </cell>
        </row>
        <row r="370"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>
            <v>0</v>
          </cell>
          <cell r="CR370">
            <v>0</v>
          </cell>
          <cell r="CS370">
            <v>0</v>
          </cell>
          <cell r="CT370">
            <v>0</v>
          </cell>
          <cell r="CU370">
            <v>0</v>
          </cell>
          <cell r="CV370">
            <v>0</v>
          </cell>
          <cell r="CW370">
            <v>0</v>
          </cell>
          <cell r="CX370">
            <v>0</v>
          </cell>
          <cell r="CY370">
            <v>0</v>
          </cell>
          <cell r="CZ370">
            <v>0</v>
          </cell>
          <cell r="DA370">
            <v>0</v>
          </cell>
          <cell r="DB370">
            <v>0</v>
          </cell>
          <cell r="DC370">
            <v>0</v>
          </cell>
          <cell r="DD370">
            <v>0</v>
          </cell>
          <cell r="DE370">
            <v>0</v>
          </cell>
          <cell r="DF370">
            <v>0</v>
          </cell>
          <cell r="DG370">
            <v>0</v>
          </cell>
          <cell r="DH370">
            <v>0</v>
          </cell>
          <cell r="DI370">
            <v>0</v>
          </cell>
          <cell r="DJ370">
            <v>0</v>
          </cell>
          <cell r="DK370">
            <v>0</v>
          </cell>
          <cell r="DL370">
            <v>0</v>
          </cell>
          <cell r="DM370">
            <v>0</v>
          </cell>
          <cell r="DN370">
            <v>0</v>
          </cell>
          <cell r="DO370">
            <v>0</v>
          </cell>
          <cell r="DP370">
            <v>0</v>
          </cell>
          <cell r="DQ370">
            <v>0</v>
          </cell>
          <cell r="DR370">
            <v>0</v>
          </cell>
          <cell r="DS370">
            <v>0</v>
          </cell>
          <cell r="DT370">
            <v>0</v>
          </cell>
          <cell r="DU370">
            <v>0</v>
          </cell>
          <cell r="DV370">
            <v>0</v>
          </cell>
          <cell r="DW370">
            <v>0</v>
          </cell>
        </row>
        <row r="371">
          <cell r="A371" t="str">
            <v>mtc_cumcap_core</v>
          </cell>
          <cell r="B371" t="str">
            <v>Motorcycles</v>
          </cell>
          <cell r="C371" t="str">
            <v>mtc</v>
          </cell>
          <cell r="D371" t="str">
            <v>UK+Fr+Gm+It</v>
          </cell>
          <cell r="E371" t="str">
            <v>core</v>
          </cell>
          <cell r="F371" t="str">
            <v>Cumulative Total Capacity</v>
          </cell>
          <cell r="G371" t="str">
            <v>MW</v>
          </cell>
          <cell r="H371" t="str">
            <v>cumcap</v>
          </cell>
          <cell r="I371">
            <v>1900</v>
          </cell>
          <cell r="J371">
            <v>2008</v>
          </cell>
          <cell r="K371" t="str">
            <v>use</v>
          </cell>
          <cell r="L371" t="str">
            <v>mtc_cumcap_core</v>
          </cell>
          <cell r="M371">
            <v>1.3527118765147508</v>
          </cell>
          <cell r="N371">
            <v>5.5075414356323193</v>
          </cell>
          <cell r="O371">
            <v>16.098488185701285</v>
          </cell>
          <cell r="P371">
            <v>32.982154575583934</v>
          </cell>
          <cell r="Q371">
            <v>57.490853696768752</v>
          </cell>
          <cell r="R371">
            <v>89.424627778756332</v>
          </cell>
          <cell r="S371">
            <v>130.3652841955527</v>
          </cell>
          <cell r="T371">
            <v>181.5104322425324</v>
          </cell>
          <cell r="U371">
            <v>244.2558184591847</v>
          </cell>
          <cell r="V371">
            <v>320.23543371397488</v>
          </cell>
          <cell r="W371">
            <v>411.3679577727961</v>
          </cell>
          <cell r="X371">
            <v>519.90880556866512</v>
          </cell>
          <cell r="Y371">
            <v>648.50578891696932</v>
          </cell>
          <cell r="Z371">
            <v>800.25464460039211</v>
          </cell>
          <cell r="AA371">
            <v>978.74847633343893</v>
          </cell>
          <cell r="AB371">
            <v>1188.1128275258877</v>
          </cell>
          <cell r="AC371">
            <v>1433.0163061482826</v>
          </cell>
          <cell r="AD371">
            <v>1718.6464491999507</v>
          </cell>
          <cell r="AE371">
            <v>2050.6430307293276</v>
          </cell>
          <cell r="AF371">
            <v>2439.1308161785487</v>
          </cell>
          <cell r="AG371">
            <v>2955.5052424018072</v>
          </cell>
          <cell r="AH371">
            <v>3456.0713063795606</v>
          </cell>
          <cell r="AI371">
            <v>3938.3640006591804</v>
          </cell>
          <cell r="AJ371">
            <v>4524.7140689942171</v>
          </cell>
          <cell r="AK371">
            <v>5290.7426366876653</v>
          </cell>
          <cell r="AL371">
            <v>6115.2548008939584</v>
          </cell>
          <cell r="AM371">
            <v>7126.2251406059522</v>
          </cell>
          <cell r="AN371">
            <v>8492.8626328343198</v>
          </cell>
          <cell r="AO371">
            <v>10030.162804931226</v>
          </cell>
          <cell r="AP371">
            <v>11824.118153487778</v>
          </cell>
          <cell r="AQ371">
            <v>13471.839726505274</v>
          </cell>
          <cell r="AR371">
            <v>14825.619663156865</v>
          </cell>
          <cell r="AS371">
            <v>15982.366781218056</v>
          </cell>
          <cell r="AT371">
            <v>16910.199066703371</v>
          </cell>
          <cell r="AU371">
            <v>18056.631136965443</v>
          </cell>
          <cell r="AV371">
            <v>19411.803997052455</v>
          </cell>
          <cell r="AW371">
            <v>20949.279644077811</v>
          </cell>
          <cell r="AX371">
            <v>22850.061913875204</v>
          </cell>
          <cell r="AY371">
            <v>24911.330047995692</v>
          </cell>
          <cell r="AZ371">
            <v>27252.014207278575</v>
          </cell>
          <cell r="BA371">
            <v>29954.947562902966</v>
          </cell>
          <cell r="BB371">
            <v>33054.147718603082</v>
          </cell>
          <cell r="BC371">
            <v>36602.909438478819</v>
          </cell>
          <cell r="BD371">
            <v>40638.018351681545</v>
          </cell>
          <cell r="BE371">
            <v>45136.600988561411</v>
          </cell>
          <cell r="BF371">
            <v>50127.101592684965</v>
          </cell>
          <cell r="BG371">
            <v>55788.55210406673</v>
          </cell>
          <cell r="BH371">
            <v>62847.545301591264</v>
          </cell>
          <cell r="BI371">
            <v>71438.30653551851</v>
          </cell>
          <cell r="BJ371">
            <v>81592.441662762372</v>
          </cell>
          <cell r="BK371">
            <v>94617.051275823789</v>
          </cell>
          <cell r="BL371">
            <v>109671.80602446955</v>
          </cell>
          <cell r="BM371">
            <v>126800.84019342158</v>
          </cell>
          <cell r="BN371">
            <v>146779.66580298985</v>
          </cell>
          <cell r="BO371">
            <v>168411.56241189671</v>
          </cell>
          <cell r="BP371">
            <v>190258.28542772084</v>
          </cell>
          <cell r="BQ371">
            <v>214895.59136477334</v>
          </cell>
          <cell r="BR371">
            <v>237223.67643026344</v>
          </cell>
          <cell r="BS371">
            <v>259450.08584360252</v>
          </cell>
          <cell r="BT371">
            <v>281463.77890419832</v>
          </cell>
          <cell r="BU371">
            <v>308601.53500103304</v>
          </cell>
          <cell r="BV371">
            <v>336154.16274238733</v>
          </cell>
          <cell r="BW371">
            <v>363769.72736199159</v>
          </cell>
          <cell r="BX371">
            <v>391890.00929617544</v>
          </cell>
          <cell r="BY371">
            <v>418413.69804502779</v>
          </cell>
          <cell r="BZ371">
            <v>443746.46182164049</v>
          </cell>
          <cell r="CA371">
            <v>469927.42333854688</v>
          </cell>
          <cell r="CB371">
            <v>496097.7505176838</v>
          </cell>
          <cell r="CC371">
            <v>523016.97743308346</v>
          </cell>
          <cell r="CD371">
            <v>550755.39271399635</v>
          </cell>
          <cell r="CE371">
            <v>579406.62463390897</v>
          </cell>
          <cell r="CF371">
            <v>608847.15958426357</v>
          </cell>
          <cell r="CG371">
            <v>639538.42890305677</v>
          </cell>
          <cell r="CH371">
            <v>671616.85562731163</v>
          </cell>
          <cell r="CI371">
            <v>706777.08616259485</v>
          </cell>
          <cell r="CJ371">
            <v>735040.80982830422</v>
          </cell>
          <cell r="CK371">
            <v>765233.55397661089</v>
          </cell>
          <cell r="CL371">
            <v>797228.05960280553</v>
          </cell>
          <cell r="CM371">
            <v>827292.49781416066</v>
          </cell>
          <cell r="CN371">
            <v>856132.90544263273</v>
          </cell>
          <cell r="CO371">
            <v>887532.55158827209</v>
          </cell>
          <cell r="CP371">
            <v>914422.40517510846</v>
          </cell>
          <cell r="CQ371">
            <v>938196.39194890065</v>
          </cell>
          <cell r="CR371">
            <v>956508.485667289</v>
          </cell>
          <cell r="CS371">
            <v>975072.40536537347</v>
          </cell>
          <cell r="CT371">
            <v>993197.43192864954</v>
          </cell>
          <cell r="CU371">
            <v>1012059.1305625327</v>
          </cell>
          <cell r="CV371">
            <v>1029962.7024176295</v>
          </cell>
          <cell r="CW371">
            <v>1052187.5035897573</v>
          </cell>
          <cell r="CX371">
            <v>1076298.314440432</v>
          </cell>
          <cell r="CY371">
            <v>1101651.5871380072</v>
          </cell>
          <cell r="CZ371">
            <v>1126300.7644018349</v>
          </cell>
          <cell r="DA371">
            <v>1151548.2148768855</v>
          </cell>
          <cell r="DB371">
            <v>1177947.1025086136</v>
          </cell>
          <cell r="DC371">
            <v>1212214.1073417491</v>
          </cell>
          <cell r="DD371">
            <v>1254991.5446263223</v>
          </cell>
          <cell r="DE371">
            <v>1297765.8805124778</v>
          </cell>
          <cell r="DF371">
            <v>1347608.0286301689</v>
          </cell>
          <cell r="DG371">
            <v>1401511.279656369</v>
          </cell>
          <cell r="DH371">
            <v>1454204.9440469537</v>
          </cell>
          <cell r="DI371">
            <v>1506897.0400141911</v>
          </cell>
          <cell r="DJ371">
            <v>1547708.3641149453</v>
          </cell>
          <cell r="DK371">
            <v>1581951.252707033</v>
          </cell>
          <cell r="DL371">
            <v>1615833.7165977368</v>
          </cell>
          <cell r="DM371">
            <v>1653309.3738097441</v>
          </cell>
          <cell r="DN371">
            <v>1692424.8656511246</v>
          </cell>
          <cell r="DO371">
            <v>1731994.3017709127</v>
          </cell>
          <cell r="DP371">
            <v>1770813.8698116683</v>
          </cell>
          <cell r="DQ371">
            <v>1806316.9202190379</v>
          </cell>
          <cell r="DR371">
            <v>0</v>
          </cell>
          <cell r="DS371">
            <v>0</v>
          </cell>
          <cell r="DT371">
            <v>0</v>
          </cell>
          <cell r="DU371">
            <v>0</v>
          </cell>
          <cell r="DV371">
            <v>0</v>
          </cell>
          <cell r="DW371">
            <v>0</v>
          </cell>
        </row>
        <row r="372">
          <cell r="A372" t="str">
            <v>mtc_cumcap_rimFSU</v>
          </cell>
          <cell r="B372" t="str">
            <v>Motorcycles</v>
          </cell>
          <cell r="C372" t="str">
            <v>mtc</v>
          </cell>
          <cell r="D372" t="str">
            <v>FSU</v>
          </cell>
          <cell r="E372" t="str">
            <v>rimFSU</v>
          </cell>
          <cell r="F372" t="str">
            <v>Cumulative Total Capacity</v>
          </cell>
          <cell r="G372" t="str">
            <v>MW</v>
          </cell>
          <cell r="H372" t="str">
            <v>cumcap</v>
          </cell>
          <cell r="I372">
            <v>1900</v>
          </cell>
          <cell r="J372">
            <v>2008</v>
          </cell>
          <cell r="K372" t="str">
            <v>use</v>
          </cell>
          <cell r="L372" t="str">
            <v>mtc_cumcap_rimFSU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24.157464729254134</v>
          </cell>
          <cell r="AS372">
            <v>54.648954293199964</v>
          </cell>
          <cell r="AT372">
            <v>93.34501393928403</v>
          </cell>
          <cell r="AU372">
            <v>140.81617043665869</v>
          </cell>
          <cell r="AV372">
            <v>199.50325545630508</v>
          </cell>
          <cell r="AW372">
            <v>272.14944396258062</v>
          </cell>
          <cell r="AX372">
            <v>362.69242768489119</v>
          </cell>
          <cell r="AY372">
            <v>475.2862022345044</v>
          </cell>
          <cell r="AZ372">
            <v>615.53138732557477</v>
          </cell>
          <cell r="BA372">
            <v>790.06720917801204</v>
          </cell>
          <cell r="BB372">
            <v>1007.0552613751136</v>
          </cell>
          <cell r="BC372">
            <v>1276.4947094819231</v>
          </cell>
          <cell r="BD372">
            <v>1610.5868758267038</v>
          </cell>
          <cell r="BE372">
            <v>2024.1493864207903</v>
          </cell>
          <cell r="BF372">
            <v>2535.0758312760272</v>
          </cell>
          <cell r="BG372">
            <v>3164.8306273117</v>
          </cell>
          <cell r="BH372">
            <v>3954.225340755645</v>
          </cell>
          <cell r="BI372">
            <v>4930.5186646142165</v>
          </cell>
          <cell r="BJ372">
            <v>6107.6634042972964</v>
          </cell>
          <cell r="BK372">
            <v>7469.5933025325394</v>
          </cell>
          <cell r="BL372">
            <v>9007.4260876269818</v>
          </cell>
          <cell r="BM372">
            <v>10769.438419807486</v>
          </cell>
          <cell r="BN372">
            <v>12819.089146235949</v>
          </cell>
          <cell r="BO372">
            <v>15167.80505927661</v>
          </cell>
          <cell r="BP372">
            <v>17870.95185497764</v>
          </cell>
          <cell r="BQ372">
            <v>21448.225655273072</v>
          </cell>
          <cell r="BR372">
            <v>25355.312179521126</v>
          </cell>
          <cell r="BS372">
            <v>29703.692437955167</v>
          </cell>
          <cell r="BT372">
            <v>34382.244034903437</v>
          </cell>
          <cell r="BU372">
            <v>40494.464057242265</v>
          </cell>
          <cell r="BV372">
            <v>47111.802699233784</v>
          </cell>
          <cell r="BW372">
            <v>54298.893801543738</v>
          </cell>
          <cell r="BX372">
            <v>61786.049802475689</v>
          </cell>
          <cell r="BY372">
            <v>69752.086962063666</v>
          </cell>
          <cell r="BZ372">
            <v>78221.157160804316</v>
          </cell>
          <cell r="CA372">
            <v>86991.040501621319</v>
          </cell>
          <cell r="CB372">
            <v>96085.781973089281</v>
          </cell>
          <cell r="CC372">
            <v>105386.3653333</v>
          </cell>
          <cell r="CD372">
            <v>115024.13766053181</v>
          </cell>
          <cell r="CE372">
            <v>124963.53304171091</v>
          </cell>
          <cell r="CF372">
            <v>135371.86325728323</v>
          </cell>
          <cell r="CG372">
            <v>146094.22547650064</v>
          </cell>
          <cell r="CH372">
            <v>157226.38853088435</v>
          </cell>
          <cell r="CI372">
            <v>168696.94103079833</v>
          </cell>
          <cell r="CJ372">
            <v>180996.16994502023</v>
          </cell>
          <cell r="CK372">
            <v>193670.28746655027</v>
          </cell>
          <cell r="CL372">
            <v>206707.58766563956</v>
          </cell>
          <cell r="CM372">
            <v>219857.05353688594</v>
          </cell>
          <cell r="CN372">
            <v>232759.6876326013</v>
          </cell>
          <cell r="CO372">
            <v>245810.43154650251</v>
          </cell>
          <cell r="CP372">
            <v>258925.54305258344</v>
          </cell>
          <cell r="CQ372">
            <v>277233.09476322215</v>
          </cell>
          <cell r="CR372">
            <v>292675.21340643393</v>
          </cell>
          <cell r="CS372">
            <v>308223.19226630538</v>
          </cell>
          <cell r="CT372">
            <v>323866.94801497803</v>
          </cell>
          <cell r="CU372">
            <v>339622.52988173789</v>
          </cell>
          <cell r="CV372">
            <v>354921.68751128542</v>
          </cell>
          <cell r="CW372">
            <v>371767.29079537874</v>
          </cell>
          <cell r="CX372">
            <v>390183.28968446224</v>
          </cell>
          <cell r="CY372">
            <v>410333.59347051242</v>
          </cell>
          <cell r="CZ372">
            <v>430734.25682974141</v>
          </cell>
          <cell r="DA372">
            <v>447649.45572058996</v>
          </cell>
          <cell r="DB372">
            <v>462913.2911610211</v>
          </cell>
          <cell r="DC372">
            <v>469651.13215999532</v>
          </cell>
          <cell r="DD372">
            <v>472763.64092368982</v>
          </cell>
          <cell r="DE372">
            <v>474854.70170899492</v>
          </cell>
          <cell r="DF372">
            <v>477473.91154047771</v>
          </cell>
          <cell r="DG372">
            <v>478841.19177957752</v>
          </cell>
          <cell r="DH372">
            <v>480695.90245541173</v>
          </cell>
          <cell r="DI372">
            <v>482956.23494247318</v>
          </cell>
          <cell r="DJ372">
            <v>484289.63863152993</v>
          </cell>
          <cell r="DK372">
            <v>485557.09203235077</v>
          </cell>
          <cell r="DL372">
            <v>487298.35918138368</v>
          </cell>
          <cell r="DM372">
            <v>488732.55398241762</v>
          </cell>
          <cell r="DN372">
            <v>489842.41290921578</v>
          </cell>
          <cell r="DO372">
            <v>490605.05992026138</v>
          </cell>
          <cell r="DP372">
            <v>491007.41754993325</v>
          </cell>
          <cell r="DQ372">
            <v>491037.21695664647</v>
          </cell>
          <cell r="DR372">
            <v>0</v>
          </cell>
          <cell r="DS372">
            <v>0</v>
          </cell>
          <cell r="DT372">
            <v>0</v>
          </cell>
          <cell r="DU372">
            <v>0</v>
          </cell>
          <cell r="DV372">
            <v>0</v>
          </cell>
          <cell r="DW372">
            <v>0</v>
          </cell>
        </row>
        <row r="373">
          <cell r="A373" t="str">
            <v>mtc_cumcap_rim</v>
          </cell>
          <cell r="B373" t="str">
            <v>Motorcycles</v>
          </cell>
          <cell r="C373" t="str">
            <v>mtc</v>
          </cell>
          <cell r="D373" t="str">
            <v>US+Japan</v>
          </cell>
          <cell r="E373" t="str">
            <v>rim</v>
          </cell>
          <cell r="F373" t="str">
            <v>Cumulative Total Capacity</v>
          </cell>
          <cell r="G373" t="str">
            <v>MW</v>
          </cell>
          <cell r="H373" t="str">
            <v>cumcap</v>
          </cell>
          <cell r="I373">
            <v>1900</v>
          </cell>
          <cell r="J373">
            <v>2008</v>
          </cell>
          <cell r="K373" t="str">
            <v>use</v>
          </cell>
          <cell r="L373" t="str">
            <v>mtc_cumcap_rim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4.8014350601890072</v>
          </cell>
          <cell r="X373">
            <v>11.257027388202815</v>
          </cell>
          <cell r="Y373">
            <v>19.747261044733136</v>
          </cell>
          <cell r="Z373">
            <v>30.74932409228985</v>
          </cell>
          <cell r="AA373">
            <v>44.863202340833993</v>
          </cell>
          <cell r="AB373">
            <v>62.84494536988047</v>
          </cell>
          <cell r="AC373">
            <v>85.649084722972361</v>
          </cell>
          <cell r="AD373">
            <v>114.48273104707665</v>
          </cell>
          <cell r="AE373">
            <v>150.87457484426807</v>
          </cell>
          <cell r="AF373">
            <v>196.76290610124886</v>
          </cell>
          <cell r="AG373">
            <v>254.60790454996751</v>
          </cell>
          <cell r="AH373">
            <v>327.53490254870957</v>
          </cell>
          <cell r="AI373">
            <v>419.51717313468163</v>
          </cell>
          <cell r="AJ373">
            <v>535.6091571427562</v>
          </cell>
          <cell r="AK373">
            <v>682.24405632982098</v>
          </cell>
          <cell r="AL373">
            <v>850.25564655132848</v>
          </cell>
          <cell r="AM373">
            <v>1015.6606334694096</v>
          </cell>
          <cell r="AN373">
            <v>1177.7789487618384</v>
          </cell>
          <cell r="AO373">
            <v>1335.869890927509</v>
          </cell>
          <cell r="AP373">
            <v>1489.1278446148015</v>
          </cell>
          <cell r="AQ373">
            <v>1624.1717354806799</v>
          </cell>
          <cell r="AR373">
            <v>1738.8094279644949</v>
          </cell>
          <cell r="AS373">
            <v>1830.6776516673121</v>
          </cell>
          <cell r="AT373">
            <v>1897.6103710901784</v>
          </cell>
          <cell r="AU373">
            <v>1983.408071185564</v>
          </cell>
          <cell r="AV373">
            <v>2097.716196267756</v>
          </cell>
          <cell r="AW373">
            <v>2217.1637121165809</v>
          </cell>
          <cell r="AX373">
            <v>2356.3564114110895</v>
          </cell>
          <cell r="AY373">
            <v>2499.0781109666104</v>
          </cell>
          <cell r="AZ373">
            <v>2650.9932797288889</v>
          </cell>
          <cell r="BA373">
            <v>2806.4814000415495</v>
          </cell>
          <cell r="BB373">
            <v>2965.5828340676644</v>
          </cell>
          <cell r="BC373">
            <v>3128.3357059934165</v>
          </cell>
          <cell r="BD373">
            <v>3294.775683801096</v>
          </cell>
          <cell r="BE373">
            <v>3464.9357488114861</v>
          </cell>
          <cell r="BF373">
            <v>3638.8459524554814</v>
          </cell>
          <cell r="BG373">
            <v>3829.6642973095963</v>
          </cell>
          <cell r="BH373">
            <v>4042.3701845741853</v>
          </cell>
          <cell r="BI373">
            <v>4282.1336914651984</v>
          </cell>
          <cell r="BJ373">
            <v>4556.7122962149697</v>
          </cell>
          <cell r="BK373">
            <v>4878.5403545587915</v>
          </cell>
          <cell r="BL373">
            <v>5281.0676560922238</v>
          </cell>
          <cell r="BM373">
            <v>5847.906735856247</v>
          </cell>
          <cell r="BN373">
            <v>6740.886147311694</v>
          </cell>
          <cell r="BO373">
            <v>8225.0467880297983</v>
          </cell>
          <cell r="BP373">
            <v>10776.017489612652</v>
          </cell>
          <cell r="BQ373">
            <v>15720.036082463259</v>
          </cell>
          <cell r="BR373">
            <v>23181.892459623687</v>
          </cell>
          <cell r="BS373">
            <v>33670.455695204801</v>
          </cell>
          <cell r="BT373">
            <v>46608.124050057035</v>
          </cell>
          <cell r="BU373">
            <v>64575.568663331062</v>
          </cell>
          <cell r="BV373">
            <v>84181.641046230303</v>
          </cell>
          <cell r="BW373">
            <v>104785.22141061141</v>
          </cell>
          <cell r="BX373">
            <v>128548.29093520142</v>
          </cell>
          <cell r="BY373">
            <v>154689.27123725176</v>
          </cell>
          <cell r="BZ373">
            <v>182214.27916894108</v>
          </cell>
          <cell r="CA373">
            <v>212806.79978902749</v>
          </cell>
          <cell r="CB373">
            <v>241023.9019792201</v>
          </cell>
          <cell r="CC373">
            <v>269478.90112422954</v>
          </cell>
          <cell r="CD373">
            <v>302286.01749621861</v>
          </cell>
          <cell r="CE373">
            <v>340010.28187051741</v>
          </cell>
          <cell r="CF373">
            <v>383689.45624530729</v>
          </cell>
          <cell r="CG373">
            <v>429724.35230281472</v>
          </cell>
          <cell r="CH373">
            <v>478566.31002583035</v>
          </cell>
          <cell r="CI373">
            <v>537240.40996201592</v>
          </cell>
          <cell r="CJ373">
            <v>587206.70058290951</v>
          </cell>
          <cell r="CK373">
            <v>643041.62328614679</v>
          </cell>
          <cell r="CL373">
            <v>716558.82153803809</v>
          </cell>
          <cell r="CM373">
            <v>795981.65553122049</v>
          </cell>
          <cell r="CN373">
            <v>855967.22301097377</v>
          </cell>
          <cell r="CO373">
            <v>941966.225538873</v>
          </cell>
          <cell r="CP373">
            <v>1041146.4938584155</v>
          </cell>
          <cell r="CQ373">
            <v>1135806.4266428398</v>
          </cell>
          <cell r="CR373">
            <v>1200936.4297714764</v>
          </cell>
          <cell r="CS373">
            <v>1256671.7867057757</v>
          </cell>
          <cell r="CT373">
            <v>1319141.9700448248</v>
          </cell>
          <cell r="CU373">
            <v>1366230.3266391684</v>
          </cell>
          <cell r="CV373">
            <v>1403322.0381033586</v>
          </cell>
          <cell r="CW373">
            <v>1444989.9986743049</v>
          </cell>
          <cell r="CX373">
            <v>1484911.578416853</v>
          </cell>
          <cell r="CY373">
            <v>1525327.1899487057</v>
          </cell>
          <cell r="CZ373">
            <v>1569110.1685344609</v>
          </cell>
          <cell r="DA373">
            <v>1615542.5942233093</v>
          </cell>
          <cell r="DB373">
            <v>1659908.2766059667</v>
          </cell>
          <cell r="DC373">
            <v>1699521.2322781028</v>
          </cell>
          <cell r="DD373">
            <v>1738671.5094090251</v>
          </cell>
          <cell r="DE373">
            <v>1778218.785649268</v>
          </cell>
          <cell r="DF373">
            <v>1822207.6662646004</v>
          </cell>
          <cell r="DG373">
            <v>1870590.5732147468</v>
          </cell>
          <cell r="DH373">
            <v>1920260.9831896438</v>
          </cell>
          <cell r="DI373">
            <v>1973833.2892663234</v>
          </cell>
          <cell r="DJ373">
            <v>2027338.3240276955</v>
          </cell>
          <cell r="DK373">
            <v>2074838.6967669225</v>
          </cell>
          <cell r="DL373">
            <v>2122832.4974975293</v>
          </cell>
          <cell r="DM373">
            <v>2175050.550657894</v>
          </cell>
          <cell r="DN373">
            <v>2233564.3484434905</v>
          </cell>
          <cell r="DO373">
            <v>2296260.6261511389</v>
          </cell>
          <cell r="DP373">
            <v>2355686.6025165142</v>
          </cell>
          <cell r="DQ373">
            <v>2402992.8642403982</v>
          </cell>
          <cell r="DR373">
            <v>0</v>
          </cell>
          <cell r="DS373">
            <v>0</v>
          </cell>
          <cell r="DT373">
            <v>0</v>
          </cell>
          <cell r="DU373">
            <v>0</v>
          </cell>
          <cell r="DV373">
            <v>0</v>
          </cell>
          <cell r="DW373">
            <v>0</v>
          </cell>
        </row>
        <row r="374">
          <cell r="A374" t="str">
            <v>mtc_cumcap_peri</v>
          </cell>
          <cell r="B374" t="str">
            <v>Motorcycles</v>
          </cell>
          <cell r="C374" t="str">
            <v>mtc</v>
          </cell>
          <cell r="D374" t="str">
            <v>RestOfWorld</v>
          </cell>
          <cell r="E374" t="str">
            <v>peri</v>
          </cell>
          <cell r="F374" t="str">
            <v>Cumulative Total Capacity</v>
          </cell>
          <cell r="G374" t="str">
            <v>MW</v>
          </cell>
          <cell r="H374" t="str">
            <v>cumcap</v>
          </cell>
          <cell r="I374">
            <v>1900</v>
          </cell>
          <cell r="J374">
            <v>2008</v>
          </cell>
          <cell r="K374" t="str">
            <v>use</v>
          </cell>
          <cell r="L374" t="str">
            <v>mtc_cumcap_peri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1.4441125616408874</v>
          </cell>
          <cell r="BQ374">
            <v>9.3065838976606354</v>
          </cell>
          <cell r="BR374">
            <v>34.537555907218589</v>
          </cell>
          <cell r="BS374">
            <v>127.37952430081549</v>
          </cell>
          <cell r="BT374">
            <v>425.86485288427809</v>
          </cell>
          <cell r="BU374">
            <v>1345.7624013420116</v>
          </cell>
          <cell r="BV374">
            <v>3378.2561706478095</v>
          </cell>
          <cell r="BW374">
            <v>10636.26745324997</v>
          </cell>
          <cell r="BX374">
            <v>16921.288146687471</v>
          </cell>
          <cell r="BY374">
            <v>17072.525077156221</v>
          </cell>
          <cell r="BZ374">
            <v>23722.123307234346</v>
          </cell>
          <cell r="CA374">
            <v>30909.417092234347</v>
          </cell>
          <cell r="CB374">
            <v>37354.362795124973</v>
          </cell>
          <cell r="CC374">
            <v>44850.962092913433</v>
          </cell>
          <cell r="CD374">
            <v>52692.262780834113</v>
          </cell>
          <cell r="CE374">
            <v>63189.937430136997</v>
          </cell>
          <cell r="CF374">
            <v>73810.928345822103</v>
          </cell>
          <cell r="CG374">
            <v>84725.135739139412</v>
          </cell>
          <cell r="CH374">
            <v>97667.92294204206</v>
          </cell>
          <cell r="CI374">
            <v>112023.07990804565</v>
          </cell>
          <cell r="CJ374">
            <v>127005.46172152522</v>
          </cell>
          <cell r="CK374">
            <v>142534.49070876293</v>
          </cell>
          <cell r="CL374">
            <v>159232.81253030564</v>
          </cell>
          <cell r="CM374">
            <v>177325.67367834086</v>
          </cell>
          <cell r="CN374">
            <v>194160.95759771232</v>
          </cell>
          <cell r="CO374">
            <v>215311.58428584191</v>
          </cell>
          <cell r="CP374">
            <v>237340.21801486303</v>
          </cell>
          <cell r="CQ374">
            <v>257089.54652571323</v>
          </cell>
          <cell r="CR374">
            <v>279375.33982136124</v>
          </cell>
          <cell r="CS374">
            <v>301285.3216481742</v>
          </cell>
          <cell r="CT374">
            <v>326681.18222435523</v>
          </cell>
          <cell r="CU374">
            <v>351899.69708857004</v>
          </cell>
          <cell r="CV374">
            <v>378595.56711840141</v>
          </cell>
          <cell r="CW374">
            <v>410305.16867680708</v>
          </cell>
          <cell r="CX374">
            <v>443601.46004813712</v>
          </cell>
          <cell r="CY374">
            <v>478134.16363019776</v>
          </cell>
          <cell r="CZ374">
            <v>513078.74854930153</v>
          </cell>
          <cell r="DA374">
            <v>556768.86521655926</v>
          </cell>
          <cell r="DB374">
            <v>636042.86864387337</v>
          </cell>
          <cell r="DC374">
            <v>729880.2542024093</v>
          </cell>
          <cell r="DD374">
            <v>845510.9687819687</v>
          </cell>
          <cell r="DE374">
            <v>973263.83542960312</v>
          </cell>
          <cell r="DF374">
            <v>1114128.2010951405</v>
          </cell>
          <cell r="DG374">
            <v>1230649.9546357719</v>
          </cell>
          <cell r="DH374">
            <v>1359902.3132308125</v>
          </cell>
          <cell r="DI374">
            <v>1492191.3242891468</v>
          </cell>
          <cell r="DJ374">
            <v>1630820.6394980047</v>
          </cell>
          <cell r="DK374">
            <v>1781507.0083934907</v>
          </cell>
          <cell r="DL374">
            <v>1961449.1281890271</v>
          </cell>
          <cell r="DM374">
            <v>2164081.5346246986</v>
          </cell>
          <cell r="DN374">
            <v>2389404.2277005054</v>
          </cell>
          <cell r="DO374">
            <v>2637417.2074164478</v>
          </cell>
          <cell r="DP374">
            <v>2908120.4737725258</v>
          </cell>
          <cell r="DQ374">
            <v>3201514.0267687389</v>
          </cell>
          <cell r="DR374">
            <v>0</v>
          </cell>
          <cell r="DS374">
            <v>0</v>
          </cell>
          <cell r="DT374">
            <v>0</v>
          </cell>
          <cell r="DU374">
            <v>0</v>
          </cell>
          <cell r="DV374">
            <v>0</v>
          </cell>
          <cell r="DW374">
            <v>0</v>
          </cell>
        </row>
        <row r="375">
          <cell r="A375" t="str">
            <v>mtc_cumcap_glob</v>
          </cell>
          <cell r="B375" t="str">
            <v>Motorcycles</v>
          </cell>
          <cell r="C375" t="str">
            <v>mtc</v>
          </cell>
          <cell r="D375" t="str">
            <v>Global</v>
          </cell>
          <cell r="E375" t="str">
            <v>glob</v>
          </cell>
          <cell r="F375" t="str">
            <v>Cumulative Total Capacity</v>
          </cell>
          <cell r="G375" t="str">
            <v>MW</v>
          </cell>
          <cell r="H375" t="str">
            <v>cumcap</v>
          </cell>
          <cell r="I375">
            <v>1900</v>
          </cell>
          <cell r="J375">
            <v>2008</v>
          </cell>
          <cell r="K375" t="str">
            <v>use</v>
          </cell>
          <cell r="L375" t="str">
            <v>mtc_cumcap_glob</v>
          </cell>
          <cell r="M375">
            <v>1.3527118765147508</v>
          </cell>
          <cell r="N375">
            <v>5.5075414356323193</v>
          </cell>
          <cell r="O375">
            <v>16.098488185701285</v>
          </cell>
          <cell r="P375">
            <v>32.982154575583934</v>
          </cell>
          <cell r="Q375">
            <v>57.490853696768752</v>
          </cell>
          <cell r="R375">
            <v>89.424627778756332</v>
          </cell>
          <cell r="S375">
            <v>130.3652841955527</v>
          </cell>
          <cell r="T375">
            <v>181.5104322425324</v>
          </cell>
          <cell r="U375">
            <v>244.2558184591847</v>
          </cell>
          <cell r="V375">
            <v>320.23543371397488</v>
          </cell>
          <cell r="W375">
            <v>416.16939283298512</v>
          </cell>
          <cell r="X375">
            <v>531.16583295686792</v>
          </cell>
          <cell r="Y375">
            <v>668.25304996170246</v>
          </cell>
          <cell r="Z375">
            <v>831.00396869268195</v>
          </cell>
          <cell r="AA375">
            <v>1023.611678674273</v>
          </cell>
          <cell r="AB375">
            <v>1250.9577728957681</v>
          </cell>
          <cell r="AC375">
            <v>1518.6653908712551</v>
          </cell>
          <cell r="AD375">
            <v>1833.1291802470273</v>
          </cell>
          <cell r="AE375">
            <v>2201.5176055735956</v>
          </cell>
          <cell r="AF375">
            <v>2635.8937222797977</v>
          </cell>
          <cell r="AG375">
            <v>3210.1131469517745</v>
          </cell>
          <cell r="AH375">
            <v>3783.60620892827</v>
          </cell>
          <cell r="AI375">
            <v>4357.8811737938622</v>
          </cell>
          <cell r="AJ375">
            <v>5060.3232261369731</v>
          </cell>
          <cell r="AK375">
            <v>5972.9866930174867</v>
          </cell>
          <cell r="AL375">
            <v>6965.5104474452874</v>
          </cell>
          <cell r="AM375">
            <v>8141.885774075362</v>
          </cell>
          <cell r="AN375">
            <v>9670.6415815961591</v>
          </cell>
          <cell r="AO375">
            <v>11366.032695858736</v>
          </cell>
          <cell r="AP375">
            <v>13313.245998102579</v>
          </cell>
          <cell r="AQ375">
            <v>15096.011461985954</v>
          </cell>
          <cell r="AR375">
            <v>16588.586555850616</v>
          </cell>
          <cell r="AS375">
            <v>17867.693387178566</v>
          </cell>
          <cell r="AT375">
            <v>18901.154451732833</v>
          </cell>
          <cell r="AU375">
            <v>20180.855378587665</v>
          </cell>
          <cell r="AV375">
            <v>21709.023448776516</v>
          </cell>
          <cell r="AW375">
            <v>23438.592800156974</v>
          </cell>
          <cell r="AX375">
            <v>25569.110752971184</v>
          </cell>
          <cell r="AY375">
            <v>27885.694361196805</v>
          </cell>
          <cell r="AZ375">
            <v>30518.53887433304</v>
          </cell>
          <cell r="BA375">
            <v>33551.496172122526</v>
          </cell>
          <cell r="BB375">
            <v>37026.785814045863</v>
          </cell>
          <cell r="BC375">
            <v>41007.739853954154</v>
          </cell>
          <cell r="BD375">
            <v>45543.380911309345</v>
          </cell>
          <cell r="BE375">
            <v>50625.686123793683</v>
          </cell>
          <cell r="BF375">
            <v>56301.023376416473</v>
          </cell>
          <cell r="BG375">
            <v>62783.047028688023</v>
          </cell>
          <cell r="BH375">
            <v>70844.140826921095</v>
          </cell>
          <cell r="BI375">
            <v>80650.958891597926</v>
          </cell>
          <cell r="BJ375">
            <v>92256.817363274648</v>
          </cell>
          <cell r="BK375">
            <v>106965.18493291512</v>
          </cell>
          <cell r="BL375">
            <v>123960.29976818876</v>
          </cell>
          <cell r="BM375">
            <v>143418.18534908534</v>
          </cell>
          <cell r="BN375">
            <v>166339.6410965375</v>
          </cell>
          <cell r="BO375">
            <v>191804.41425920313</v>
          </cell>
          <cell r="BP375">
            <v>218906.69888487278</v>
          </cell>
          <cell r="BQ375">
            <v>252073.15968640731</v>
          </cell>
          <cell r="BR375">
            <v>285795.41862531548</v>
          </cell>
          <cell r="BS375">
            <v>322951.61350106332</v>
          </cell>
          <cell r="BT375">
            <v>362880.01184204302</v>
          </cell>
          <cell r="BU375">
            <v>415017.33012294833</v>
          </cell>
          <cell r="BV375">
            <v>470825.86265849916</v>
          </cell>
          <cell r="BW375">
            <v>533490.1100273967</v>
          </cell>
          <cell r="BX375">
            <v>599145.63818054006</v>
          </cell>
          <cell r="BY375">
            <v>659927.58132149943</v>
          </cell>
          <cell r="BZ375">
            <v>727904.02145862021</v>
          </cell>
          <cell r="CA375">
            <v>800634.68072143011</v>
          </cell>
          <cell r="CB375">
            <v>870561.79726511822</v>
          </cell>
          <cell r="CC375">
            <v>942733.20598352642</v>
          </cell>
          <cell r="CD375">
            <v>1020757.8106515809</v>
          </cell>
          <cell r="CE375">
            <v>1107570.3769762744</v>
          </cell>
          <cell r="CF375">
            <v>1201719.4074326761</v>
          </cell>
          <cell r="CG375">
            <v>1300082.1424215117</v>
          </cell>
          <cell r="CH375">
            <v>1405077.4771260684</v>
          </cell>
          <cell r="CI375">
            <v>1524737.5170634547</v>
          </cell>
          <cell r="CJ375">
            <v>1630249.1420777591</v>
          </cell>
          <cell r="CK375">
            <v>1744479.9554380709</v>
          </cell>
          <cell r="CL375">
            <v>1879727.2813367888</v>
          </cell>
          <cell r="CM375">
            <v>2020456.8805606079</v>
          </cell>
          <cell r="CN375">
            <v>2139020.77368392</v>
          </cell>
          <cell r="CO375">
            <v>2290620.7929594894</v>
          </cell>
          <cell r="CP375">
            <v>2451834.6601009704</v>
          </cell>
          <cell r="CQ375">
            <v>2608325.4598806757</v>
          </cell>
          <cell r="CR375">
            <v>2729495.4686665609</v>
          </cell>
          <cell r="CS375">
            <v>2841252.705985629</v>
          </cell>
          <cell r="CT375">
            <v>2962887.5322128073</v>
          </cell>
          <cell r="CU375">
            <v>3069811.6841720087</v>
          </cell>
          <cell r="CV375">
            <v>3166801.9951506751</v>
          </cell>
          <cell r="CW375">
            <v>3279249.9617362479</v>
          </cell>
          <cell r="CX375">
            <v>3394994.6425898848</v>
          </cell>
          <cell r="CY375">
            <v>3515446.5341874231</v>
          </cell>
          <cell r="CZ375">
            <v>3639223.9383153389</v>
          </cell>
          <cell r="DA375">
            <v>3771509.1300373441</v>
          </cell>
          <cell r="DB375">
            <v>3936811.5389194749</v>
          </cell>
          <cell r="DC375">
            <v>4111266.7259822562</v>
          </cell>
          <cell r="DD375">
            <v>4311937.6637410056</v>
          </cell>
          <cell r="DE375">
            <v>4524103.2033003438</v>
          </cell>
          <cell r="DF375">
            <v>4761417.8075303873</v>
          </cell>
          <cell r="DG375">
            <v>4981592.9992864653</v>
          </cell>
          <cell r="DH375">
            <v>5215064.1429228224</v>
          </cell>
          <cell r="DI375">
            <v>5455877.8885121346</v>
          </cell>
          <cell r="DJ375">
            <v>5690156.9662721753</v>
          </cell>
          <cell r="DK375">
            <v>5923854.049899797</v>
          </cell>
          <cell r="DL375">
            <v>6187413.7014656775</v>
          </cell>
          <cell r="DM375">
            <v>6481174.0130747547</v>
          </cell>
          <cell r="DN375">
            <v>6805235.8547043363</v>
          </cell>
          <cell r="DO375">
            <v>7156277.1952587608</v>
          </cell>
          <cell r="DP375">
            <v>7525628.3636506414</v>
          </cell>
          <cell r="DQ375">
            <v>7901861.0281848218</v>
          </cell>
          <cell r="DR375">
            <v>0</v>
          </cell>
          <cell r="DS375">
            <v>0</v>
          </cell>
          <cell r="DT375">
            <v>0</v>
          </cell>
          <cell r="DU375">
            <v>0</v>
          </cell>
          <cell r="DV375">
            <v>0</v>
          </cell>
          <cell r="DW375">
            <v>0</v>
          </cell>
        </row>
        <row r="376"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A377" t="str">
            <v>mtc_cumuni_core</v>
          </cell>
          <cell r="B377" t="str">
            <v>Motorcycles</v>
          </cell>
          <cell r="C377" t="str">
            <v>mtc</v>
          </cell>
          <cell r="D377" t="str">
            <v>UK+Fr+Gm+It</v>
          </cell>
          <cell r="E377" t="str">
            <v>core</v>
          </cell>
          <cell r="F377" t="str">
            <v>Cumulative Total No. of Units</v>
          </cell>
          <cell r="G377" t="str">
            <v xml:space="preserve"> #</v>
          </cell>
          <cell r="H377" t="str">
            <v>cumuni</v>
          </cell>
          <cell r="I377">
            <v>1900</v>
          </cell>
          <cell r="J377">
            <v>2008</v>
          </cell>
          <cell r="K377" t="str">
            <v>use</v>
          </cell>
          <cell r="L377" t="str">
            <v>mtc_cumuni_core</v>
          </cell>
          <cell r="M377">
            <v>1327.8179387742123</v>
          </cell>
          <cell r="N377">
            <v>5229.9835037229022</v>
          </cell>
          <cell r="O377">
            <v>14699.759051322026</v>
          </cell>
          <cell r="P377">
            <v>29072.320173370339</v>
          </cell>
          <cell r="Q377">
            <v>48936.02404749464</v>
          </cell>
          <cell r="R377">
            <v>73577.847886913252</v>
          </cell>
          <cell r="S377">
            <v>103657.31080299722</v>
          </cell>
          <cell r="T377">
            <v>139435.83551271859</v>
          </cell>
          <cell r="U377">
            <v>181229.6995293159</v>
          </cell>
          <cell r="V377">
            <v>229418.99470442036</v>
          </cell>
          <cell r="W377">
            <v>284456.6146001328</v>
          </cell>
          <cell r="X377">
            <v>346876.39144156501</v>
          </cell>
          <cell r="Y377">
            <v>417299.06753575557</v>
          </cell>
          <cell r="Z377">
            <v>496434.30025199812</v>
          </cell>
          <cell r="AA377">
            <v>585076.46450624114</v>
          </cell>
          <cell r="AB377">
            <v>684091.8099257258</v>
          </cell>
          <cell r="AC377">
            <v>794394.80397517094</v>
          </cell>
          <cell r="AD377">
            <v>916912.52026551671</v>
          </cell>
          <cell r="AE377">
            <v>1052537.8785287088</v>
          </cell>
          <cell r="AF377">
            <v>1203687.4770175235</v>
          </cell>
          <cell r="AG377">
            <v>1395036.6542283508</v>
          </cell>
          <cell r="AH377">
            <v>1571707.7133603836</v>
          </cell>
          <cell r="AI377">
            <v>1733838.9553450863</v>
          </cell>
          <cell r="AJ377">
            <v>1921586.7714115537</v>
          </cell>
          <cell r="AK377">
            <v>2155220.0093675251</v>
          </cell>
          <cell r="AL377">
            <v>2394754.6493991232</v>
          </cell>
          <cell r="AM377">
            <v>2674524.6298755622</v>
          </cell>
          <cell r="AN377">
            <v>3034785.6689408408</v>
          </cell>
          <cell r="AO377">
            <v>3420826.9336628723</v>
          </cell>
          <cell r="AP377">
            <v>3849975.4152823258</v>
          </cell>
          <cell r="AQ377">
            <v>4225475.8767609531</v>
          </cell>
          <cell r="AR377">
            <v>4519386.4474884104</v>
          </cell>
          <cell r="AS377">
            <v>4758638.5831317408</v>
          </cell>
          <cell r="AT377">
            <v>4940430.9530176753</v>
          </cell>
          <cell r="AU377">
            <v>5160494.1632922543</v>
          </cell>
          <cell r="AV377">
            <v>5413302.9049277436</v>
          </cell>
          <cell r="AW377">
            <v>5691576.7983242841</v>
          </cell>
          <cell r="AX377">
            <v>6022924.0910255183</v>
          </cell>
          <cell r="AY377">
            <v>6369585.4480407415</v>
          </cell>
          <cell r="AZ377">
            <v>6748482.7849174337</v>
          </cell>
          <cell r="BA377">
            <v>7169638.7448876314</v>
          </cell>
          <cell r="BB377">
            <v>7634482.8260155609</v>
          </cell>
          <cell r="BC377">
            <v>8146879.010250316</v>
          </cell>
          <cell r="BD377">
            <v>8707768.2216423731</v>
          </cell>
          <cell r="BE377">
            <v>9309789.4837896209</v>
          </cell>
          <cell r="BF377">
            <v>9952797.1949844547</v>
          </cell>
          <cell r="BG377">
            <v>10655153.494271293</v>
          </cell>
          <cell r="BH377">
            <v>11482088.753521405</v>
          </cell>
          <cell r="BI377">
            <v>12442282.800626092</v>
          </cell>
          <cell r="BJ377">
            <v>13549058.058058703</v>
          </cell>
          <cell r="BK377">
            <v>14985936.370558703</v>
          </cell>
          <cell r="BL377">
            <v>16700355.245558705</v>
          </cell>
          <cell r="BM377">
            <v>18674314.683058705</v>
          </cell>
          <cell r="BN377">
            <v>20955814.683058705</v>
          </cell>
          <cell r="BO377">
            <v>23424703.571947593</v>
          </cell>
          <cell r="BP377">
            <v>25888481.349725369</v>
          </cell>
          <cell r="BQ377">
            <v>28258148.016392037</v>
          </cell>
          <cell r="BR377">
            <v>30459703.571947593</v>
          </cell>
          <cell r="BS377">
            <v>32646148.016392037</v>
          </cell>
          <cell r="BT377">
            <v>34861981.349725373</v>
          </cell>
          <cell r="BU377">
            <v>37144203.571947597</v>
          </cell>
          <cell r="BV377">
            <v>39460514.683058701</v>
          </cell>
          <cell r="BW377">
            <v>41781314.683058709</v>
          </cell>
          <cell r="BX377">
            <v>44143714.683058709</v>
          </cell>
          <cell r="BY377">
            <v>46371214.683058709</v>
          </cell>
          <cell r="BZ377">
            <v>48497964.683058709</v>
          </cell>
          <cell r="CA377">
            <v>50695164.683058701</v>
          </cell>
          <cell r="CB377">
            <v>52890714.683058709</v>
          </cell>
          <cell r="CC377">
            <v>55148314.683058709</v>
          </cell>
          <cell r="CD377">
            <v>57473814.683058709</v>
          </cell>
          <cell r="CE377">
            <v>59875014.683058701</v>
          </cell>
          <cell r="CF377">
            <v>62341514.683058701</v>
          </cell>
          <cell r="CG377">
            <v>64911914.683058701</v>
          </cell>
          <cell r="CH377">
            <v>67597564.683058709</v>
          </cell>
          <cell r="CI377">
            <v>70540214.683058694</v>
          </cell>
          <cell r="CJ377">
            <v>72904864.683058694</v>
          </cell>
          <cell r="CK377">
            <v>75430035.271294013</v>
          </cell>
          <cell r="CL377">
            <v>78104976.447764575</v>
          </cell>
          <cell r="CM377">
            <v>80617688.212470472</v>
          </cell>
          <cell r="CN377">
            <v>83027270.565411642</v>
          </cell>
          <cell r="CO377">
            <v>85649773.506588116</v>
          </cell>
          <cell r="CP377">
            <v>87894847.035999879</v>
          </cell>
          <cell r="CQ377">
            <v>89879091.153646931</v>
          </cell>
          <cell r="CR377">
            <v>91462205.859529287</v>
          </cell>
          <cell r="CS377">
            <v>93065716.153646931</v>
          </cell>
          <cell r="CT377">
            <v>94620572.035999879</v>
          </cell>
          <cell r="CU377">
            <v>96207984.83992146</v>
          </cell>
          <cell r="CV377">
            <v>97666094.565411657</v>
          </cell>
          <cell r="CW377">
            <v>99332400.212470457</v>
          </cell>
          <cell r="CX377">
            <v>100979413.78109792</v>
          </cell>
          <cell r="CY377">
            <v>102573563.27129398</v>
          </cell>
          <cell r="CZ377">
            <v>104008968.68305871</v>
          </cell>
          <cell r="DA377">
            <v>105371703.01639202</v>
          </cell>
          <cell r="DB377">
            <v>106677479.68305869</v>
          </cell>
          <cell r="DC377">
            <v>108106576.68305869</v>
          </cell>
          <cell r="DD377">
            <v>109769566.34972535</v>
          </cell>
          <cell r="DE377">
            <v>111324207.68305869</v>
          </cell>
          <cell r="DF377">
            <v>112979770.68305869</v>
          </cell>
          <cell r="DG377">
            <v>114682874.68305869</v>
          </cell>
          <cell r="DH377">
            <v>116302285.68305869</v>
          </cell>
          <cell r="DI377">
            <v>117934101.68305869</v>
          </cell>
          <cell r="DJ377">
            <v>119188983.68305869</v>
          </cell>
          <cell r="DK377">
            <v>120215632.68305871</v>
          </cell>
          <cell r="DL377">
            <v>121208016.68305869</v>
          </cell>
          <cell r="DM377">
            <v>122278305.68305868</v>
          </cell>
          <cell r="DN377">
            <v>123368039.68305868</v>
          </cell>
          <cell r="DO377">
            <v>124451384.68305868</v>
          </cell>
          <cell r="DP377">
            <v>125497230.68305871</v>
          </cell>
          <cell r="DQ377">
            <v>126450351.68305869</v>
          </cell>
        </row>
        <row r="378">
          <cell r="A378" t="str">
            <v>mtc_cumuni_rimFSU</v>
          </cell>
          <cell r="B378" t="str">
            <v>Motorcycles</v>
          </cell>
          <cell r="C378" t="str">
            <v>mtc</v>
          </cell>
          <cell r="D378" t="str">
            <v>FSU</v>
          </cell>
          <cell r="E378" t="str">
            <v>rimFSU</v>
          </cell>
          <cell r="F378" t="str">
            <v>Cumulative Total No. of Units</v>
          </cell>
          <cell r="G378" t="str">
            <v xml:space="preserve"> #</v>
          </cell>
          <cell r="H378" t="str">
            <v>cumuni</v>
          </cell>
          <cell r="I378">
            <v>1900</v>
          </cell>
          <cell r="J378">
            <v>2008</v>
          </cell>
          <cell r="K378" t="str">
            <v>use</v>
          </cell>
          <cell r="L378" t="str">
            <v>mtc_cumuni_rimFSU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5244.6738599663495</v>
          </cell>
          <cell r="AS378">
            <v>11551.284771906789</v>
          </cell>
          <cell r="AT378">
            <v>19133.095082193086</v>
          </cell>
          <cell r="AU378">
            <v>28245.414394641452</v>
          </cell>
          <cell r="AV378">
            <v>39193.54400308062</v>
          </cell>
          <cell r="AW378">
            <v>52342.069480653219</v>
          </cell>
          <cell r="AX378">
            <v>68125.661850060889</v>
          </cell>
          <cell r="AY378">
            <v>87061.534398970878</v>
          </cell>
          <cell r="AZ378">
            <v>109763.6691274194</v>
          </cell>
          <cell r="BA378">
            <v>136958.86483895773</v>
          </cell>
          <cell r="BB378">
            <v>169504.55620186857</v>
          </cell>
          <cell r="BC378">
            <v>208408.19527095821</v>
          </cell>
          <cell r="BD378">
            <v>254847.75755892007</v>
          </cell>
          <cell r="BE378">
            <v>310192.61719615891</v>
          </cell>
          <cell r="BF378">
            <v>376023.61692068004</v>
          </cell>
          <cell r="BG378">
            <v>454150.63527269592</v>
          </cell>
          <cell r="BH378">
            <v>546625.34147319989</v>
          </cell>
          <cell r="BI378">
            <v>655746.17631783267</v>
          </cell>
          <cell r="BJ378">
            <v>784052.00010016921</v>
          </cell>
          <cell r="BK378">
            <v>934300.45990483742</v>
          </cell>
          <cell r="BL378">
            <v>1109427.1622243749</v>
          </cell>
          <cell r="BM378">
            <v>1312482.4447226459</v>
          </cell>
          <cell r="BN378">
            <v>1546544.1570440636</v>
          </cell>
          <cell r="BO378">
            <v>1814607.504687608</v>
          </cell>
          <cell r="BP378">
            <v>2119456.5660546352</v>
          </cell>
          <cell r="BQ378">
            <v>2463526.1044919295</v>
          </cell>
          <cell r="BR378">
            <v>2848765.9501063274</v>
          </cell>
          <cell r="BS378">
            <v>3276522.4843074451</v>
          </cell>
          <cell r="BT378">
            <v>3747451.6715047746</v>
          </cell>
          <cell r="BU378">
            <v>4261475.1711750478</v>
          </cell>
          <cell r="BV378">
            <v>4817785.6315172398</v>
          </cell>
          <cell r="BW378">
            <v>5421785.6315172398</v>
          </cell>
          <cell r="BX378">
            <v>6050785.6315172398</v>
          </cell>
          <cell r="BY378">
            <v>6719785.6315172398</v>
          </cell>
          <cell r="BZ378">
            <v>7430785.6315172398</v>
          </cell>
          <cell r="CA378">
            <v>8166785.6315172398</v>
          </cell>
          <cell r="CB378">
            <v>8929785.6315172389</v>
          </cell>
          <cell r="CC378">
            <v>9709785.6315172389</v>
          </cell>
          <cell r="CD378">
            <v>10517785.631517239</v>
          </cell>
          <cell r="CE378">
            <v>11350785.631517239</v>
          </cell>
          <cell r="CF378">
            <v>12222785.631517239</v>
          </cell>
          <cell r="CG378">
            <v>13120785.631517239</v>
          </cell>
          <cell r="CH378">
            <v>14052785.631517239</v>
          </cell>
          <cell r="CI378">
            <v>15012785.631517239</v>
          </cell>
          <cell r="CJ378">
            <v>16041785.631517239</v>
          </cell>
          <cell r="CK378">
            <v>17101785.631517239</v>
          </cell>
          <cell r="CL378">
            <v>18191785.631517239</v>
          </cell>
          <cell r="CM378">
            <v>19290785.631517239</v>
          </cell>
          <cell r="CN378">
            <v>20368785.631517239</v>
          </cell>
          <cell r="CO378">
            <v>21458785.631517239</v>
          </cell>
          <cell r="CP378">
            <v>22553785.631517239</v>
          </cell>
          <cell r="CQ378">
            <v>24081785.631517239</v>
          </cell>
          <cell r="CR378">
            <v>25416785.631517239</v>
          </cell>
          <cell r="CS378">
            <v>26759785.631517239</v>
          </cell>
          <cell r="CT378">
            <v>28101785.631517239</v>
          </cell>
          <cell r="CU378">
            <v>29427785.631517239</v>
          </cell>
          <cell r="CV378">
            <v>30673785.631517239</v>
          </cell>
          <cell r="CW378">
            <v>31936785.631517239</v>
          </cell>
          <cell r="CX378">
            <v>33194785.631517239</v>
          </cell>
          <cell r="CY378">
            <v>34461785.631517239</v>
          </cell>
          <cell r="CZ378">
            <v>35649785.631517239</v>
          </cell>
          <cell r="DA378">
            <v>36562785.631517239</v>
          </cell>
          <cell r="DB378">
            <v>37317785.631517239</v>
          </cell>
          <cell r="DC378">
            <v>37598785.631517239</v>
          </cell>
          <cell r="DD378">
            <v>37719785.631517239</v>
          </cell>
          <cell r="DE378">
            <v>37795785.631517239</v>
          </cell>
          <cell r="DF378">
            <v>37882785.631517239</v>
          </cell>
          <cell r="DG378">
            <v>37925985.631517239</v>
          </cell>
          <cell r="DH378">
            <v>37982985.631517239</v>
          </cell>
          <cell r="DI378">
            <v>38052985.631517239</v>
          </cell>
          <cell r="DJ378">
            <v>38093985.631517239</v>
          </cell>
          <cell r="DK378">
            <v>38131985.631517239</v>
          </cell>
          <cell r="DL378">
            <v>38182985.631517239</v>
          </cell>
          <cell r="DM378">
            <v>38223945.631517239</v>
          </cell>
          <cell r="DN378">
            <v>38254865.631517231</v>
          </cell>
          <cell r="DO378">
            <v>38275745.631517231</v>
          </cell>
          <cell r="DP378">
            <v>38286585.631517231</v>
          </cell>
          <cell r="DQ378">
            <v>38287385.631517231</v>
          </cell>
        </row>
        <row r="379">
          <cell r="A379" t="str">
            <v>mtc_cumuni_rim</v>
          </cell>
          <cell r="B379" t="str">
            <v>Motorcycles</v>
          </cell>
          <cell r="C379" t="str">
            <v>mtc</v>
          </cell>
          <cell r="D379" t="str">
            <v>US+Japan</v>
          </cell>
          <cell r="E379" t="str">
            <v>rim</v>
          </cell>
          <cell r="F379" t="str">
            <v>Cumulative Total No. of Units</v>
          </cell>
          <cell r="G379" t="str">
            <v xml:space="preserve"> #</v>
          </cell>
          <cell r="H379" t="str">
            <v>cumuni</v>
          </cell>
          <cell r="I379">
            <v>1900</v>
          </cell>
          <cell r="J379">
            <v>2008</v>
          </cell>
          <cell r="K379" t="str">
            <v>use</v>
          </cell>
          <cell r="L379" t="str">
            <v>mtc_cumuni_rim</v>
          </cell>
          <cell r="M379">
            <v>0</v>
          </cell>
          <cell r="N379">
            <v>0</v>
          </cell>
          <cell r="O379">
            <v>500</v>
          </cell>
          <cell r="P379">
            <v>1176.1855235841283</v>
          </cell>
          <cell r="Q379">
            <v>1998.4905300045734</v>
          </cell>
          <cell r="R379">
            <v>2998.4905300045734</v>
          </cell>
          <cell r="S379">
            <v>4214.5843056621898</v>
          </cell>
          <cell r="T379">
            <v>5693.4683768553887</v>
          </cell>
          <cell r="U379">
            <v>7491.930090752634</v>
          </cell>
          <cell r="V379">
            <v>9681.0281867816029</v>
          </cell>
          <cell r="W379">
            <v>12580.756472876959</v>
          </cell>
          <cell r="X379">
            <v>16293.244818754985</v>
          </cell>
          <cell r="Y379">
            <v>20942.692723286356</v>
          </cell>
          <cell r="Z379">
            <v>26680.138423987519</v>
          </cell>
          <cell r="AA379">
            <v>33689.258581388502</v>
          </cell>
          <cell r="AB379">
            <v>42193.421239093448</v>
          </cell>
          <cell r="AC379">
            <v>52464.262884610194</v>
          </cell>
          <cell r="AD379">
            <v>64832.118959638523</v>
          </cell>
          <cell r="AE379">
            <v>79698.708338708602</v>
          </cell>
          <cell r="AF379">
            <v>97552.558844700805</v>
          </cell>
          <cell r="AG379">
            <v>118987.76612225547</v>
          </cell>
          <cell r="AH379">
            <v>144726.80618696511</v>
          </cell>
          <cell r="AI379">
            <v>175648.27762445359</v>
          </cell>
          <cell r="AJ379">
            <v>212820.63870599968</v>
          </cell>
          <cell r="AK379">
            <v>257543.23488485545</v>
          </cell>
          <cell r="AL379">
            <v>306353.42536104587</v>
          </cell>
          <cell r="AM379">
            <v>352126.62774199829</v>
          </cell>
          <cell r="AN379">
            <v>394862.84202771261</v>
          </cell>
          <cell r="AO379">
            <v>434562.06821818877</v>
          </cell>
          <cell r="AP379">
            <v>471224.30631342682</v>
          </cell>
          <cell r="AQ379">
            <v>501999.55631342687</v>
          </cell>
          <cell r="AR379">
            <v>526887.81821818871</v>
          </cell>
          <cell r="AS379">
            <v>545889.0920277125</v>
          </cell>
          <cell r="AT379">
            <v>559003.37774199818</v>
          </cell>
          <cell r="AU379">
            <v>575472.66345628398</v>
          </cell>
          <cell r="AV379">
            <v>596796.94917056966</v>
          </cell>
          <cell r="AW379">
            <v>618416.23488485522</v>
          </cell>
          <cell r="AX379">
            <v>642680.52059914113</v>
          </cell>
          <cell r="AY379">
            <v>666683.26785188832</v>
          </cell>
          <cell r="AZ379">
            <v>691274.476643097</v>
          </cell>
          <cell r="BA379">
            <v>715501.76602038648</v>
          </cell>
          <cell r="BB379">
            <v>739365.13598375639</v>
          </cell>
          <cell r="BC379">
            <v>762864.58653320698</v>
          </cell>
          <cell r="BD379">
            <v>786000.11766873824</v>
          </cell>
          <cell r="BE379">
            <v>808771.72939034994</v>
          </cell>
          <cell r="BF379">
            <v>831179.42169804219</v>
          </cell>
          <cell r="BG379">
            <v>854852.23598094331</v>
          </cell>
          <cell r="BH379">
            <v>879769.95343827864</v>
          </cell>
          <cell r="BI379">
            <v>906568.4507728914</v>
          </cell>
          <cell r="BJ379">
            <v>936496.82991589198</v>
          </cell>
          <cell r="BK379">
            <v>972000.98482925608</v>
          </cell>
          <cell r="BL379">
            <v>1017840.3501974505</v>
          </cell>
          <cell r="BM379">
            <v>1083163.2014456631</v>
          </cell>
          <cell r="BN379">
            <v>1185137.7902953643</v>
          </cell>
          <cell r="BO379">
            <v>1354527.8249022425</v>
          </cell>
          <cell r="BP379">
            <v>1642215.13259455</v>
          </cell>
          <cell r="BQ379">
            <v>2117740.9911763072</v>
          </cell>
          <cell r="BR379">
            <v>2853482.1581286653</v>
          </cell>
          <cell r="BS379">
            <v>3885257.4840559228</v>
          </cell>
          <cell r="BT379">
            <v>5187524.9735399215</v>
          </cell>
          <cell r="BU379">
            <v>6691759.5889245356</v>
          </cell>
          <cell r="BV379">
            <v>8325282.0326521741</v>
          </cell>
          <cell r="BW379">
            <v>10033693.571113711</v>
          </cell>
          <cell r="BX379">
            <v>11994693.571113711</v>
          </cell>
          <cell r="BY379">
            <v>14141693.571113711</v>
          </cell>
          <cell r="BZ379">
            <v>16391693.571113711</v>
          </cell>
          <cell r="CA379">
            <v>18880693.571113713</v>
          </cell>
          <cell r="CB379">
            <v>21165693.571113713</v>
          </cell>
          <cell r="CC379">
            <v>23459232.032652173</v>
          </cell>
          <cell r="CD379">
            <v>26091308.955729093</v>
          </cell>
          <cell r="CE379">
            <v>29103924.340344481</v>
          </cell>
          <cell r="CF379">
            <v>32576078.186498329</v>
          </cell>
          <cell r="CG379">
            <v>36218770.494190641</v>
          </cell>
          <cell r="CH379">
            <v>40066001.263421409</v>
          </cell>
          <cell r="CI379">
            <v>44666770.494190641</v>
          </cell>
          <cell r="CJ379">
            <v>48567078.186498329</v>
          </cell>
          <cell r="CK379">
            <v>52905924.340344489</v>
          </cell>
          <cell r="CL379">
            <v>58593308.955729105</v>
          </cell>
          <cell r="CM379">
            <v>64710232.032652177</v>
          </cell>
          <cell r="CN379">
            <v>69309693.571113721</v>
          </cell>
          <cell r="CO379">
            <v>75874693.571113721</v>
          </cell>
          <cell r="CP379">
            <v>83412693.571113721</v>
          </cell>
          <cell r="CQ379">
            <v>90575693.571113721</v>
          </cell>
          <cell r="CR379">
            <v>95482693.571113721</v>
          </cell>
          <cell r="CS379">
            <v>99663693.571113721</v>
          </cell>
          <cell r="CT379">
            <v>104329693.57111372</v>
          </cell>
          <cell r="CU379">
            <v>107831693.57111372</v>
          </cell>
          <cell r="CV379">
            <v>110578437.33301848</v>
          </cell>
          <cell r="CW379">
            <v>113650924.856828</v>
          </cell>
          <cell r="CX379">
            <v>116582156.14254229</v>
          </cell>
          <cell r="CY379">
            <v>119537131.19016133</v>
          </cell>
          <cell r="CZ379">
            <v>122724849.99968515</v>
          </cell>
          <cell r="DA379">
            <v>126091312.57111371</v>
          </cell>
          <cell r="DB379">
            <v>129294518.90444705</v>
          </cell>
          <cell r="DC379">
            <v>132210468.99968514</v>
          </cell>
          <cell r="DD379">
            <v>135165162.856828</v>
          </cell>
          <cell r="DE379">
            <v>137961600.47587565</v>
          </cell>
          <cell r="DF379">
            <v>140860781.85682803</v>
          </cell>
          <cell r="DG379">
            <v>143730706.99968514</v>
          </cell>
          <cell r="DH379">
            <v>146227375.90444705</v>
          </cell>
          <cell r="DI379">
            <v>148897788.57111371</v>
          </cell>
          <cell r="DJ379">
            <v>151491944.99968517</v>
          </cell>
          <cell r="DK379">
            <v>153883845.19016135</v>
          </cell>
          <cell r="DL379">
            <v>156002489.1425423</v>
          </cell>
          <cell r="DM379">
            <v>158040460.85682803</v>
          </cell>
          <cell r="DN379">
            <v>160141177.33301848</v>
          </cell>
          <cell r="DO379">
            <v>162232438.57111371</v>
          </cell>
          <cell r="DP379">
            <v>164239154.57111374</v>
          </cell>
          <cell r="DQ379">
            <v>165769472.57111374</v>
          </cell>
          <cell r="DR379">
            <v>0</v>
          </cell>
        </row>
        <row r="380">
          <cell r="A380" t="str">
            <v>mtc_cumuni_peri</v>
          </cell>
          <cell r="B380" t="str">
            <v>Motorcycles</v>
          </cell>
          <cell r="C380" t="str">
            <v>mtc</v>
          </cell>
          <cell r="D380" t="str">
            <v>RestOfWorld</v>
          </cell>
          <cell r="E380" t="str">
            <v>peri</v>
          </cell>
          <cell r="F380" t="str">
            <v>Cumulative Total No. of Units</v>
          </cell>
          <cell r="G380" t="str">
            <v xml:space="preserve"> #</v>
          </cell>
          <cell r="H380" t="str">
            <v>cumuni</v>
          </cell>
          <cell r="I380">
            <v>1900</v>
          </cell>
          <cell r="J380">
            <v>2008</v>
          </cell>
          <cell r="K380" t="str">
            <v>use</v>
          </cell>
          <cell r="L380" t="str">
            <v>mtc_cumuni_peri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318.75</v>
          </cell>
          <cell r="BQ380">
            <v>1981.25</v>
          </cell>
          <cell r="BR380">
            <v>7092.1751684302862</v>
          </cell>
          <cell r="BS380">
            <v>25109.170357780829</v>
          </cell>
          <cell r="BT380">
            <v>80602.783945980816</v>
          </cell>
          <cell r="BU380">
            <v>223541.36595603803</v>
          </cell>
          <cell r="BV380">
            <v>539361.07633131312</v>
          </cell>
          <cell r="BW380">
            <v>1667149.537869774</v>
          </cell>
          <cell r="BX380">
            <v>2643749.5378697743</v>
          </cell>
          <cell r="BY380">
            <v>2667249.5378697743</v>
          </cell>
          <cell r="BZ380">
            <v>3700499.5378697743</v>
          </cell>
          <cell r="CA380">
            <v>4817299.5378697738</v>
          </cell>
          <cell r="CB380">
            <v>5818749.5378697738</v>
          </cell>
          <cell r="CC380">
            <v>6983611.0763313128</v>
          </cell>
          <cell r="CD380">
            <v>8202034.1532543898</v>
          </cell>
          <cell r="CE380">
            <v>9833218.7686390057</v>
          </cell>
          <cell r="CF380">
            <v>11483564.92248516</v>
          </cell>
          <cell r="CG380">
            <v>13179472.614792852</v>
          </cell>
          <cell r="CH380">
            <v>15190591.845562084</v>
          </cell>
          <cell r="CI380">
            <v>17421172.61479285</v>
          </cell>
          <cell r="CJ380">
            <v>19749214.922485162</v>
          </cell>
          <cell r="CK380">
            <v>22162198.180403713</v>
          </cell>
          <cell r="CL380">
            <v>24756872.388548508</v>
          </cell>
          <cell r="CM380">
            <v>27568237.546919551</v>
          </cell>
          <cell r="CN380">
            <v>30184193.655516837</v>
          </cell>
          <cell r="CO380">
            <v>33470690.714340366</v>
          </cell>
          <cell r="CP380">
            <v>36893617.184928603</v>
          </cell>
          <cell r="CQ380">
            <v>39962373.067281544</v>
          </cell>
          <cell r="CR380">
            <v>43425258.361399189</v>
          </cell>
          <cell r="CS380">
            <v>46829748.067281544</v>
          </cell>
          <cell r="CT380">
            <v>50775892.184928596</v>
          </cell>
          <cell r="CU380">
            <v>54694479.381007023</v>
          </cell>
          <cell r="CV380">
            <v>58842625.893612072</v>
          </cell>
          <cell r="CW380">
            <v>63769832.722743727</v>
          </cell>
          <cell r="CX380">
            <v>68943587.868401989</v>
          </cell>
          <cell r="CY380">
            <v>74309463.330586866</v>
          </cell>
          <cell r="CZ380">
            <v>79739339.109298348</v>
          </cell>
          <cell r="DA380">
            <v>86528142.204536438</v>
          </cell>
          <cell r="DB380">
            <v>98846159.204536438</v>
          </cell>
          <cell r="DC380">
            <v>113427112.10929835</v>
          </cell>
          <cell r="DD380">
            <v>131394428.58548881</v>
          </cell>
          <cell r="DE380">
            <v>151245349.6331079</v>
          </cell>
          <cell r="DF380">
            <v>173133605.25215551</v>
          </cell>
          <cell r="DG380">
            <v>191239376.10929835</v>
          </cell>
          <cell r="DH380">
            <v>211323296.20453647</v>
          </cell>
          <cell r="DI380">
            <v>231879067.53786978</v>
          </cell>
          <cell r="DJ380">
            <v>253420029.10929838</v>
          </cell>
          <cell r="DK380">
            <v>276834479.91882217</v>
          </cell>
          <cell r="DL380">
            <v>304794845.16882217</v>
          </cell>
          <cell r="DM380">
            <v>336280948.04382211</v>
          </cell>
          <cell r="DN380">
            <v>371292788.54382211</v>
          </cell>
          <cell r="DO380">
            <v>409830366.66882211</v>
          </cell>
          <cell r="DP380">
            <v>451893682.41882217</v>
          </cell>
          <cell r="DQ380">
            <v>497482735.79382217</v>
          </cell>
        </row>
        <row r="381">
          <cell r="A381" t="str">
            <v>mtc_cumuni_glob</v>
          </cell>
          <cell r="B381" t="str">
            <v>Motorcycles</v>
          </cell>
          <cell r="C381" t="str">
            <v>mtc</v>
          </cell>
          <cell r="D381" t="str">
            <v>Global</v>
          </cell>
          <cell r="E381" t="str">
            <v>glob</v>
          </cell>
          <cell r="F381" t="str">
            <v>Cumulative Total No. of Units</v>
          </cell>
          <cell r="G381" t="str">
            <v xml:space="preserve"> #</v>
          </cell>
          <cell r="H381" t="str">
            <v>cumuni</v>
          </cell>
          <cell r="I381">
            <v>1900</v>
          </cell>
          <cell r="J381">
            <v>2008</v>
          </cell>
          <cell r="K381" t="str">
            <v>use</v>
          </cell>
          <cell r="L381" t="str">
            <v>mtc_cumuni_glob</v>
          </cell>
          <cell r="M381">
            <v>1327.8179387742123</v>
          </cell>
          <cell r="N381">
            <v>5229.9835037229022</v>
          </cell>
          <cell r="O381">
            <v>15199.759051322026</v>
          </cell>
          <cell r="P381">
            <v>30248.505696954468</v>
          </cell>
          <cell r="Q381">
            <v>50934.514577499212</v>
          </cell>
          <cell r="R381">
            <v>76576.338416917817</v>
          </cell>
          <cell r="S381">
            <v>107871.8951086594</v>
          </cell>
          <cell r="T381">
            <v>145129.30388957399</v>
          </cell>
          <cell r="U381">
            <v>188721.62962006853</v>
          </cell>
          <cell r="V381">
            <v>239100.02289120195</v>
          </cell>
          <cell r="W381">
            <v>297037.37107300974</v>
          </cell>
          <cell r="X381">
            <v>363169.63626032003</v>
          </cell>
          <cell r="Y381">
            <v>438241.76025904191</v>
          </cell>
          <cell r="Z381">
            <v>523114.43867598561</v>
          </cell>
          <cell r="AA381">
            <v>618765.72308762954</v>
          </cell>
          <cell r="AB381">
            <v>726285.23116481921</v>
          </cell>
          <cell r="AC381">
            <v>846859.06685978116</v>
          </cell>
          <cell r="AD381">
            <v>981744.63922515523</v>
          </cell>
          <cell r="AE381">
            <v>1132236.5868674177</v>
          </cell>
          <cell r="AF381">
            <v>1301240.0358622242</v>
          </cell>
          <cell r="AG381">
            <v>1514024.4203506063</v>
          </cell>
          <cell r="AH381">
            <v>1716434.5195473488</v>
          </cell>
          <cell r="AI381">
            <v>1909487.2329695399</v>
          </cell>
          <cell r="AJ381">
            <v>2134407.4101175535</v>
          </cell>
          <cell r="AK381">
            <v>2412763.2442523804</v>
          </cell>
          <cell r="AL381">
            <v>2701108.0747601693</v>
          </cell>
          <cell r="AM381">
            <v>3026651.2576175607</v>
          </cell>
          <cell r="AN381">
            <v>3429648.5109685538</v>
          </cell>
          <cell r="AO381">
            <v>3855389.0018810611</v>
          </cell>
          <cell r="AP381">
            <v>4321199.721595753</v>
          </cell>
          <cell r="AQ381">
            <v>4727475.4330743803</v>
          </cell>
          <cell r="AR381">
            <v>5051518.9395665657</v>
          </cell>
          <cell r="AS381">
            <v>5316078.9599313606</v>
          </cell>
          <cell r="AT381">
            <v>5518567.425841867</v>
          </cell>
          <cell r="AU381">
            <v>5764212.2411431801</v>
          </cell>
          <cell r="AV381">
            <v>6049293.3981013941</v>
          </cell>
          <cell r="AW381">
            <v>6362335.1026897924</v>
          </cell>
          <cell r="AX381">
            <v>6733730.2734747212</v>
          </cell>
          <cell r="AY381">
            <v>7123330.2502916008</v>
          </cell>
          <cell r="AZ381">
            <v>7549520.93068795</v>
          </cell>
          <cell r="BA381">
            <v>8022099.3757469757</v>
          </cell>
          <cell r="BB381">
            <v>8543352.5182011873</v>
          </cell>
          <cell r="BC381">
            <v>9118151.7920544818</v>
          </cell>
          <cell r="BD381">
            <v>9748616.0968700312</v>
          </cell>
          <cell r="BE381">
            <v>10428753.830376128</v>
          </cell>
          <cell r="BF381">
            <v>11160000.233603176</v>
          </cell>
          <cell r="BG381">
            <v>11964156.365524933</v>
          </cell>
          <cell r="BH381">
            <v>12908484.048432885</v>
          </cell>
          <cell r="BI381">
            <v>14004597.427716816</v>
          </cell>
          <cell r="BJ381">
            <v>15269606.888074765</v>
          </cell>
          <cell r="BK381">
            <v>16892237.815292794</v>
          </cell>
          <cell r="BL381">
            <v>18827622.757980529</v>
          </cell>
          <cell r="BM381">
            <v>21069960.329227015</v>
          </cell>
          <cell r="BN381">
            <v>23687496.630398136</v>
          </cell>
          <cell r="BO381">
            <v>26593838.901537441</v>
          </cell>
          <cell r="BP381">
            <v>29650471.798374552</v>
          </cell>
          <cell r="BQ381">
            <v>32841396.362060275</v>
          </cell>
          <cell r="BR381">
            <v>36169043.855351008</v>
          </cell>
          <cell r="BS381">
            <v>39833037.15511319</v>
          </cell>
          <cell r="BT381">
            <v>43877560.778716043</v>
          </cell>
          <cell r="BU381">
            <v>48320979.698003218</v>
          </cell>
          <cell r="BV381">
            <v>53142943.423559427</v>
          </cell>
          <cell r="BW381">
            <v>58903943.423559427</v>
          </cell>
          <cell r="BX381">
            <v>64832943.423559427</v>
          </cell>
          <cell r="BY381">
            <v>69899943.423559442</v>
          </cell>
          <cell r="BZ381">
            <v>76020943.423559442</v>
          </cell>
          <cell r="CA381">
            <v>82559943.423559427</v>
          </cell>
          <cell r="CB381">
            <v>88804943.423559442</v>
          </cell>
          <cell r="CC381">
            <v>95300943.423559442</v>
          </cell>
          <cell r="CD381">
            <v>102284943.42355943</v>
          </cell>
          <cell r="CE381">
            <v>110162943.42355944</v>
          </cell>
          <cell r="CF381">
            <v>118623943.42355944</v>
          </cell>
          <cell r="CG381">
            <v>127430943.42355943</v>
          </cell>
          <cell r="CH381">
            <v>136906943.42355943</v>
          </cell>
          <cell r="CI381">
            <v>147640943.42355943</v>
          </cell>
          <cell r="CJ381">
            <v>157262943.42355943</v>
          </cell>
          <cell r="CK381">
            <v>167599943.42355946</v>
          </cell>
          <cell r="CL381">
            <v>179646943.42355943</v>
          </cell>
          <cell r="CM381">
            <v>192186943.42355946</v>
          </cell>
          <cell r="CN381">
            <v>202889943.42355943</v>
          </cell>
          <cell r="CO381">
            <v>216453943.42355943</v>
          </cell>
          <cell r="CP381">
            <v>230754943.42355943</v>
          </cell>
          <cell r="CQ381">
            <v>244498943.42355943</v>
          </cell>
          <cell r="CR381">
            <v>255786943.42355943</v>
          </cell>
          <cell r="CS381">
            <v>266318943.42355943</v>
          </cell>
          <cell r="CT381">
            <v>277827943.42355943</v>
          </cell>
          <cell r="CU381">
            <v>288161943.42355943</v>
          </cell>
          <cell r="CV381">
            <v>297760943.42355943</v>
          </cell>
          <cell r="CW381">
            <v>308689943.42355943</v>
          </cell>
          <cell r="CX381">
            <v>319699943.42355943</v>
          </cell>
          <cell r="CY381">
            <v>330881943.42355943</v>
          </cell>
          <cell r="CZ381">
            <v>342122943.42355949</v>
          </cell>
          <cell r="DA381">
            <v>354553943.42355943</v>
          </cell>
          <cell r="DB381">
            <v>372135943.42355943</v>
          </cell>
          <cell r="DC381">
            <v>391342943.42355943</v>
          </cell>
          <cell r="DD381">
            <v>414048943.42355943</v>
          </cell>
          <cell r="DE381">
            <v>438326943.42355943</v>
          </cell>
          <cell r="DF381">
            <v>464856943.42355949</v>
          </cell>
          <cell r="DG381">
            <v>487578943.42355943</v>
          </cell>
          <cell r="DH381">
            <v>511835943.42355943</v>
          </cell>
          <cell r="DI381">
            <v>536763943.42355943</v>
          </cell>
          <cell r="DJ381">
            <v>562194943.42355943</v>
          </cell>
          <cell r="DK381">
            <v>589065943.42355943</v>
          </cell>
          <cell r="DL381">
            <v>620188336.62594044</v>
          </cell>
          <cell r="DM381">
            <v>654823660.21522605</v>
          </cell>
          <cell r="DN381">
            <v>693056871.1914165</v>
          </cell>
          <cell r="DO381">
            <v>734789935.55451179</v>
          </cell>
          <cell r="DP381">
            <v>779916653.3045119</v>
          </cell>
          <cell r="DQ381">
            <v>827989945.67951179</v>
          </cell>
        </row>
        <row r="382"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A383" t="str">
            <v>mtc_avgcap_core</v>
          </cell>
          <cell r="B383" t="str">
            <v>Motorcycles</v>
          </cell>
          <cell r="C383" t="str">
            <v>mtc</v>
          </cell>
          <cell r="D383" t="str">
            <v>UK+Fr+Gm+It</v>
          </cell>
          <cell r="E383" t="str">
            <v>core</v>
          </cell>
          <cell r="F383" t="str">
            <v xml:space="preserve"> Average Capacity of Unit Additions</v>
          </cell>
          <cell r="G383" t="str">
            <v>MW</v>
          </cell>
          <cell r="H383" t="str">
            <v>avgcap</v>
          </cell>
          <cell r="I383">
            <v>1900</v>
          </cell>
          <cell r="J383">
            <v>2008</v>
          </cell>
          <cell r="K383" t="str">
            <v>use</v>
          </cell>
          <cell r="L383" t="str">
            <v>mtc_avgcap_core</v>
          </cell>
          <cell r="M383">
            <v>1.0187480052901827E-3</v>
          </cell>
          <cell r="N383">
            <v>1.0647496857740838E-3</v>
          </cell>
          <cell r="O383">
            <v>1.1183946965621682E-3</v>
          </cell>
          <cell r="P383">
            <v>1.1747152262224275E-3</v>
          </cell>
          <cell r="Q383">
            <v>1.2338433595514571E-3</v>
          </cell>
          <cell r="R383">
            <v>1.2959176354026321E-3</v>
          </cell>
          <cell r="S383">
            <v>1.3610833588024189E-3</v>
          </cell>
          <cell r="T383">
            <v>1.429492928004465E-3</v>
          </cell>
          <cell r="U383">
            <v>1.5013061771875092E-3</v>
          </cell>
          <cell r="V383">
            <v>1.576690735540011E-3</v>
          </cell>
          <cell r="W383">
            <v>1.6558224035033299E-3</v>
          </cell>
          <cell r="X383">
            <v>1.7388855469893806E-3</v>
          </cell>
          <cell r="Y383">
            <v>1.8260735104173769E-3</v>
          </cell>
          <cell r="Z383">
            <v>1.9175890494636273E-3</v>
          </cell>
          <cell r="AA383">
            <v>2.0136447844514684E-3</v>
          </cell>
          <cell r="AB383">
            <v>2.1144636753572259E-3</v>
          </cell>
          <cell r="AC383">
            <v>2.2202795194535951E-3</v>
          </cell>
          <cell r="AD383">
            <v>2.3313374726539465E-3</v>
          </cell>
          <cell r="AE383">
            <v>2.4478945956781209E-3</v>
          </cell>
          <cell r="AF383">
            <v>2.5702204262088748E-3</v>
          </cell>
          <cell r="AG383">
            <v>2.6985975782603954E-3</v>
          </cell>
          <cell r="AH383">
            <v>2.833322370041727E-3</v>
          </cell>
          <cell r="AI383">
            <v>2.9747054816561839E-3</v>
          </cell>
          <cell r="AJ383">
            <v>3.1230726440378697E-3</v>
          </cell>
          <cell r="AK383">
            <v>3.2787653605939734E-3</v>
          </cell>
          <cell r="AL383">
            <v>3.4421416630910978E-3</v>
          </cell>
          <cell r="AM383">
            <v>3.6135769033916487E-3</v>
          </cell>
          <cell r="AN383">
            <v>3.7934645827209139E-3</v>
          </cell>
          <cell r="AO383">
            <v>3.9822172202337875E-3</v>
          </cell>
          <cell r="AP383">
            <v>4.1802672627124357E-3</v>
          </cell>
          <cell r="AQ383">
            <v>4.3880680373312459E-3</v>
          </cell>
          <cell r="AR383">
            <v>4.6060947495044297E-3</v>
          </cell>
          <cell r="AS383">
            <v>4.8348455279230316E-3</v>
          </cell>
          <cell r="AT383">
            <v>5.1038021346412272E-3</v>
          </cell>
          <cell r="AU383">
            <v>5.2095580575764284E-3</v>
          </cell>
          <cell r="AV383">
            <v>5.3604667754762877E-3</v>
          </cell>
          <cell r="AW383">
            <v>5.5250445101382587E-3</v>
          </cell>
          <cell r="AX383">
            <v>5.7365257289464884E-3</v>
          </cell>
          <cell r="AY383">
            <v>5.9460568431051524E-3</v>
          </cell>
          <cell r="AZ383">
            <v>6.177621037343508E-3</v>
          </cell>
          <cell r="BA383">
            <v>6.4178917373404155E-3</v>
          </cell>
          <cell r="BB383">
            <v>6.6671821402565648E-3</v>
          </cell>
          <cell r="BC383">
            <v>6.9258160561357128E-3</v>
          </cell>
          <cell r="BD383">
            <v>7.1941282364623958E-3</v>
          </cell>
          <cell r="BE383">
            <v>7.4724647113536217E-3</v>
          </cell>
          <cell r="BF383">
            <v>7.7611831355027033E-3</v>
          </cell>
          <cell r="BG383">
            <v>8.0606531430419525E-3</v>
          </cell>
          <cell r="BH383">
            <v>8.5363311318056752E-3</v>
          </cell>
          <cell r="BI383">
            <v>8.946901160063761E-3</v>
          </cell>
          <cell r="BJ383">
            <v>9.1745230651419114E-3</v>
          </cell>
          <cell r="BK383">
            <v>9.0645181987611175E-3</v>
          </cell>
          <cell r="BL383">
            <v>8.7812581675209087E-3</v>
          </cell>
          <cell r="BM383">
            <v>8.6775005826086188E-3</v>
          </cell>
          <cell r="BN383">
            <v>8.7568817048293938E-3</v>
          </cell>
          <cell r="BO383">
            <v>8.7617943060378806E-3</v>
          </cell>
          <cell r="BP383">
            <v>8.8671645685224672E-3</v>
          </cell>
          <cell r="BQ383">
            <v>1.0396950036736193E-2</v>
          </cell>
          <cell r="BR383">
            <v>1.0141958493459712E-2</v>
          </cell>
          <cell r="BS383">
            <v>1.0165549584309966E-2</v>
          </cell>
          <cell r="BT383">
            <v>9.934724209370055E-3</v>
          </cell>
          <cell r="BU383">
            <v>1.1890934998613083E-2</v>
          </cell>
          <cell r="BV383">
            <v>1.189504622638432E-2</v>
          </cell>
          <cell r="BW383">
            <v>1.1899157454155556E-2</v>
          </cell>
          <cell r="BX383">
            <v>1.1903268681926793E-2</v>
          </cell>
          <cell r="BY383">
            <v>1.190737990969803E-2</v>
          </cell>
          <cell r="BZ383">
            <v>1.1911491137469267E-2</v>
          </cell>
          <cell r="CA383">
            <v>1.1915602365240502E-2</v>
          </cell>
          <cell r="CB383">
            <v>1.1919713593011741E-2</v>
          </cell>
          <cell r="CC383">
            <v>1.1923824820782978E-2</v>
          </cell>
          <cell r="CD383">
            <v>1.1927936048554215E-2</v>
          </cell>
          <cell r="CE383">
            <v>1.193204727632545E-2</v>
          </cell>
          <cell r="CF383">
            <v>1.1936158504096687E-2</v>
          </cell>
          <cell r="CG383">
            <v>1.1940269731867924E-2</v>
          </cell>
          <cell r="CH383">
            <v>1.1944380959639161E-2</v>
          </cell>
          <cell r="CI383">
            <v>1.1948492187410396E-2</v>
          </cell>
          <cell r="CJ383">
            <v>1.1952603415181635E-2</v>
          </cell>
          <cell r="CK383">
            <v>1.1956714642952872E-2</v>
          </cell>
          <cell r="CL383">
            <v>1.1960825870724107E-2</v>
          </cell>
          <cell r="CM383">
            <v>1.1964937098495344E-2</v>
          </cell>
          <cell r="CN383">
            <v>1.1969048326266581E-2</v>
          </cell>
          <cell r="CO383">
            <v>1.1973159554037818E-2</v>
          </cell>
          <cell r="CP383">
            <v>1.1977270781809053E-2</v>
          </cell>
          <cell r="CQ383">
            <v>1.198138200958029E-2</v>
          </cell>
          <cell r="CR383">
            <v>1.1567130069821567E-2</v>
          </cell>
          <cell r="CS383">
            <v>1.1577050528571428E-2</v>
          </cell>
          <cell r="CT383">
            <v>1.1657046012423712E-2</v>
          </cell>
          <cell r="CU383">
            <v>1.1882037606907894E-2</v>
          </cell>
          <cell r="CV383">
            <v>1.2278617680214722E-2</v>
          </cell>
          <cell r="CW383">
            <v>1.3337769821134868E-2</v>
          </cell>
          <cell r="CX383">
            <v>1.4639108814851769E-2</v>
          </cell>
          <cell r="CY383">
            <v>1.5903949318113772E-2</v>
          </cell>
          <cell r="CZ383">
            <v>1.7172275554906542E-2</v>
          </cell>
          <cell r="DA383">
            <v>1.852705245437956E-2</v>
          </cell>
          <cell r="DB383">
            <v>2.0217000583352504E-2</v>
          </cell>
          <cell r="DC383">
            <v>2.3978081846883419E-2</v>
          </cell>
          <cell r="DD383">
            <v>2.5723212923094867E-2</v>
          </cell>
          <cell r="DE383">
            <v>2.7513957701383304E-2</v>
          </cell>
          <cell r="DF383">
            <v>3.0105860131986004E-2</v>
          </cell>
          <cell r="DG383">
            <v>3.1650005534717814E-2</v>
          </cell>
          <cell r="DH383">
            <v>3.2538783786564725E-2</v>
          </cell>
          <cell r="DI383">
            <v>3.2290464100877603E-2</v>
          </cell>
          <cell r="DJ383">
            <v>3.2522041196506403E-2</v>
          </cell>
          <cell r="DK383">
            <v>3.3354036863706776E-2</v>
          </cell>
          <cell r="DL383">
            <v>3.4142493118292767E-2</v>
          </cell>
          <cell r="DM383">
            <v>3.5014521509617466E-2</v>
          </cell>
          <cell r="DN383">
            <v>3.5894531914559692E-2</v>
          </cell>
          <cell r="DO383">
            <v>3.6525239992604215E-2</v>
          </cell>
          <cell r="DP383">
            <v>3.7117862515853792E-2</v>
          </cell>
          <cell r="DQ383">
            <v>3.7249258391505002E-2</v>
          </cell>
          <cell r="DR383">
            <v>0</v>
          </cell>
          <cell r="DS383">
            <v>0</v>
          </cell>
          <cell r="DT383">
            <v>0</v>
          </cell>
          <cell r="DU383">
            <v>0</v>
          </cell>
          <cell r="DV383">
            <v>0</v>
          </cell>
          <cell r="DW383">
            <v>0</v>
          </cell>
          <cell r="DX383">
            <v>0</v>
          </cell>
          <cell r="DY383">
            <v>0</v>
          </cell>
          <cell r="DZ383">
            <v>0</v>
          </cell>
          <cell r="EA383">
            <v>0</v>
          </cell>
          <cell r="EB383">
            <v>0</v>
          </cell>
          <cell r="EC383">
            <v>0</v>
          </cell>
          <cell r="ED383">
            <v>0</v>
          </cell>
          <cell r="EE383">
            <v>0</v>
          </cell>
          <cell r="EF383">
            <v>0</v>
          </cell>
          <cell r="EG383">
            <v>0</v>
          </cell>
          <cell r="EH383">
            <v>0</v>
          </cell>
          <cell r="EI383">
            <v>0</v>
          </cell>
          <cell r="EJ383">
            <v>0</v>
          </cell>
          <cell r="EK383">
            <v>0</v>
          </cell>
          <cell r="EL383">
            <v>0</v>
          </cell>
          <cell r="EM383">
            <v>0</v>
          </cell>
          <cell r="EN383">
            <v>0</v>
          </cell>
          <cell r="EO383">
            <v>0</v>
          </cell>
          <cell r="EP383">
            <v>0</v>
          </cell>
          <cell r="EQ383">
            <v>0</v>
          </cell>
          <cell r="ER383">
            <v>0</v>
          </cell>
          <cell r="ES383">
            <v>0</v>
          </cell>
          <cell r="ET383">
            <v>0</v>
          </cell>
          <cell r="EU383">
            <v>0</v>
          </cell>
          <cell r="EV383">
            <v>0</v>
          </cell>
          <cell r="EW383">
            <v>0</v>
          </cell>
          <cell r="EX383">
            <v>0</v>
          </cell>
          <cell r="EY383">
            <v>0</v>
          </cell>
          <cell r="EZ383">
            <v>0</v>
          </cell>
          <cell r="FA383">
            <v>0</v>
          </cell>
          <cell r="FB383">
            <v>0</v>
          </cell>
          <cell r="FC383">
            <v>0</v>
          </cell>
          <cell r="FD383">
            <v>0</v>
          </cell>
          <cell r="FE383">
            <v>0</v>
          </cell>
          <cell r="FF383">
            <v>0</v>
          </cell>
          <cell r="FG383">
            <v>0</v>
          </cell>
          <cell r="FH383">
            <v>0</v>
          </cell>
          <cell r="FI383">
            <v>0</v>
          </cell>
          <cell r="FJ383">
            <v>0</v>
          </cell>
          <cell r="FK383">
            <v>0</v>
          </cell>
          <cell r="FL383">
            <v>0</v>
          </cell>
          <cell r="FM383">
            <v>0</v>
          </cell>
          <cell r="FN383">
            <v>0</v>
          </cell>
          <cell r="FO383">
            <v>0</v>
          </cell>
        </row>
        <row r="384">
          <cell r="A384" t="str">
            <v>mtc_avgcap_rimFSU</v>
          </cell>
          <cell r="B384" t="str">
            <v>Motorcycles</v>
          </cell>
          <cell r="C384" t="str">
            <v>mtc</v>
          </cell>
          <cell r="D384" t="str">
            <v>FSU</v>
          </cell>
          <cell r="E384" t="str">
            <v>rimFSU</v>
          </cell>
          <cell r="F384" t="str">
            <v xml:space="preserve"> Average Capacity of Unit Additions</v>
          </cell>
          <cell r="G384" t="str">
            <v>MW</v>
          </cell>
          <cell r="H384" t="str">
            <v>avgcap</v>
          </cell>
          <cell r="I384">
            <v>1900</v>
          </cell>
          <cell r="J384">
            <v>2008</v>
          </cell>
          <cell r="K384" t="str">
            <v>use</v>
          </cell>
          <cell r="L384" t="str">
            <v>mtc_avgcap_rimFSU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4.6060947495044297E-3</v>
          </cell>
          <cell r="AS384">
            <v>4.8348455279230316E-3</v>
          </cell>
          <cell r="AT384">
            <v>5.1038021346412272E-3</v>
          </cell>
          <cell r="AU384">
            <v>5.2095580575764284E-3</v>
          </cell>
          <cell r="AV384">
            <v>5.3604667754762877E-3</v>
          </cell>
          <cell r="AW384">
            <v>5.5250445101382587E-3</v>
          </cell>
          <cell r="AX384">
            <v>5.7365257289464884E-3</v>
          </cell>
          <cell r="AY384">
            <v>5.9460568431051524E-3</v>
          </cell>
          <cell r="AZ384">
            <v>6.177621037343508E-3</v>
          </cell>
          <cell r="BA384">
            <v>6.4178917373404155E-3</v>
          </cell>
          <cell r="BB384">
            <v>6.6671821402565648E-3</v>
          </cell>
          <cell r="BC384">
            <v>6.9258160561357128E-3</v>
          </cell>
          <cell r="BD384">
            <v>7.1941282364623958E-3</v>
          </cell>
          <cell r="BE384">
            <v>7.4724647113536217E-3</v>
          </cell>
          <cell r="BF384">
            <v>7.7611831355027033E-3</v>
          </cell>
          <cell r="BG384">
            <v>8.0606531430419525E-3</v>
          </cell>
          <cell r="BH384">
            <v>8.5363311318056752E-3</v>
          </cell>
          <cell r="BI384">
            <v>8.946901160063761E-3</v>
          </cell>
          <cell r="BJ384">
            <v>9.1745230651419114E-3</v>
          </cell>
          <cell r="BK384">
            <v>9.0645181987611175E-3</v>
          </cell>
          <cell r="BL384">
            <v>8.7812581675209087E-3</v>
          </cell>
          <cell r="BM384">
            <v>8.6775005826086188E-3</v>
          </cell>
          <cell r="BN384">
            <v>8.7568817048293938E-3</v>
          </cell>
          <cell r="BO384">
            <v>8.7617943060378806E-3</v>
          </cell>
          <cell r="BP384">
            <v>8.8671645685224672E-3</v>
          </cell>
          <cell r="BQ384">
            <v>1.0396950036736193E-2</v>
          </cell>
          <cell r="BR384">
            <v>1.0141958493459712E-2</v>
          </cell>
          <cell r="BS384">
            <v>1.0165549584309966E-2</v>
          </cell>
          <cell r="BT384">
            <v>9.934724209370055E-3</v>
          </cell>
          <cell r="BU384">
            <v>1.1890934998613083E-2</v>
          </cell>
          <cell r="BV384">
            <v>1.189504622638432E-2</v>
          </cell>
          <cell r="BW384">
            <v>1.1899157454155556E-2</v>
          </cell>
          <cell r="BX384">
            <v>1.1903268681926793E-2</v>
          </cell>
          <cell r="BY384">
            <v>1.190737990969803E-2</v>
          </cell>
          <cell r="BZ384">
            <v>1.1911491137469267E-2</v>
          </cell>
          <cell r="CA384">
            <v>1.1915602365240502E-2</v>
          </cell>
          <cell r="CB384">
            <v>1.1919713593011741E-2</v>
          </cell>
          <cell r="CC384">
            <v>1.1923824820782978E-2</v>
          </cell>
          <cell r="CD384">
            <v>1.1927936048554215E-2</v>
          </cell>
          <cell r="CE384">
            <v>1.193204727632545E-2</v>
          </cell>
          <cell r="CF384">
            <v>1.1936158504096687E-2</v>
          </cell>
          <cell r="CG384">
            <v>1.1940269731867924E-2</v>
          </cell>
          <cell r="CH384">
            <v>1.1944380959639161E-2</v>
          </cell>
          <cell r="CI384">
            <v>1.1948492187410396E-2</v>
          </cell>
          <cell r="CJ384">
            <v>1.1952603415181635E-2</v>
          </cell>
          <cell r="CK384">
            <v>1.1956714642952872E-2</v>
          </cell>
          <cell r="CL384">
            <v>1.1960825870724107E-2</v>
          </cell>
          <cell r="CM384">
            <v>1.1964937098495344E-2</v>
          </cell>
          <cell r="CN384">
            <v>1.1969048326266581E-2</v>
          </cell>
          <cell r="CO384">
            <v>1.1973159554037818E-2</v>
          </cell>
          <cell r="CP384">
            <v>1.1977270781809053E-2</v>
          </cell>
          <cell r="CQ384">
            <v>1.198138200958029E-2</v>
          </cell>
          <cell r="CR384">
            <v>1.1567130069821567E-2</v>
          </cell>
          <cell r="CS384">
            <v>1.1577050528571428E-2</v>
          </cell>
          <cell r="CT384">
            <v>1.1657046012423712E-2</v>
          </cell>
          <cell r="CU384">
            <v>1.1882037606907894E-2</v>
          </cell>
          <cell r="CV384">
            <v>1.2278617680214722E-2</v>
          </cell>
          <cell r="CW384">
            <v>1.3337769821134868E-2</v>
          </cell>
          <cell r="CX384">
            <v>1.4639108814851769E-2</v>
          </cell>
          <cell r="CY384">
            <v>1.5903949318113772E-2</v>
          </cell>
          <cell r="CZ384">
            <v>1.7172275554906542E-2</v>
          </cell>
          <cell r="DA384">
            <v>1.852705245437956E-2</v>
          </cell>
          <cell r="DB384">
            <v>2.0217000583352504E-2</v>
          </cell>
          <cell r="DC384">
            <v>2.3978081846883419E-2</v>
          </cell>
          <cell r="DD384">
            <v>2.5723212923094867E-2</v>
          </cell>
          <cell r="DE384">
            <v>2.7513957701383304E-2</v>
          </cell>
          <cell r="DF384">
            <v>3.0105860131986004E-2</v>
          </cell>
          <cell r="DG384">
            <v>3.1650005534717814E-2</v>
          </cell>
          <cell r="DH384">
            <v>3.2538783786564725E-2</v>
          </cell>
          <cell r="DI384">
            <v>3.2290464100877603E-2</v>
          </cell>
          <cell r="DJ384">
            <v>3.2522041196506403E-2</v>
          </cell>
          <cell r="DK384">
            <v>3.3354036863706776E-2</v>
          </cell>
          <cell r="DL384">
            <v>3.4142493118292767E-2</v>
          </cell>
          <cell r="DM384">
            <v>3.5014521509617466E-2</v>
          </cell>
          <cell r="DN384">
            <v>3.5894531914559692E-2</v>
          </cell>
          <cell r="DO384">
            <v>3.6525239992604215E-2</v>
          </cell>
          <cell r="DP384">
            <v>3.7117862515853792E-2</v>
          </cell>
          <cell r="DQ384">
            <v>3.7249258391505002E-2</v>
          </cell>
          <cell r="DR384">
            <v>0</v>
          </cell>
          <cell r="DS384">
            <v>0</v>
          </cell>
          <cell r="DT384">
            <v>0</v>
          </cell>
          <cell r="DU384">
            <v>0</v>
          </cell>
          <cell r="DV384">
            <v>0</v>
          </cell>
          <cell r="DW384">
            <v>0</v>
          </cell>
          <cell r="DX384">
            <v>0</v>
          </cell>
          <cell r="DY384">
            <v>0</v>
          </cell>
          <cell r="DZ384">
            <v>0</v>
          </cell>
          <cell r="EA384">
            <v>0</v>
          </cell>
          <cell r="EB384">
            <v>0</v>
          </cell>
          <cell r="EC384">
            <v>0</v>
          </cell>
          <cell r="ED384">
            <v>0</v>
          </cell>
          <cell r="EE384">
            <v>0</v>
          </cell>
          <cell r="EF384">
            <v>0</v>
          </cell>
          <cell r="EG384">
            <v>0</v>
          </cell>
          <cell r="EH384">
            <v>0</v>
          </cell>
          <cell r="EI384">
            <v>0</v>
          </cell>
          <cell r="EJ384">
            <v>0</v>
          </cell>
          <cell r="EK384">
            <v>0</v>
          </cell>
          <cell r="EL384">
            <v>0</v>
          </cell>
          <cell r="EM384">
            <v>0</v>
          </cell>
          <cell r="EN384">
            <v>0</v>
          </cell>
          <cell r="EO384">
            <v>0</v>
          </cell>
          <cell r="EP384">
            <v>0</v>
          </cell>
          <cell r="EQ384">
            <v>0</v>
          </cell>
          <cell r="ER384">
            <v>0</v>
          </cell>
          <cell r="ES384">
            <v>0</v>
          </cell>
          <cell r="ET384">
            <v>0</v>
          </cell>
          <cell r="EU384">
            <v>0</v>
          </cell>
          <cell r="EV384">
            <v>0</v>
          </cell>
          <cell r="EW384">
            <v>0</v>
          </cell>
          <cell r="EX384">
            <v>0</v>
          </cell>
          <cell r="EY384">
            <v>0</v>
          </cell>
          <cell r="EZ384">
            <v>0</v>
          </cell>
          <cell r="FA384">
            <v>0</v>
          </cell>
          <cell r="FB384">
            <v>0</v>
          </cell>
          <cell r="FC384">
            <v>0</v>
          </cell>
          <cell r="FD384">
            <v>0</v>
          </cell>
          <cell r="FE384">
            <v>0</v>
          </cell>
          <cell r="FF384">
            <v>0</v>
          </cell>
          <cell r="FG384">
            <v>0</v>
          </cell>
          <cell r="FH384">
            <v>0</v>
          </cell>
          <cell r="FI384">
            <v>0</v>
          </cell>
          <cell r="FJ384">
            <v>0</v>
          </cell>
          <cell r="FK384">
            <v>0</v>
          </cell>
          <cell r="FL384">
            <v>0</v>
          </cell>
          <cell r="FM384">
            <v>0</v>
          </cell>
          <cell r="FN384">
            <v>0</v>
          </cell>
          <cell r="FO384">
            <v>0</v>
          </cell>
        </row>
        <row r="385">
          <cell r="A385" t="str">
            <v>mtc_avgcap_rim</v>
          </cell>
          <cell r="B385" t="str">
            <v>Motorcycles</v>
          </cell>
          <cell r="C385" t="str">
            <v>mtc</v>
          </cell>
          <cell r="D385" t="str">
            <v>US+Japan</v>
          </cell>
          <cell r="E385" t="str">
            <v>rim</v>
          </cell>
          <cell r="F385" t="str">
            <v xml:space="preserve"> Average Capacity of Unit Additions</v>
          </cell>
          <cell r="G385" t="str">
            <v>MW</v>
          </cell>
          <cell r="H385" t="str">
            <v>avgcap</v>
          </cell>
          <cell r="I385">
            <v>1900</v>
          </cell>
          <cell r="J385">
            <v>2008</v>
          </cell>
          <cell r="K385" t="str">
            <v>use</v>
          </cell>
          <cell r="L385" t="str">
            <v>mtc_avgcap_rim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1.6558224035033299E-3</v>
          </cell>
          <cell r="X385">
            <v>1.7388855469893806E-3</v>
          </cell>
          <cell r="Y385">
            <v>1.8260735104173769E-3</v>
          </cell>
          <cell r="Z385">
            <v>1.9175890494636273E-3</v>
          </cell>
          <cell r="AA385">
            <v>2.0136447844514684E-3</v>
          </cell>
          <cell r="AB385">
            <v>2.1144636753572259E-3</v>
          </cell>
          <cell r="AC385">
            <v>2.2202795194535951E-3</v>
          </cell>
          <cell r="AD385">
            <v>2.3313374726539465E-3</v>
          </cell>
          <cell r="AE385">
            <v>2.4478945956781209E-3</v>
          </cell>
          <cell r="AF385">
            <v>2.5702204262088748E-3</v>
          </cell>
          <cell r="AG385">
            <v>2.6985975782603954E-3</v>
          </cell>
          <cell r="AH385">
            <v>2.833322370041727E-3</v>
          </cell>
          <cell r="AI385">
            <v>2.9747054816561839E-3</v>
          </cell>
          <cell r="AJ385">
            <v>3.1230726440378697E-3</v>
          </cell>
          <cell r="AK385">
            <v>3.2787653605939734E-3</v>
          </cell>
          <cell r="AL385">
            <v>3.4421416630910978E-3</v>
          </cell>
          <cell r="AM385">
            <v>3.6135769033916487E-3</v>
          </cell>
          <cell r="AN385">
            <v>3.7934645827209139E-3</v>
          </cell>
          <cell r="AO385">
            <v>3.9822172202337875E-3</v>
          </cell>
          <cell r="AP385">
            <v>4.1802672627124357E-3</v>
          </cell>
          <cell r="AQ385">
            <v>4.3880680373312459E-3</v>
          </cell>
          <cell r="AR385">
            <v>4.6060947495044297E-3</v>
          </cell>
          <cell r="AS385">
            <v>4.8348455279230316E-3</v>
          </cell>
          <cell r="AT385">
            <v>5.1038021346412272E-3</v>
          </cell>
          <cell r="AU385">
            <v>5.2095580575764284E-3</v>
          </cell>
          <cell r="AV385">
            <v>5.3604667754762877E-3</v>
          </cell>
          <cell r="AW385">
            <v>5.5250445101382587E-3</v>
          </cell>
          <cell r="AX385">
            <v>5.7365257289464884E-3</v>
          </cell>
          <cell r="AY385">
            <v>5.9460568431051524E-3</v>
          </cell>
          <cell r="AZ385">
            <v>6.177621037343508E-3</v>
          </cell>
          <cell r="BA385">
            <v>6.4178917373404155E-3</v>
          </cell>
          <cell r="BB385">
            <v>6.6671821402565648E-3</v>
          </cell>
          <cell r="BC385">
            <v>6.9258160561357128E-3</v>
          </cell>
          <cell r="BD385">
            <v>7.1941282364623958E-3</v>
          </cell>
          <cell r="BE385">
            <v>7.4724647113536217E-3</v>
          </cell>
          <cell r="BF385">
            <v>7.7611831355027033E-3</v>
          </cell>
          <cell r="BG385">
            <v>8.0606531430419525E-3</v>
          </cell>
          <cell r="BH385">
            <v>8.5363311318056752E-3</v>
          </cell>
          <cell r="BI385">
            <v>8.946901160063761E-3</v>
          </cell>
          <cell r="BJ385">
            <v>9.1745230651419114E-3</v>
          </cell>
          <cell r="BK385">
            <v>9.0645181987611175E-3</v>
          </cell>
          <cell r="BL385">
            <v>8.7812581675209087E-3</v>
          </cell>
          <cell r="BM385">
            <v>8.6775005826086188E-3</v>
          </cell>
          <cell r="BN385">
            <v>8.7568817048293938E-3</v>
          </cell>
          <cell r="BO385">
            <v>8.7617943060378806E-3</v>
          </cell>
          <cell r="BP385">
            <v>8.8671645685224672E-3</v>
          </cell>
          <cell r="BQ385">
            <v>1.0396950036736193E-2</v>
          </cell>
          <cell r="BR385">
            <v>1.0141958493459712E-2</v>
          </cell>
          <cell r="BS385">
            <v>1.0165549584309966E-2</v>
          </cell>
          <cell r="BT385">
            <v>9.934724209370055E-3</v>
          </cell>
          <cell r="BU385">
            <v>1.1944575952122973E-2</v>
          </cell>
          <cell r="BV385">
            <v>1.2002328133404096E-2</v>
          </cell>
          <cell r="BW385">
            <v>1.2060080314685225E-2</v>
          </cell>
          <cell r="BX385">
            <v>1.2117832495966348E-2</v>
          </cell>
          <cell r="BY385">
            <v>1.2175584677247473E-2</v>
          </cell>
          <cell r="BZ385">
            <v>1.2233336858528596E-2</v>
          </cell>
          <cell r="CA385">
            <v>1.2291089039809725E-2</v>
          </cell>
          <cell r="CB385">
            <v>1.234884122109085E-2</v>
          </cell>
          <cell r="CC385">
            <v>1.2406593402371975E-2</v>
          </cell>
          <cell r="CD385">
            <v>1.2464345583653103E-2</v>
          </cell>
          <cell r="CE385">
            <v>1.2522097764934226E-2</v>
          </cell>
          <cell r="CF385">
            <v>1.2579849946215355E-2</v>
          </cell>
          <cell r="CG385">
            <v>1.2637602127496478E-2</v>
          </cell>
          <cell r="CH385">
            <v>1.2695354308777603E-2</v>
          </cell>
          <cell r="CI385">
            <v>1.2753106490058726E-2</v>
          </cell>
          <cell r="CJ385">
            <v>1.2810858671339853E-2</v>
          </cell>
          <cell r="CK385">
            <v>1.2868610852620976E-2</v>
          </cell>
          <cell r="CL385">
            <v>1.2926363033902105E-2</v>
          </cell>
          <cell r="CM385">
            <v>1.2984115215183232E-2</v>
          </cell>
          <cell r="CN385">
            <v>1.3041867396464357E-2</v>
          </cell>
          <cell r="CO385">
            <v>1.3099619577745482E-2</v>
          </cell>
          <cell r="CP385">
            <v>1.3157371759026606E-2</v>
          </cell>
          <cell r="CQ385">
            <v>1.321512394030773E-2</v>
          </cell>
          <cell r="CR385">
            <v>1.3272876121588856E-2</v>
          </cell>
          <cell r="CS385">
            <v>1.3330628302869983E-2</v>
          </cell>
          <cell r="CT385">
            <v>1.3388380484151106E-2</v>
          </cell>
          <cell r="CU385">
            <v>1.3446132665432235E-2</v>
          </cell>
          <cell r="CV385">
            <v>1.350388484671336E-2</v>
          </cell>
          <cell r="CW385">
            <v>1.3561637027994485E-2</v>
          </cell>
          <cell r="CX385">
            <v>1.3619389209275612E-2</v>
          </cell>
          <cell r="CY385">
            <v>1.3677141390556737E-2</v>
          </cell>
          <cell r="CZ385">
            <v>1.373489357183786E-2</v>
          </cell>
          <cell r="DA385">
            <v>1.3792645753118985E-2</v>
          </cell>
          <cell r="DB385">
            <v>1.3850397934400112E-2</v>
          </cell>
          <cell r="DC385">
            <v>1.3584922367781995E-2</v>
          </cell>
          <cell r="DD385">
            <v>1.3250197490436492E-2</v>
          </cell>
          <cell r="DE385">
            <v>1.4142019822244969E-2</v>
          </cell>
          <cell r="DF385">
            <v>1.5172862555043774E-2</v>
          </cell>
          <cell r="DG385">
            <v>1.6858595448234946E-2</v>
          </cell>
          <cell r="DH385">
            <v>1.9894672409369339E-2</v>
          </cell>
          <cell r="DI385">
            <v>2.006143348007372E-2</v>
          </cell>
          <cell r="DJ385">
            <v>2.0625215261531698E-2</v>
          </cell>
          <cell r="DK385">
            <v>1.9858843997069175E-2</v>
          </cell>
          <cell r="DL385">
            <v>2.265307517889974E-2</v>
          </cell>
          <cell r="DM385">
            <v>2.5622560310493054E-2</v>
          </cell>
          <cell r="DN385">
            <v>2.7854209955884904E-2</v>
          </cell>
          <cell r="DO385">
            <v>2.9980127095337528E-2</v>
          </cell>
          <cell r="DP385">
            <v>2.961354589557056E-2</v>
          </cell>
          <cell r="DQ385">
            <v>3.0912700317113226E-2</v>
          </cell>
          <cell r="DR385">
            <v>0</v>
          </cell>
          <cell r="DS385">
            <v>0</v>
          </cell>
          <cell r="DT385">
            <v>0</v>
          </cell>
          <cell r="DU385">
            <v>0</v>
          </cell>
          <cell r="DV385">
            <v>0</v>
          </cell>
          <cell r="DW385">
            <v>0</v>
          </cell>
          <cell r="DX385">
            <v>0</v>
          </cell>
          <cell r="DY385">
            <v>0</v>
          </cell>
          <cell r="DZ385">
            <v>0</v>
          </cell>
          <cell r="EA385">
            <v>0</v>
          </cell>
          <cell r="EB385">
            <v>0</v>
          </cell>
          <cell r="EC385">
            <v>0</v>
          </cell>
          <cell r="ED385">
            <v>0</v>
          </cell>
          <cell r="EE385">
            <v>0</v>
          </cell>
          <cell r="EF385">
            <v>0</v>
          </cell>
          <cell r="EG385">
            <v>0</v>
          </cell>
          <cell r="EH385">
            <v>0</v>
          </cell>
          <cell r="EI385">
            <v>0</v>
          </cell>
          <cell r="EJ385">
            <v>0</v>
          </cell>
          <cell r="EK385">
            <v>0</v>
          </cell>
          <cell r="EL385">
            <v>0</v>
          </cell>
          <cell r="EM385">
            <v>0</v>
          </cell>
          <cell r="EN385">
            <v>0</v>
          </cell>
          <cell r="EO385">
            <v>0</v>
          </cell>
          <cell r="EP385">
            <v>0</v>
          </cell>
          <cell r="EQ385">
            <v>0</v>
          </cell>
          <cell r="ER385">
            <v>0</v>
          </cell>
          <cell r="ES385">
            <v>0</v>
          </cell>
          <cell r="ET385">
            <v>0</v>
          </cell>
          <cell r="EU385">
            <v>0</v>
          </cell>
          <cell r="EV385">
            <v>0</v>
          </cell>
          <cell r="EW385">
            <v>0</v>
          </cell>
          <cell r="EX385">
            <v>0</v>
          </cell>
          <cell r="EY385">
            <v>0</v>
          </cell>
          <cell r="EZ385">
            <v>0</v>
          </cell>
          <cell r="FA385">
            <v>0</v>
          </cell>
          <cell r="FB385">
            <v>0</v>
          </cell>
          <cell r="FC385">
            <v>0</v>
          </cell>
          <cell r="FD385">
            <v>0</v>
          </cell>
          <cell r="FE385">
            <v>0</v>
          </cell>
          <cell r="FF385">
            <v>0</v>
          </cell>
          <cell r="FG385">
            <v>0</v>
          </cell>
          <cell r="FH385">
            <v>0</v>
          </cell>
          <cell r="FI385">
            <v>0</v>
          </cell>
          <cell r="FJ385">
            <v>0</v>
          </cell>
          <cell r="FK385">
            <v>0</v>
          </cell>
          <cell r="FL385">
            <v>0</v>
          </cell>
          <cell r="FM385">
            <v>0</v>
          </cell>
          <cell r="FN385">
            <v>0</v>
          </cell>
          <cell r="FO385">
            <v>0</v>
          </cell>
        </row>
        <row r="386">
          <cell r="A386" t="str">
            <v>mtc_avgcap_peri</v>
          </cell>
          <cell r="B386" t="str">
            <v>Motorcycles</v>
          </cell>
          <cell r="C386" t="str">
            <v>mtc</v>
          </cell>
          <cell r="D386" t="str">
            <v>RestOfWorld</v>
          </cell>
          <cell r="E386" t="str">
            <v>peri</v>
          </cell>
          <cell r="F386" t="str">
            <v xml:space="preserve"> Average Capacity of Unit Additions</v>
          </cell>
          <cell r="G386" t="str">
            <v>MW</v>
          </cell>
          <cell r="H386" t="str">
            <v>avgcap</v>
          </cell>
          <cell r="I386">
            <v>1900</v>
          </cell>
          <cell r="J386">
            <v>2008</v>
          </cell>
          <cell r="K386" t="str">
            <v>use</v>
          </cell>
          <cell r="L386" t="str">
            <v>mtc_avgcap_peri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4.530549212991019E-3</v>
          </cell>
          <cell r="BQ386">
            <v>4.729306066778796E-3</v>
          </cell>
          <cell r="BR386">
            <v>4.9366741202566114E-3</v>
          </cell>
          <cell r="BS386">
            <v>5.15302176738515E-3</v>
          </cell>
          <cell r="BT386">
            <v>5.3787329619300848E-3</v>
          </cell>
          <cell r="BU386">
            <v>6.4356140625000001E-3</v>
          </cell>
          <cell r="BV386">
            <v>6.4356140625000001E-3</v>
          </cell>
          <cell r="BW386">
            <v>6.4356140625000001E-3</v>
          </cell>
          <cell r="BX386">
            <v>6.4356140625000001E-3</v>
          </cell>
          <cell r="BY386">
            <v>6.4356140625000001E-3</v>
          </cell>
          <cell r="BZ386">
            <v>6.4356140625000001E-3</v>
          </cell>
          <cell r="CA386">
            <v>6.4356140625000001E-3</v>
          </cell>
          <cell r="CB386">
            <v>6.4356140625000001E-3</v>
          </cell>
          <cell r="CC386">
            <v>6.4356140625000001E-3</v>
          </cell>
          <cell r="CD386">
            <v>6.4356140625000001E-3</v>
          </cell>
          <cell r="CE386">
            <v>6.4356140625000001E-3</v>
          </cell>
          <cell r="CF386">
            <v>6.4356140625000001E-3</v>
          </cell>
          <cell r="CG386">
            <v>6.4356140625000001E-3</v>
          </cell>
          <cell r="CH386">
            <v>6.4356140625000001E-3</v>
          </cell>
          <cell r="CI386">
            <v>6.4356140625000001E-3</v>
          </cell>
          <cell r="CJ386">
            <v>6.4356140625000001E-3</v>
          </cell>
          <cell r="CK386">
            <v>6.4356140625000001E-3</v>
          </cell>
          <cell r="CL386">
            <v>6.4356140625000001E-3</v>
          </cell>
          <cell r="CM386">
            <v>6.4356140625000001E-3</v>
          </cell>
          <cell r="CN386">
            <v>6.4356140625000001E-3</v>
          </cell>
          <cell r="CO386">
            <v>6.4356140625000001E-3</v>
          </cell>
          <cell r="CP386">
            <v>6.4356140625000001E-3</v>
          </cell>
          <cell r="CQ386">
            <v>6.4356140625000001E-3</v>
          </cell>
          <cell r="CR386">
            <v>6.4356140625000001E-3</v>
          </cell>
          <cell r="CS386">
            <v>6.4356140625000001E-3</v>
          </cell>
          <cell r="CT386">
            <v>6.4356140625000001E-3</v>
          </cell>
          <cell r="CU386">
            <v>6.4356140625000001E-3</v>
          </cell>
          <cell r="CV386">
            <v>6.4356140625000001E-3</v>
          </cell>
          <cell r="CW386">
            <v>6.4356140625000001E-3</v>
          </cell>
          <cell r="CX386">
            <v>6.4356140625000001E-3</v>
          </cell>
          <cell r="CY386">
            <v>6.4356140625000001E-3</v>
          </cell>
          <cell r="CZ386">
            <v>6.4356140625000001E-3</v>
          </cell>
          <cell r="DA386">
            <v>6.4356140625000001E-3</v>
          </cell>
          <cell r="DB386">
            <v>6.4356140625000001E-3</v>
          </cell>
          <cell r="DC386">
            <v>6.4356140625000001E-3</v>
          </cell>
          <cell r="DD386">
            <v>6.4356140625000001E-3</v>
          </cell>
          <cell r="DE386">
            <v>6.4356140625000001E-3</v>
          </cell>
          <cell r="DF386">
            <v>6.4356140625000001E-3</v>
          </cell>
          <cell r="DG386">
            <v>6.4356140625000001E-3</v>
          </cell>
          <cell r="DH386">
            <v>6.4356140625000001E-3</v>
          </cell>
          <cell r="DI386">
            <v>6.4356140625000001E-3</v>
          </cell>
          <cell r="DJ386">
            <v>6.4356140625000001E-3</v>
          </cell>
          <cell r="DK386">
            <v>6.4356140625000001E-3</v>
          </cell>
          <cell r="DL386">
            <v>6.4356140625000001E-3</v>
          </cell>
          <cell r="DM386">
            <v>6.4356140625000001E-3</v>
          </cell>
          <cell r="DN386">
            <v>6.4356140625000001E-3</v>
          </cell>
          <cell r="DO386">
            <v>6.4356140625000001E-3</v>
          </cell>
          <cell r="DP386">
            <v>6.4356140625000001E-3</v>
          </cell>
          <cell r="DQ386">
            <v>6.4356140625000001E-3</v>
          </cell>
          <cell r="DR386">
            <v>0</v>
          </cell>
          <cell r="DS386">
            <v>0</v>
          </cell>
          <cell r="DT386">
            <v>0</v>
          </cell>
          <cell r="DU386">
            <v>0</v>
          </cell>
          <cell r="DV386">
            <v>0</v>
          </cell>
          <cell r="DW386">
            <v>0</v>
          </cell>
          <cell r="DX386">
            <v>0</v>
          </cell>
          <cell r="DY386">
            <v>0</v>
          </cell>
          <cell r="DZ386">
            <v>0</v>
          </cell>
          <cell r="EA386">
            <v>0</v>
          </cell>
          <cell r="EB386">
            <v>0</v>
          </cell>
          <cell r="EC386">
            <v>0</v>
          </cell>
          <cell r="ED386">
            <v>0</v>
          </cell>
          <cell r="EE386">
            <v>0</v>
          </cell>
          <cell r="EF386">
            <v>0</v>
          </cell>
          <cell r="EG386">
            <v>0</v>
          </cell>
          <cell r="EH386">
            <v>0</v>
          </cell>
          <cell r="EI386">
            <v>0</v>
          </cell>
          <cell r="EJ386">
            <v>0</v>
          </cell>
          <cell r="EK386">
            <v>0</v>
          </cell>
          <cell r="EL386">
            <v>0</v>
          </cell>
          <cell r="EM386">
            <v>0</v>
          </cell>
          <cell r="EN386">
            <v>0</v>
          </cell>
          <cell r="EO386">
            <v>0</v>
          </cell>
          <cell r="EP386">
            <v>0</v>
          </cell>
          <cell r="EQ386">
            <v>0</v>
          </cell>
          <cell r="ER386">
            <v>0</v>
          </cell>
          <cell r="ES386">
            <v>0</v>
          </cell>
          <cell r="ET386">
            <v>0</v>
          </cell>
          <cell r="EU386">
            <v>0</v>
          </cell>
          <cell r="EV386">
            <v>0</v>
          </cell>
          <cell r="EW386">
            <v>0</v>
          </cell>
          <cell r="EX386">
            <v>0</v>
          </cell>
          <cell r="EY386">
            <v>0</v>
          </cell>
          <cell r="EZ386">
            <v>0</v>
          </cell>
          <cell r="FA386">
            <v>0</v>
          </cell>
          <cell r="FB386">
            <v>0</v>
          </cell>
          <cell r="FC386">
            <v>0</v>
          </cell>
          <cell r="FD386">
            <v>0</v>
          </cell>
          <cell r="FE386">
            <v>0</v>
          </cell>
          <cell r="FF386">
            <v>0</v>
          </cell>
          <cell r="FG386">
            <v>0</v>
          </cell>
          <cell r="FH386">
            <v>0</v>
          </cell>
          <cell r="FI386">
            <v>0</v>
          </cell>
          <cell r="FJ386">
            <v>0</v>
          </cell>
          <cell r="FK386">
            <v>0</v>
          </cell>
          <cell r="FL386">
            <v>0</v>
          </cell>
          <cell r="FM386">
            <v>0</v>
          </cell>
          <cell r="FN386">
            <v>0</v>
          </cell>
          <cell r="FO386">
            <v>0</v>
          </cell>
        </row>
        <row r="387">
          <cell r="A387" t="str">
            <v>mtc_avgcap_glob</v>
          </cell>
          <cell r="B387" t="str">
            <v>Motorcycles</v>
          </cell>
          <cell r="C387" t="str">
            <v>mtc</v>
          </cell>
          <cell r="D387" t="str">
            <v>Global</v>
          </cell>
          <cell r="E387" t="str">
            <v>glob</v>
          </cell>
          <cell r="F387" t="str">
            <v xml:space="preserve"> Average Capacity of Unit Additions</v>
          </cell>
          <cell r="G387" t="str">
            <v>MW</v>
          </cell>
          <cell r="H387" t="str">
            <v>avgcap</v>
          </cell>
          <cell r="I387">
            <v>1900</v>
          </cell>
          <cell r="J387">
            <v>2008</v>
          </cell>
          <cell r="K387" t="str">
            <v>use</v>
          </cell>
          <cell r="L387" t="str">
            <v>mtc_avgcap_glob</v>
          </cell>
          <cell r="M387">
            <v>1.0647496857740838E-3</v>
          </cell>
          <cell r="N387">
            <v>1.0647496857740838E-3</v>
          </cell>
          <cell r="O387">
            <v>1.0623054350124689E-3</v>
          </cell>
          <cell r="P387">
            <v>1.1219317320876523E-3</v>
          </cell>
          <cell r="Q387">
            <v>1.1847959295925533E-3</v>
          </cell>
          <cell r="R387">
            <v>1.2453784208944021E-3</v>
          </cell>
          <cell r="S387">
            <v>1.3081939017751992E-3</v>
          </cell>
          <cell r="T387">
            <v>1.3727510774495736E-3</v>
          </cell>
          <cell r="U387">
            <v>1.4393677135872435E-3</v>
          </cell>
          <cell r="V387">
            <v>1.5081786123243854E-3</v>
          </cell>
          <cell r="W387">
            <v>1.6558224035033303E-3</v>
          </cell>
          <cell r="X387">
            <v>1.738885546989379E-3</v>
          </cell>
          <cell r="Y387">
            <v>1.8260735104173782E-3</v>
          </cell>
          <cell r="Z387">
            <v>1.9175890494636276E-3</v>
          </cell>
          <cell r="AA387">
            <v>2.0136447844514701E-3</v>
          </cell>
          <cell r="AB387">
            <v>2.1144636753572246E-3</v>
          </cell>
          <cell r="AC387">
            <v>2.2202795194535938E-3</v>
          </cell>
          <cell r="AD387">
            <v>2.331337472653947E-3</v>
          </cell>
          <cell r="AE387">
            <v>2.447894595678117E-3</v>
          </cell>
          <cell r="AF387">
            <v>2.5702204262088801E-3</v>
          </cell>
          <cell r="AG387">
            <v>2.6985975782603941E-3</v>
          </cell>
          <cell r="AH387">
            <v>2.8333223700417252E-3</v>
          </cell>
          <cell r="AI387">
            <v>2.9747054816561844E-3</v>
          </cell>
          <cell r="AJ387">
            <v>3.1230726440378683E-3</v>
          </cell>
          <cell r="AK387">
            <v>3.2787653605939769E-3</v>
          </cell>
          <cell r="AL387">
            <v>3.4421416630910939E-3</v>
          </cell>
          <cell r="AM387">
            <v>3.6135769033916487E-3</v>
          </cell>
          <cell r="AN387">
            <v>3.7934645827209118E-3</v>
          </cell>
          <cell r="AO387">
            <v>3.9822172202337918E-3</v>
          </cell>
          <cell r="AP387">
            <v>4.1802672627124331E-3</v>
          </cell>
          <cell r="AQ387">
            <v>4.3880680373312468E-3</v>
          </cell>
          <cell r="AR387">
            <v>4.6060947495044306E-3</v>
          </cell>
          <cell r="AS387">
            <v>4.8348455279230273E-3</v>
          </cell>
          <cell r="AT387">
            <v>5.1038021346412289E-3</v>
          </cell>
          <cell r="AU387">
            <v>5.2095580575764302E-3</v>
          </cell>
          <cell r="AV387">
            <v>5.3604667754762903E-3</v>
          </cell>
          <cell r="AW387">
            <v>5.5250445101382656E-3</v>
          </cell>
          <cell r="AX387">
            <v>5.736525728946471E-3</v>
          </cell>
          <cell r="AY387">
            <v>5.9460568431051655E-3</v>
          </cell>
          <cell r="AZ387">
            <v>6.1776210373435123E-3</v>
          </cell>
          <cell r="BA387">
            <v>6.4178917373404138E-3</v>
          </cell>
          <cell r="BB387">
            <v>6.6671821402565475E-3</v>
          </cell>
          <cell r="BC387">
            <v>6.9258160561357224E-3</v>
          </cell>
          <cell r="BD387">
            <v>7.1941282364624054E-3</v>
          </cell>
          <cell r="BE387">
            <v>7.4724647113536416E-3</v>
          </cell>
          <cell r="BF387">
            <v>7.7611831355026938E-3</v>
          </cell>
          <cell r="BG387">
            <v>8.0606531430419386E-3</v>
          </cell>
          <cell r="BH387">
            <v>8.5363311318056682E-3</v>
          </cell>
          <cell r="BI387">
            <v>8.946901160063768E-3</v>
          </cell>
          <cell r="BJ387">
            <v>9.1745230651419096E-3</v>
          </cell>
          <cell r="BK387">
            <v>9.0645181987611331E-3</v>
          </cell>
          <cell r="BL387">
            <v>8.7812581675209018E-3</v>
          </cell>
          <cell r="BM387">
            <v>8.6775005826086084E-3</v>
          </cell>
          <cell r="BN387">
            <v>8.7568817048293904E-3</v>
          </cell>
          <cell r="BO387">
            <v>8.761794306037898E-3</v>
          </cell>
          <cell r="BP387">
            <v>8.8667123401420123E-3</v>
          </cell>
          <cell r="BQ387">
            <v>1.0393997143957929E-2</v>
          </cell>
          <cell r="BR387">
            <v>1.0133963710669349E-2</v>
          </cell>
          <cell r="BS387">
            <v>1.0140901425272663E-2</v>
          </cell>
          <cell r="BT387">
            <v>9.8722129122864894E-3</v>
          </cell>
          <cell r="BU387">
            <v>1.1733604062087703E-2</v>
          </cell>
          <cell r="BV387">
            <v>1.1573818409244317E-2</v>
          </cell>
          <cell r="BW387">
            <v>1.0877321188838308E-2</v>
          </cell>
          <cell r="BX387">
            <v>1.1073625932390507E-2</v>
          </cell>
          <cell r="BY387">
            <v>1.1995646958942025E-2</v>
          </cell>
          <cell r="BZ387">
            <v>1.1105446844816349E-2</v>
          </cell>
          <cell r="CA387">
            <v>1.1122596614590906E-2</v>
          </cell>
          <cell r="CB387">
            <v>1.1197296484177425E-2</v>
          </cell>
          <cell r="CC387">
            <v>1.1110130652464325E-2</v>
          </cell>
          <cell r="CD387">
            <v>1.1171907884887535E-2</v>
          </cell>
          <cell r="CE387">
            <v>1.1019619995518306E-2</v>
          </cell>
          <cell r="CF387">
            <v>1.1127411707410684E-2</v>
          </cell>
          <cell r="CG387">
            <v>1.1168699328810674E-2</v>
          </cell>
          <cell r="CH387">
            <v>1.1080132408670004E-2</v>
          </cell>
          <cell r="CI387">
            <v>1.1147758518482036E-2</v>
          </cell>
          <cell r="CJ387">
            <v>1.0965664624226171E-2</v>
          </cell>
          <cell r="CK387">
            <v>1.1050673634546969E-2</v>
          </cell>
          <cell r="CL387">
            <v>1.1226639486902784E-2</v>
          </cell>
          <cell r="CM387">
            <v>1.1222456078454453E-2</v>
          </cell>
          <cell r="CN387">
            <v>1.1077631797002017E-2</v>
          </cell>
          <cell r="CO387">
            <v>1.1176645478883019E-2</v>
          </cell>
          <cell r="CP387">
            <v>1.1272908687607934E-2</v>
          </cell>
          <cell r="CQ387">
            <v>1.1386117562551298E-2</v>
          </cell>
          <cell r="CR387">
            <v>1.0734408999458257E-2</v>
          </cell>
          <cell r="CS387">
            <v>1.0611207493265117E-2</v>
          </cell>
          <cell r="CT387">
            <v>1.0568670277798132E-2</v>
          </cell>
          <cell r="CU387">
            <v>1.0346831039210533E-2</v>
          </cell>
          <cell r="CV387">
            <v>1.0104209915477244E-2</v>
          </cell>
          <cell r="CW387">
            <v>1.0288952931244655E-2</v>
          </cell>
          <cell r="CX387">
            <v>1.0512686726034197E-2</v>
          </cell>
          <cell r="CY387">
            <v>1.077194523319073E-2</v>
          </cell>
          <cell r="CZ387">
            <v>1.1011244918416102E-2</v>
          </cell>
          <cell r="DA387">
            <v>1.0641556730915071E-2</v>
          </cell>
          <cell r="DB387">
            <v>9.4017977978688924E-3</v>
          </cell>
          <cell r="DC387">
            <v>9.0828961869517215E-3</v>
          </cell>
          <cell r="DD387">
            <v>8.8377934360411008E-3</v>
          </cell>
          <cell r="DE387">
            <v>8.7390040184256862E-3</v>
          </cell>
          <cell r="DF387">
            <v>8.9451415088595346E-3</v>
          </cell>
          <cell r="DG387">
            <v>9.6899565071770673E-3</v>
          </cell>
          <cell r="DH387">
            <v>9.6248977052544298E-3</v>
          </cell>
          <cell r="DI387">
            <v>9.6603716940513798E-3</v>
          </cell>
          <cell r="DJ387">
            <v>9.2123423286556479E-3</v>
          </cell>
          <cell r="DK387">
            <v>8.6969998744974644E-3</v>
          </cell>
          <cell r="DL387">
            <v>8.4684892274195702E-3</v>
          </cell>
          <cell r="DM387">
            <v>8.4815235189530918E-3</v>
          </cell>
          <cell r="DN387">
            <v>8.4759253370424257E-3</v>
          </cell>
          <cell r="DO387">
            <v>8.4115879318186568E-3</v>
          </cell>
          <cell r="DP387">
            <v>8.1847558787251345E-3</v>
          </cell>
          <cell r="DQ387">
            <v>7.8262304482776823E-3</v>
          </cell>
          <cell r="DR387">
            <v>0</v>
          </cell>
          <cell r="DS387">
            <v>0</v>
          </cell>
          <cell r="DT387">
            <v>0</v>
          </cell>
          <cell r="DU387">
            <v>0</v>
          </cell>
          <cell r="DV387">
            <v>0</v>
          </cell>
          <cell r="DW387">
            <v>0</v>
          </cell>
          <cell r="DX387">
            <v>0</v>
          </cell>
          <cell r="DY387">
            <v>0</v>
          </cell>
          <cell r="DZ387">
            <v>0</v>
          </cell>
          <cell r="EA387">
            <v>0</v>
          </cell>
          <cell r="EB387">
            <v>0</v>
          </cell>
          <cell r="EC387">
            <v>0</v>
          </cell>
          <cell r="ED387">
            <v>0</v>
          </cell>
          <cell r="EE387">
            <v>0</v>
          </cell>
          <cell r="EF387">
            <v>0</v>
          </cell>
          <cell r="EG387">
            <v>0</v>
          </cell>
          <cell r="EH387">
            <v>0</v>
          </cell>
          <cell r="EI387">
            <v>0</v>
          </cell>
          <cell r="EJ387">
            <v>0</v>
          </cell>
          <cell r="EK387">
            <v>0</v>
          </cell>
          <cell r="EL387">
            <v>0</v>
          </cell>
          <cell r="EM387">
            <v>0</v>
          </cell>
          <cell r="EN387">
            <v>0</v>
          </cell>
          <cell r="EO387">
            <v>0</v>
          </cell>
          <cell r="EP387">
            <v>0</v>
          </cell>
          <cell r="EQ387">
            <v>0</v>
          </cell>
          <cell r="ER387">
            <v>0</v>
          </cell>
          <cell r="ES387">
            <v>0</v>
          </cell>
          <cell r="ET387">
            <v>0</v>
          </cell>
          <cell r="EU387">
            <v>0</v>
          </cell>
          <cell r="EV387">
            <v>0</v>
          </cell>
          <cell r="EW387">
            <v>0</v>
          </cell>
          <cell r="EX387">
            <v>0</v>
          </cell>
          <cell r="EY387">
            <v>0</v>
          </cell>
          <cell r="EZ387">
            <v>0</v>
          </cell>
          <cell r="FA387">
            <v>0</v>
          </cell>
          <cell r="FB387">
            <v>0</v>
          </cell>
          <cell r="FC387">
            <v>0</v>
          </cell>
          <cell r="FD387">
            <v>0</v>
          </cell>
          <cell r="FE387">
            <v>0</v>
          </cell>
          <cell r="FF387">
            <v>0</v>
          </cell>
          <cell r="FG387">
            <v>0</v>
          </cell>
          <cell r="FH387">
            <v>0</v>
          </cell>
          <cell r="FI387">
            <v>0</v>
          </cell>
          <cell r="FJ387">
            <v>0</v>
          </cell>
          <cell r="FK387">
            <v>0</v>
          </cell>
          <cell r="FL387">
            <v>0</v>
          </cell>
          <cell r="FM387">
            <v>0</v>
          </cell>
          <cell r="FN387">
            <v>0</v>
          </cell>
          <cell r="FO387">
            <v>0</v>
          </cell>
        </row>
        <row r="388"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CO388">
            <v>0</v>
          </cell>
          <cell r="CP388">
            <v>0</v>
          </cell>
          <cell r="CQ388">
            <v>0</v>
          </cell>
          <cell r="CR388">
            <v>0</v>
          </cell>
          <cell r="CS388">
            <v>0</v>
          </cell>
          <cell r="CT388">
            <v>0</v>
          </cell>
          <cell r="CU388">
            <v>0</v>
          </cell>
          <cell r="CV388">
            <v>0</v>
          </cell>
          <cell r="CW388">
            <v>0</v>
          </cell>
          <cell r="CX388">
            <v>0</v>
          </cell>
          <cell r="CY388">
            <v>0</v>
          </cell>
          <cell r="CZ388">
            <v>0</v>
          </cell>
          <cell r="DA388">
            <v>0</v>
          </cell>
          <cell r="DB388">
            <v>0</v>
          </cell>
          <cell r="DC388">
            <v>0</v>
          </cell>
          <cell r="DD388">
            <v>0</v>
          </cell>
          <cell r="DE388">
            <v>0</v>
          </cell>
          <cell r="DF388">
            <v>0</v>
          </cell>
          <cell r="DG388">
            <v>0</v>
          </cell>
          <cell r="DH388">
            <v>0</v>
          </cell>
          <cell r="DI388">
            <v>0</v>
          </cell>
          <cell r="DJ388">
            <v>0</v>
          </cell>
          <cell r="DK388">
            <v>0</v>
          </cell>
          <cell r="DL388">
            <v>0</v>
          </cell>
          <cell r="DM388">
            <v>0</v>
          </cell>
          <cell r="DN388">
            <v>0</v>
          </cell>
          <cell r="DO388">
            <v>0</v>
          </cell>
          <cell r="DP388">
            <v>0</v>
          </cell>
          <cell r="DQ388">
            <v>0</v>
          </cell>
        </row>
        <row r="389">
          <cell r="A389" t="str">
            <v>mtc_maxcap_core</v>
          </cell>
          <cell r="B389" t="str">
            <v>Motorcycles</v>
          </cell>
          <cell r="C389" t="str">
            <v>mtc</v>
          </cell>
          <cell r="D389" t="str">
            <v>UK+Fr+Gm+It</v>
          </cell>
          <cell r="E389" t="str">
            <v>core</v>
          </cell>
          <cell r="F389" t="str">
            <v>Maximum Capacity of Unit Additions</v>
          </cell>
          <cell r="G389" t="str">
            <v>MW</v>
          </cell>
          <cell r="H389" t="str">
            <v>maxcap</v>
          </cell>
          <cell r="I389">
            <v>0</v>
          </cell>
          <cell r="J389">
            <v>0</v>
          </cell>
          <cell r="K389" t="str">
            <v>no data</v>
          </cell>
          <cell r="L389" t="str">
            <v>mtc_maxcap_core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0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CO389">
            <v>0</v>
          </cell>
          <cell r="CP389">
            <v>0</v>
          </cell>
          <cell r="CQ389">
            <v>0</v>
          </cell>
          <cell r="CR389">
            <v>0</v>
          </cell>
          <cell r="CS389">
            <v>0</v>
          </cell>
          <cell r="CT389">
            <v>0</v>
          </cell>
          <cell r="CU389">
            <v>0</v>
          </cell>
          <cell r="CV389">
            <v>0</v>
          </cell>
          <cell r="CW389">
            <v>0</v>
          </cell>
          <cell r="CX389">
            <v>0</v>
          </cell>
          <cell r="CY389">
            <v>0</v>
          </cell>
          <cell r="CZ389">
            <v>0</v>
          </cell>
          <cell r="DA389">
            <v>0</v>
          </cell>
          <cell r="DB389">
            <v>0</v>
          </cell>
          <cell r="DC389">
            <v>0</v>
          </cell>
          <cell r="DD389">
            <v>0</v>
          </cell>
          <cell r="DE389">
            <v>0</v>
          </cell>
          <cell r="DF389">
            <v>0</v>
          </cell>
          <cell r="DG389">
            <v>0</v>
          </cell>
          <cell r="DH389">
            <v>0</v>
          </cell>
          <cell r="DI389">
            <v>0</v>
          </cell>
          <cell r="DJ389">
            <v>0</v>
          </cell>
          <cell r="DK389">
            <v>0</v>
          </cell>
          <cell r="DL389">
            <v>0</v>
          </cell>
          <cell r="DM389">
            <v>0</v>
          </cell>
          <cell r="DN389">
            <v>0</v>
          </cell>
          <cell r="DO389">
            <v>0</v>
          </cell>
          <cell r="DP389">
            <v>0</v>
          </cell>
          <cell r="DQ389">
            <v>0</v>
          </cell>
          <cell r="DR389">
            <v>0</v>
          </cell>
          <cell r="DS389">
            <v>0</v>
          </cell>
          <cell r="DT389">
            <v>0</v>
          </cell>
          <cell r="DU389">
            <v>0</v>
          </cell>
          <cell r="DV389">
            <v>0</v>
          </cell>
          <cell r="DW389">
            <v>0</v>
          </cell>
        </row>
        <row r="390">
          <cell r="A390" t="str">
            <v>mtc_maxcap_rimFSU</v>
          </cell>
          <cell r="B390" t="str">
            <v>Motorcycles</v>
          </cell>
          <cell r="C390" t="str">
            <v>mtc</v>
          </cell>
          <cell r="D390" t="str">
            <v>FSU</v>
          </cell>
          <cell r="E390" t="str">
            <v>rimFSU</v>
          </cell>
          <cell r="F390" t="str">
            <v>Maximum Capacity of Unit Additions</v>
          </cell>
          <cell r="G390" t="str">
            <v>MW</v>
          </cell>
          <cell r="H390" t="str">
            <v>maxcap</v>
          </cell>
          <cell r="I390">
            <v>0</v>
          </cell>
          <cell r="J390">
            <v>0</v>
          </cell>
          <cell r="K390" t="str">
            <v>no data</v>
          </cell>
          <cell r="L390" t="str">
            <v>mtc_maxcap_rimFSU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0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0</v>
          </cell>
          <cell r="CO390">
            <v>0</v>
          </cell>
          <cell r="CP390">
            <v>0</v>
          </cell>
          <cell r="CQ390">
            <v>0</v>
          </cell>
          <cell r="CR390">
            <v>0</v>
          </cell>
          <cell r="CS390">
            <v>0</v>
          </cell>
          <cell r="CT390">
            <v>0</v>
          </cell>
          <cell r="CU390">
            <v>0</v>
          </cell>
          <cell r="CV390">
            <v>0</v>
          </cell>
          <cell r="CW390">
            <v>0</v>
          </cell>
          <cell r="CX390">
            <v>0</v>
          </cell>
          <cell r="CY390">
            <v>0</v>
          </cell>
          <cell r="CZ390">
            <v>0</v>
          </cell>
          <cell r="DA390">
            <v>0</v>
          </cell>
          <cell r="DB390">
            <v>0</v>
          </cell>
          <cell r="DC390">
            <v>0</v>
          </cell>
          <cell r="DD390">
            <v>0</v>
          </cell>
          <cell r="DE390">
            <v>0</v>
          </cell>
          <cell r="DF390">
            <v>0</v>
          </cell>
          <cell r="DG390">
            <v>0</v>
          </cell>
          <cell r="DH390">
            <v>0</v>
          </cell>
          <cell r="DI390">
            <v>0</v>
          </cell>
          <cell r="DJ390">
            <v>0</v>
          </cell>
          <cell r="DK390">
            <v>0</v>
          </cell>
          <cell r="DL390">
            <v>0</v>
          </cell>
          <cell r="DM390">
            <v>0</v>
          </cell>
          <cell r="DN390">
            <v>0</v>
          </cell>
          <cell r="DO390">
            <v>0</v>
          </cell>
          <cell r="DP390">
            <v>0</v>
          </cell>
          <cell r="DQ390">
            <v>0</v>
          </cell>
          <cell r="DR390">
            <v>0</v>
          </cell>
          <cell r="DS390">
            <v>0</v>
          </cell>
          <cell r="DT390">
            <v>0</v>
          </cell>
          <cell r="DU390">
            <v>0</v>
          </cell>
          <cell r="DV390">
            <v>0</v>
          </cell>
          <cell r="DW390">
            <v>0</v>
          </cell>
        </row>
        <row r="391">
          <cell r="A391" t="str">
            <v>mtc_maxcap_rim</v>
          </cell>
          <cell r="B391" t="str">
            <v>Motorcycles</v>
          </cell>
          <cell r="C391" t="str">
            <v>mtc</v>
          </cell>
          <cell r="D391" t="str">
            <v>US+Japan</v>
          </cell>
          <cell r="E391" t="str">
            <v>rim</v>
          </cell>
          <cell r="F391" t="str">
            <v>Maximum Capacity of Unit Additions</v>
          </cell>
          <cell r="G391" t="str">
            <v>MW</v>
          </cell>
          <cell r="H391" t="str">
            <v>maxcap</v>
          </cell>
          <cell r="I391">
            <v>0</v>
          </cell>
          <cell r="J391">
            <v>0</v>
          </cell>
          <cell r="K391" t="str">
            <v>no data</v>
          </cell>
          <cell r="L391" t="str">
            <v>mtc_maxcap_rim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0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0</v>
          </cell>
          <cell r="CO391">
            <v>0</v>
          </cell>
          <cell r="CP391">
            <v>0</v>
          </cell>
          <cell r="CQ391">
            <v>0</v>
          </cell>
          <cell r="CR391">
            <v>0</v>
          </cell>
          <cell r="CS391">
            <v>0</v>
          </cell>
          <cell r="CT391">
            <v>0</v>
          </cell>
          <cell r="CU391">
            <v>0</v>
          </cell>
          <cell r="CV391">
            <v>0</v>
          </cell>
          <cell r="CW391">
            <v>0</v>
          </cell>
          <cell r="CX391">
            <v>0</v>
          </cell>
          <cell r="CY391">
            <v>0</v>
          </cell>
          <cell r="CZ391">
            <v>0</v>
          </cell>
          <cell r="DA391">
            <v>0</v>
          </cell>
          <cell r="DB391">
            <v>0</v>
          </cell>
          <cell r="DC391">
            <v>0</v>
          </cell>
          <cell r="DD391">
            <v>0</v>
          </cell>
          <cell r="DE391">
            <v>0</v>
          </cell>
          <cell r="DF391">
            <v>0</v>
          </cell>
          <cell r="DG391">
            <v>0</v>
          </cell>
          <cell r="DH391">
            <v>0</v>
          </cell>
          <cell r="DI391">
            <v>0</v>
          </cell>
          <cell r="DJ391">
            <v>0</v>
          </cell>
          <cell r="DK391">
            <v>0</v>
          </cell>
          <cell r="DL391">
            <v>0</v>
          </cell>
          <cell r="DM391">
            <v>0</v>
          </cell>
          <cell r="DN391">
            <v>0</v>
          </cell>
          <cell r="DO391">
            <v>0</v>
          </cell>
          <cell r="DP391">
            <v>0</v>
          </cell>
          <cell r="DQ391">
            <v>0</v>
          </cell>
          <cell r="DR391">
            <v>0</v>
          </cell>
          <cell r="DS391">
            <v>0</v>
          </cell>
          <cell r="DT391">
            <v>0</v>
          </cell>
          <cell r="DU391">
            <v>0</v>
          </cell>
          <cell r="DV391">
            <v>0</v>
          </cell>
          <cell r="DW391">
            <v>0</v>
          </cell>
        </row>
        <row r="392">
          <cell r="A392" t="str">
            <v>mtc_maxcap_peri</v>
          </cell>
          <cell r="B392" t="str">
            <v>Motorcycles</v>
          </cell>
          <cell r="C392" t="str">
            <v>mtc</v>
          </cell>
          <cell r="D392" t="str">
            <v>RestOfWorld</v>
          </cell>
          <cell r="E392" t="str">
            <v>peri</v>
          </cell>
          <cell r="F392" t="str">
            <v>Maximum Capacity of Unit Additions</v>
          </cell>
          <cell r="G392" t="str">
            <v>MW</v>
          </cell>
          <cell r="H392" t="str">
            <v>maxcap</v>
          </cell>
          <cell r="I392">
            <v>0</v>
          </cell>
          <cell r="J392">
            <v>0</v>
          </cell>
          <cell r="K392" t="str">
            <v>no data</v>
          </cell>
          <cell r="L392" t="str">
            <v>mtc_maxcap_peri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0</v>
          </cell>
          <cell r="CO392">
            <v>0</v>
          </cell>
          <cell r="CP392">
            <v>0</v>
          </cell>
          <cell r="CQ392">
            <v>0</v>
          </cell>
          <cell r="CR392">
            <v>0</v>
          </cell>
          <cell r="CS392">
            <v>0</v>
          </cell>
          <cell r="CT392">
            <v>0</v>
          </cell>
          <cell r="CU392">
            <v>0</v>
          </cell>
          <cell r="CV392">
            <v>0</v>
          </cell>
          <cell r="CW392">
            <v>0</v>
          </cell>
          <cell r="CX392">
            <v>0</v>
          </cell>
          <cell r="CY392">
            <v>0</v>
          </cell>
          <cell r="CZ392">
            <v>0</v>
          </cell>
          <cell r="DA392">
            <v>0</v>
          </cell>
          <cell r="DB392">
            <v>0</v>
          </cell>
          <cell r="DC392">
            <v>0</v>
          </cell>
          <cell r="DD392">
            <v>0</v>
          </cell>
          <cell r="DE392">
            <v>0</v>
          </cell>
          <cell r="DF392">
            <v>0</v>
          </cell>
          <cell r="DG392">
            <v>0</v>
          </cell>
          <cell r="DH392">
            <v>0</v>
          </cell>
          <cell r="DI392">
            <v>0</v>
          </cell>
          <cell r="DJ392">
            <v>0</v>
          </cell>
          <cell r="DK392">
            <v>0</v>
          </cell>
          <cell r="DL392">
            <v>0</v>
          </cell>
          <cell r="DM392">
            <v>0</v>
          </cell>
          <cell r="DN392">
            <v>0</v>
          </cell>
          <cell r="DO392">
            <v>0</v>
          </cell>
          <cell r="DP392">
            <v>0</v>
          </cell>
          <cell r="DQ392">
            <v>0</v>
          </cell>
          <cell r="DR392">
            <v>0</v>
          </cell>
          <cell r="DS392">
            <v>0</v>
          </cell>
          <cell r="DT392">
            <v>0</v>
          </cell>
          <cell r="DU392">
            <v>0</v>
          </cell>
          <cell r="DV392">
            <v>0</v>
          </cell>
          <cell r="DW392">
            <v>0</v>
          </cell>
        </row>
        <row r="393">
          <cell r="A393" t="str">
            <v>mtc_maxcap_glob</v>
          </cell>
          <cell r="B393" t="str">
            <v>Motorcycles</v>
          </cell>
          <cell r="C393" t="str">
            <v>mtc</v>
          </cell>
          <cell r="D393" t="str">
            <v>Global</v>
          </cell>
          <cell r="E393" t="str">
            <v>glob</v>
          </cell>
          <cell r="F393" t="str">
            <v>Maximum Capacity of Unit Additions</v>
          </cell>
          <cell r="G393" t="str">
            <v>MW</v>
          </cell>
          <cell r="H393" t="str">
            <v>maxcap</v>
          </cell>
          <cell r="I393">
            <v>0</v>
          </cell>
          <cell r="J393">
            <v>0</v>
          </cell>
          <cell r="K393" t="str">
            <v>no data</v>
          </cell>
          <cell r="L393" t="str">
            <v>mtc_maxcap_glob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  <cell r="CO393">
            <v>0</v>
          </cell>
          <cell r="CP393">
            <v>0</v>
          </cell>
          <cell r="CQ393">
            <v>0</v>
          </cell>
          <cell r="CR393">
            <v>0</v>
          </cell>
          <cell r="CS393">
            <v>0</v>
          </cell>
          <cell r="CT393">
            <v>0</v>
          </cell>
          <cell r="CU393">
            <v>0</v>
          </cell>
          <cell r="CV393">
            <v>0</v>
          </cell>
          <cell r="CW393">
            <v>0</v>
          </cell>
          <cell r="CX393">
            <v>0</v>
          </cell>
          <cell r="CY393">
            <v>0</v>
          </cell>
          <cell r="CZ393">
            <v>0</v>
          </cell>
          <cell r="DA393">
            <v>0</v>
          </cell>
          <cell r="DB393">
            <v>0</v>
          </cell>
          <cell r="DC393">
            <v>0</v>
          </cell>
          <cell r="DD393">
            <v>0</v>
          </cell>
          <cell r="DE393">
            <v>0</v>
          </cell>
          <cell r="DF393">
            <v>0</v>
          </cell>
          <cell r="DG393">
            <v>0</v>
          </cell>
          <cell r="DH393">
            <v>0</v>
          </cell>
          <cell r="DI393">
            <v>0</v>
          </cell>
          <cell r="DJ393">
            <v>0</v>
          </cell>
          <cell r="DK393">
            <v>0</v>
          </cell>
          <cell r="DL393">
            <v>0</v>
          </cell>
          <cell r="DM393">
            <v>0</v>
          </cell>
          <cell r="DN393">
            <v>0</v>
          </cell>
          <cell r="DO393">
            <v>0</v>
          </cell>
          <cell r="DP393">
            <v>0</v>
          </cell>
          <cell r="DQ393">
            <v>0</v>
          </cell>
          <cell r="DR393">
            <v>0</v>
          </cell>
          <cell r="DS393">
            <v>0</v>
          </cell>
          <cell r="DT393">
            <v>0</v>
          </cell>
          <cell r="DU393">
            <v>0</v>
          </cell>
          <cell r="DV393">
            <v>0</v>
          </cell>
          <cell r="DW393">
            <v>0</v>
          </cell>
        </row>
        <row r="394">
          <cell r="B394">
            <v>0</v>
          </cell>
          <cell r="C394">
            <v>0</v>
          </cell>
          <cell r="L394">
            <v>0</v>
          </cell>
          <cell r="M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0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CO394">
            <v>0</v>
          </cell>
          <cell r="CP394">
            <v>0</v>
          </cell>
          <cell r="CQ394">
            <v>0</v>
          </cell>
          <cell r="CR394">
            <v>0</v>
          </cell>
          <cell r="CS394">
            <v>0</v>
          </cell>
          <cell r="CT394">
            <v>0</v>
          </cell>
          <cell r="CU394">
            <v>0</v>
          </cell>
          <cell r="CV394">
            <v>0</v>
          </cell>
          <cell r="CW394">
            <v>0</v>
          </cell>
          <cell r="CX394">
            <v>0</v>
          </cell>
          <cell r="CY394">
            <v>0</v>
          </cell>
          <cell r="CZ394">
            <v>0</v>
          </cell>
          <cell r="DA394">
            <v>0</v>
          </cell>
          <cell r="DB394">
            <v>0</v>
          </cell>
          <cell r="DC394">
            <v>0</v>
          </cell>
          <cell r="DD394">
            <v>0</v>
          </cell>
          <cell r="DE394">
            <v>0</v>
          </cell>
          <cell r="DF394">
            <v>0</v>
          </cell>
          <cell r="DG394">
            <v>0</v>
          </cell>
          <cell r="DH394">
            <v>0</v>
          </cell>
          <cell r="DI394">
            <v>0</v>
          </cell>
          <cell r="DJ394">
            <v>0</v>
          </cell>
          <cell r="DK394">
            <v>0</v>
          </cell>
          <cell r="DL394">
            <v>0</v>
          </cell>
          <cell r="DM394">
            <v>0</v>
          </cell>
          <cell r="DN394">
            <v>0</v>
          </cell>
        </row>
        <row r="395">
          <cell r="A395">
            <v>0</v>
          </cell>
          <cell r="B395" t="str">
            <v>CELLPHONES (1978-2010)</v>
          </cell>
          <cell r="C395">
            <v>0</v>
          </cell>
          <cell r="D395" t="str">
            <v>* by manufacturer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1978</v>
          </cell>
          <cell r="N395">
            <v>1979</v>
          </cell>
          <cell r="O395">
            <v>1980</v>
          </cell>
          <cell r="P395">
            <v>1981</v>
          </cell>
          <cell r="Q395">
            <v>1982</v>
          </cell>
          <cell r="R395">
            <v>1983</v>
          </cell>
          <cell r="S395">
            <v>1984</v>
          </cell>
          <cell r="T395">
            <v>1985</v>
          </cell>
          <cell r="U395">
            <v>1986</v>
          </cell>
          <cell r="V395">
            <v>1987</v>
          </cell>
          <cell r="W395">
            <v>1988</v>
          </cell>
          <cell r="X395">
            <v>1989</v>
          </cell>
          <cell r="Y395">
            <v>1990</v>
          </cell>
          <cell r="Z395">
            <v>1991</v>
          </cell>
          <cell r="AA395">
            <v>1992</v>
          </cell>
          <cell r="AB395">
            <v>1993</v>
          </cell>
          <cell r="AC395">
            <v>1994</v>
          </cell>
          <cell r="AD395">
            <v>1995</v>
          </cell>
          <cell r="AE395">
            <v>1996</v>
          </cell>
          <cell r="AF395">
            <v>1997</v>
          </cell>
          <cell r="AG395">
            <v>1998</v>
          </cell>
          <cell r="AH395">
            <v>1999</v>
          </cell>
          <cell r="AI395">
            <v>2000</v>
          </cell>
          <cell r="AJ395">
            <v>2001</v>
          </cell>
          <cell r="AK395">
            <v>2002</v>
          </cell>
          <cell r="AL395">
            <v>2003</v>
          </cell>
          <cell r="AM395">
            <v>2004</v>
          </cell>
          <cell r="AN395">
            <v>2005</v>
          </cell>
          <cell r="AO395">
            <v>2006</v>
          </cell>
          <cell r="AP395">
            <v>2007</v>
          </cell>
          <cell r="AQ395">
            <v>2008</v>
          </cell>
          <cell r="AR395">
            <v>2009</v>
          </cell>
          <cell r="AS395">
            <v>2010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CO395">
            <v>0</v>
          </cell>
          <cell r="CP395">
            <v>0</v>
          </cell>
          <cell r="CQ395">
            <v>0</v>
          </cell>
          <cell r="CR395">
            <v>0</v>
          </cell>
          <cell r="CS395">
            <v>0</v>
          </cell>
          <cell r="CT395">
            <v>0</v>
          </cell>
          <cell r="CU395">
            <v>0</v>
          </cell>
          <cell r="CV395">
            <v>0</v>
          </cell>
          <cell r="CW395">
            <v>0</v>
          </cell>
          <cell r="CX395">
            <v>0</v>
          </cell>
          <cell r="CY395">
            <v>0</v>
          </cell>
          <cell r="CZ395">
            <v>0</v>
          </cell>
          <cell r="DA395">
            <v>0</v>
          </cell>
          <cell r="DB395">
            <v>0</v>
          </cell>
          <cell r="DC395">
            <v>0</v>
          </cell>
          <cell r="DD395">
            <v>0</v>
          </cell>
          <cell r="DE395">
            <v>0</v>
          </cell>
          <cell r="DF395">
            <v>0</v>
          </cell>
          <cell r="DG395">
            <v>0</v>
          </cell>
          <cell r="DH395">
            <v>0</v>
          </cell>
          <cell r="DI395">
            <v>0</v>
          </cell>
          <cell r="DJ395">
            <v>0</v>
          </cell>
          <cell r="DK395">
            <v>0</v>
          </cell>
          <cell r="DL395">
            <v>0</v>
          </cell>
          <cell r="DM395">
            <v>0</v>
          </cell>
          <cell r="DN395">
            <v>0</v>
          </cell>
          <cell r="DO395">
            <v>0</v>
          </cell>
          <cell r="DP395">
            <v>0</v>
          </cell>
          <cell r="DQ395">
            <v>0</v>
          </cell>
          <cell r="DR395">
            <v>0</v>
          </cell>
          <cell r="DS395">
            <v>0</v>
          </cell>
          <cell r="DT395">
            <v>0</v>
          </cell>
          <cell r="DU395">
            <v>0</v>
          </cell>
          <cell r="DV395">
            <v>0</v>
          </cell>
          <cell r="DW395">
            <v>0</v>
          </cell>
        </row>
        <row r="397">
          <cell r="A397" t="str">
            <v>cph_cumcap_core</v>
          </cell>
          <cell r="B397" t="str">
            <v>Cellphones</v>
          </cell>
          <cell r="C397" t="str">
            <v>cph</v>
          </cell>
          <cell r="D397" t="str">
            <v>Scand+Japan (Nokia, Sony Ericsson, Siemens)</v>
          </cell>
          <cell r="E397" t="str">
            <v>core</v>
          </cell>
          <cell r="F397" t="str">
            <v>Cumulative Total Capacity</v>
          </cell>
          <cell r="G397" t="str">
            <v>MW</v>
          </cell>
          <cell r="H397" t="str">
            <v>cumcap</v>
          </cell>
          <cell r="I397">
            <v>1978</v>
          </cell>
          <cell r="J397">
            <v>2010</v>
          </cell>
          <cell r="K397" t="str">
            <v>use</v>
          </cell>
          <cell r="L397" t="str">
            <v>cph_cumcap_core</v>
          </cell>
          <cell r="M397">
            <v>0</v>
          </cell>
          <cell r="N397">
            <v>3.2328047772578761</v>
          </cell>
          <cell r="O397">
            <v>7.5465196600327857</v>
          </cell>
          <cell r="P397">
            <v>13.302329239505509</v>
          </cell>
          <cell r="Q397">
            <v>20.801781215469479</v>
          </cell>
          <cell r="R397">
            <v>30.56676993146861</v>
          </cell>
          <cell r="S397">
            <v>43.272817903116035</v>
          </cell>
          <cell r="T397">
            <v>59.793153695067545</v>
          </cell>
          <cell r="U397">
            <v>81.254871010532355</v>
          </cell>
          <cell r="V397">
            <v>109.11016647675724</v>
          </cell>
          <cell r="W397">
            <v>145.22620203993966</v>
          </cell>
          <cell r="X397">
            <v>191.99764846826963</v>
          </cell>
          <cell r="Y397">
            <v>252.48631017067518</v>
          </cell>
          <cell r="Z397">
            <v>330.59217557028074</v>
          </cell>
          <cell r="AA397">
            <v>431.25938435486592</v>
          </cell>
          <cell r="AB397">
            <v>560.71830803868909</v>
          </cell>
          <cell r="AC397">
            <v>726.7602111451896</v>
          </cell>
          <cell r="AD397">
            <v>939.03237292034248</v>
          </cell>
          <cell r="AE397">
            <v>1209.3272643624123</v>
          </cell>
          <cell r="AF397">
            <v>1551.8174432293167</v>
          </cell>
          <cell r="AG397">
            <v>1983.1571282940281</v>
          </cell>
          <cell r="AH397">
            <v>2522.3336990089351</v>
          </cell>
          <cell r="AI397">
            <v>3190.1158002448733</v>
          </cell>
          <cell r="AJ397">
            <v>4007.9283140800508</v>
          </cell>
          <cell r="AK397">
            <v>4996.0202711538859</v>
          </cell>
          <cell r="AL397">
            <v>6178.4706461538863</v>
          </cell>
          <cell r="AM397">
            <v>7421.7081461538864</v>
          </cell>
          <cell r="AN397">
            <v>9027.4790890038857</v>
          </cell>
          <cell r="AO397">
            <v>11016.140126503888</v>
          </cell>
          <cell r="AP397">
            <v>13433.645187103886</v>
          </cell>
          <cell r="AQ397">
            <v>15974.692957903886</v>
          </cell>
          <cell r="AR397">
            <v>18203.979441703887</v>
          </cell>
          <cell r="AS397">
            <v>20467.446843703885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0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</row>
        <row r="398">
          <cell r="A398" t="str">
            <v>cph_cumcap_rimFSU</v>
          </cell>
          <cell r="B398" t="str">
            <v>Cellphones</v>
          </cell>
          <cell r="C398" t="str">
            <v>cph</v>
          </cell>
          <cell r="D398" t="str">
            <v>not used</v>
          </cell>
          <cell r="E398" t="str">
            <v>rimFSU</v>
          </cell>
          <cell r="F398" t="str">
            <v>Cumulative Total Capacity</v>
          </cell>
          <cell r="G398" t="str">
            <v>MW</v>
          </cell>
          <cell r="H398" t="str">
            <v>cumcap</v>
          </cell>
          <cell r="I398">
            <v>0</v>
          </cell>
          <cell r="J398">
            <v>0</v>
          </cell>
          <cell r="K398" t="str">
            <v>not used</v>
          </cell>
          <cell r="L398" t="str">
            <v>cph_cumcap_rimFSU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</row>
        <row r="399">
          <cell r="A399" t="str">
            <v>cph_cumcap_rim</v>
          </cell>
          <cell r="B399" t="str">
            <v>Cellphones</v>
          </cell>
          <cell r="C399" t="str">
            <v>cph</v>
          </cell>
          <cell r="D399" t="str">
            <v>RestOfOECD (Motorola, Samsung, LG Electronics, RIM, Apple)</v>
          </cell>
          <cell r="E399" t="str">
            <v>rim</v>
          </cell>
          <cell r="F399" t="str">
            <v>Cumulative Total Capacity</v>
          </cell>
          <cell r="G399" t="str">
            <v>MW</v>
          </cell>
          <cell r="H399" t="str">
            <v>cumcap</v>
          </cell>
          <cell r="I399">
            <v>1978</v>
          </cell>
          <cell r="J399">
            <v>2010</v>
          </cell>
          <cell r="K399" t="str">
            <v>use</v>
          </cell>
          <cell r="L399" t="str">
            <v>cph_cumcap_rim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0.18015067894644024</v>
          </cell>
          <cell r="R399">
            <v>0.6608439242998998</v>
          </cell>
          <cell r="S399">
            <v>1.6227243879327489</v>
          </cell>
          <cell r="T399">
            <v>3.3334010572115238</v>
          </cell>
          <cell r="U399">
            <v>6.1851704338003115</v>
          </cell>
          <cell r="V399">
            <v>10.748025059195889</v>
          </cell>
          <cell r="W399">
            <v>17.843757456349376</v>
          </cell>
          <cell r="X399">
            <v>27.998701109897084</v>
          </cell>
          <cell r="Y399">
            <v>42.455156921984106</v>
          </cell>
          <cell r="Z399">
            <v>62.935405710328602</v>
          </cell>
          <cell r="AA399">
            <v>91.816468397944647</v>
          </cell>
          <cell r="AB399">
            <v>132.36214055419055</v>
          </cell>
          <cell r="AC399">
            <v>189.02648629849128</v>
          </cell>
          <cell r="AD399">
            <v>267.84280854939266</v>
          </cell>
          <cell r="AE399">
            <v>376.90830748773391</v>
          </cell>
          <cell r="AF399">
            <v>526.96411502820251</v>
          </cell>
          <cell r="AG399">
            <v>732.04886449126138</v>
          </cell>
          <cell r="AH399">
            <v>1010.1666440503419</v>
          </cell>
          <cell r="AI399">
            <v>1383.8542609864232</v>
          </cell>
          <cell r="AJ399">
            <v>1880.4625838673314</v>
          </cell>
          <cell r="AK399">
            <v>2531.9019039426903</v>
          </cell>
          <cell r="AL399">
            <v>3378.9938818838668</v>
          </cell>
          <cell r="AM399">
            <v>4347.8504995309249</v>
          </cell>
          <cell r="AN399">
            <v>5711.102261080925</v>
          </cell>
          <cell r="AO399">
            <v>7458.983711080924</v>
          </cell>
          <cell r="AP399">
            <v>9248.7675005809233</v>
          </cell>
          <cell r="AQ399">
            <v>11085.802036180925</v>
          </cell>
          <cell r="AR399">
            <v>13227.879268780924</v>
          </cell>
          <cell r="AS399">
            <v>15599.130832780924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0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</row>
        <row r="400">
          <cell r="A400" t="str">
            <v>cph_cumcap_peri</v>
          </cell>
          <cell r="B400" t="str">
            <v>Cellphones</v>
          </cell>
          <cell r="C400" t="str">
            <v>cph</v>
          </cell>
          <cell r="D400" t="str">
            <v>RestOfWorld (ZTE, HTC, Huawei, Others)</v>
          </cell>
          <cell r="E400" t="str">
            <v>peri</v>
          </cell>
          <cell r="F400" t="str">
            <v>Cumulative Total Capacity</v>
          </cell>
          <cell r="G400" t="str">
            <v>MW</v>
          </cell>
          <cell r="H400" t="str">
            <v>cumcap</v>
          </cell>
          <cell r="I400">
            <v>1978</v>
          </cell>
          <cell r="J400">
            <v>2010</v>
          </cell>
          <cell r="K400" t="str">
            <v>use</v>
          </cell>
          <cell r="L400" t="str">
            <v>cph_cumcap_peri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0.65027765919327185</v>
          </cell>
          <cell r="Y400">
            <v>2.382278449128584</v>
          </cell>
          <cell r="Z400">
            <v>5.8397554201623922</v>
          </cell>
          <cell r="AA400">
            <v>11.969195568674621</v>
          </cell>
          <cell r="AB400">
            <v>22.144034222444336</v>
          </cell>
          <cell r="AC400">
            <v>38.33267623885795</v>
          </cell>
          <cell r="AD400">
            <v>63.321365720910634</v>
          </cell>
          <cell r="AE400">
            <v>101.00227361177402</v>
          </cell>
          <cell r="AF400">
            <v>156.73298763167583</v>
          </cell>
          <cell r="AG400">
            <v>237.76315436200201</v>
          </cell>
          <cell r="AH400">
            <v>353.70388970446993</v>
          </cell>
          <cell r="AI400">
            <v>516.98275678859716</v>
          </cell>
          <cell r="AJ400">
            <v>743.18204032716221</v>
          </cell>
          <cell r="AK400">
            <v>1051.1096586178999</v>
          </cell>
          <cell r="AL400">
            <v>1465.0673056767234</v>
          </cell>
          <cell r="AM400">
            <v>1952.9731880296647</v>
          </cell>
          <cell r="AN400">
            <v>2658.4835336296646</v>
          </cell>
          <cell r="AO400">
            <v>3380.8222961296647</v>
          </cell>
          <cell r="AP400">
            <v>4361.3125460296651</v>
          </cell>
          <cell r="AQ400">
            <v>5483.3336396296645</v>
          </cell>
          <cell r="AR400">
            <v>6562.5481232296643</v>
          </cell>
          <cell r="AS400">
            <v>9106.2543464296632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0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</row>
        <row r="401">
          <cell r="A401" t="str">
            <v>cph_cumcap_glob</v>
          </cell>
          <cell r="B401" t="str">
            <v>Cellphones</v>
          </cell>
          <cell r="C401" t="str">
            <v>cph</v>
          </cell>
          <cell r="D401" t="str">
            <v>Global (All Manufacturers)</v>
          </cell>
          <cell r="E401" t="str">
            <v>glob</v>
          </cell>
          <cell r="F401" t="str">
            <v>Cumulative Total Capacity</v>
          </cell>
          <cell r="G401" t="str">
            <v>MW</v>
          </cell>
          <cell r="H401" t="str">
            <v>cumcap</v>
          </cell>
          <cell r="I401">
            <v>1978</v>
          </cell>
          <cell r="J401">
            <v>2010</v>
          </cell>
          <cell r="K401" t="str">
            <v>use</v>
          </cell>
          <cell r="L401" t="str">
            <v>cph_cumcap_glob</v>
          </cell>
          <cell r="M401">
            <v>0</v>
          </cell>
          <cell r="N401">
            <v>3.2328047772578761</v>
          </cell>
          <cell r="O401">
            <v>7.5465196600327857</v>
          </cell>
          <cell r="P401">
            <v>13.302329239505509</v>
          </cell>
          <cell r="Q401">
            <v>20.981931894415919</v>
          </cell>
          <cell r="R401">
            <v>31.227613855768507</v>
          </cell>
          <cell r="S401">
            <v>44.895542291048784</v>
          </cell>
          <cell r="T401">
            <v>63.12655475227907</v>
          </cell>
          <cell r="U401">
            <v>87.440041444332664</v>
          </cell>
          <cell r="V401">
            <v>119.85819153595313</v>
          </cell>
          <cell r="W401">
            <v>163.06995949628902</v>
          </cell>
          <cell r="X401">
            <v>220.64662723735998</v>
          </cell>
          <cell r="Y401">
            <v>297.32374554178784</v>
          </cell>
          <cell r="Z401">
            <v>399.36733670077177</v>
          </cell>
          <cell r="AA401">
            <v>535.04504832148518</v>
          </cell>
          <cell r="AB401">
            <v>715.22448281532388</v>
          </cell>
          <cell r="AC401">
            <v>954.11937368253871</v>
          </cell>
          <cell r="AD401">
            <v>1270.1965471906458</v>
          </cell>
          <cell r="AE401">
            <v>1687.23784546192</v>
          </cell>
          <cell r="AF401">
            <v>2235.5145458891952</v>
          </cell>
          <cell r="AG401">
            <v>2952.9691471472916</v>
          </cell>
          <cell r="AH401">
            <v>3886.2042327637469</v>
          </cell>
          <cell r="AI401">
            <v>5090.9528180198931</v>
          </cell>
          <cell r="AJ401">
            <v>6631.572938274544</v>
          </cell>
          <cell r="AK401">
            <v>8579.0318337144763</v>
          </cell>
          <cell r="AL401">
            <v>11022.531833714478</v>
          </cell>
          <cell r="AM401">
            <v>13722.531833714478</v>
          </cell>
          <cell r="AN401">
            <v>17397.064883714476</v>
          </cell>
          <cell r="AO401">
            <v>21855.946133714475</v>
          </cell>
          <cell r="AP401">
            <v>27043.725233714475</v>
          </cell>
          <cell r="AQ401">
            <v>32543.828633714475</v>
          </cell>
          <cell r="AR401">
            <v>37994.406833714478</v>
          </cell>
          <cell r="AS401">
            <v>45172.832022914474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0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</row>
        <row r="402"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BA402">
            <v>0</v>
          </cell>
        </row>
        <row r="403">
          <cell r="A403" t="str">
            <v>cph_cumuni_core</v>
          </cell>
          <cell r="B403" t="str">
            <v>Cellphones</v>
          </cell>
          <cell r="C403" t="str">
            <v>cph</v>
          </cell>
          <cell r="D403" t="str">
            <v>Scand+Japan</v>
          </cell>
          <cell r="E403" t="str">
            <v>core</v>
          </cell>
          <cell r="F403" t="str">
            <v>Cumulative Total No. of Units</v>
          </cell>
          <cell r="G403" t="str">
            <v xml:space="preserve"> #</v>
          </cell>
          <cell r="H403" t="str">
            <v>cumuni</v>
          </cell>
          <cell r="I403">
            <v>1978</v>
          </cell>
          <cell r="J403">
            <v>2010</v>
          </cell>
          <cell r="K403" t="str">
            <v>use</v>
          </cell>
          <cell r="L403" t="str">
            <v>cph_cumuni_core</v>
          </cell>
          <cell r="M403">
            <v>0</v>
          </cell>
          <cell r="N403">
            <v>718401.06161286135</v>
          </cell>
          <cell r="O403">
            <v>1677004.3688961747</v>
          </cell>
          <cell r="P403">
            <v>2956073.1643345575</v>
          </cell>
          <cell r="Q403">
            <v>4622618.0478821062</v>
          </cell>
          <cell r="R403">
            <v>6792615.5403263578</v>
          </cell>
          <cell r="S403">
            <v>9616181.7562480066</v>
          </cell>
          <cell r="T403">
            <v>13287367.487792788</v>
          </cell>
          <cell r="U403">
            <v>18056638.002340525</v>
          </cell>
          <cell r="V403">
            <v>24246703.661501609</v>
          </cell>
          <cell r="W403">
            <v>32272489.342208814</v>
          </cell>
          <cell r="X403">
            <v>42666144.10405992</v>
          </cell>
          <cell r="Y403">
            <v>56108068.926816709</v>
          </cell>
          <cell r="Z403">
            <v>73464927.904506832</v>
          </cell>
          <cell r="AA403">
            <v>95835418.745525762</v>
          </cell>
          <cell r="AB403">
            <v>124604068.45304202</v>
          </cell>
          <cell r="AC403">
            <v>161502269.14337546</v>
          </cell>
          <cell r="AD403">
            <v>208673860.648965</v>
          </cell>
          <cell r="AE403">
            <v>268739392.08053607</v>
          </cell>
          <cell r="AF403">
            <v>344848320.71762592</v>
          </cell>
          <cell r="AG403">
            <v>440701584.06533962</v>
          </cell>
          <cell r="AH403">
            <v>560518599.77976334</v>
          </cell>
          <cell r="AI403">
            <v>708914622.27663851</v>
          </cell>
          <cell r="AJ403">
            <v>890650736.46223342</v>
          </cell>
          <cell r="AK403">
            <v>1110226726.9230859</v>
          </cell>
          <cell r="AL403">
            <v>1372993476.9230859</v>
          </cell>
          <cell r="AM403">
            <v>1649268476.9230859</v>
          </cell>
          <cell r="AN403">
            <v>2006106464.2230859</v>
          </cell>
          <cell r="AO403">
            <v>2448031139.2230859</v>
          </cell>
          <cell r="AP403">
            <v>2985254486.0230861</v>
          </cell>
          <cell r="AQ403">
            <v>3549931768.4230862</v>
          </cell>
          <cell r="AR403">
            <v>4045328764.8230863</v>
          </cell>
          <cell r="AS403">
            <v>4548321520.8230896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0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</row>
        <row r="404">
          <cell r="A404" t="str">
            <v>cph_cumuni_rimFSU</v>
          </cell>
          <cell r="B404" t="str">
            <v>Cellphones</v>
          </cell>
          <cell r="C404" t="str">
            <v>cph</v>
          </cell>
          <cell r="D404" t="str">
            <v>not used</v>
          </cell>
          <cell r="E404" t="str">
            <v>rimFSU</v>
          </cell>
          <cell r="F404" t="str">
            <v>Cumulative Total No. of Units</v>
          </cell>
          <cell r="G404" t="str">
            <v xml:space="preserve"> #</v>
          </cell>
          <cell r="H404" t="str">
            <v>cumuni</v>
          </cell>
          <cell r="I404">
            <v>0</v>
          </cell>
          <cell r="J404">
            <v>0</v>
          </cell>
          <cell r="K404" t="str">
            <v>not used</v>
          </cell>
          <cell r="L404" t="str">
            <v>cph_cumuni_rimFSU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0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</row>
        <row r="405">
          <cell r="A405" t="str">
            <v>cph_cumuni_rim</v>
          </cell>
          <cell r="B405" t="str">
            <v>Cellphones</v>
          </cell>
          <cell r="C405" t="str">
            <v>cph</v>
          </cell>
          <cell r="D405" t="str">
            <v>OECD</v>
          </cell>
          <cell r="E405" t="str">
            <v>rim</v>
          </cell>
          <cell r="F405" t="str">
            <v>Cumulative Total No. of Units</v>
          </cell>
          <cell r="G405" t="str">
            <v xml:space="preserve"> #</v>
          </cell>
          <cell r="H405" t="str">
            <v>cumuni</v>
          </cell>
          <cell r="I405">
            <v>1978</v>
          </cell>
          <cell r="J405">
            <v>2010</v>
          </cell>
          <cell r="K405" t="str">
            <v>use</v>
          </cell>
          <cell r="L405" t="str">
            <v>cph_cumuni_rim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40033.484210320057</v>
          </cell>
          <cell r="R405">
            <v>146854.20539997774</v>
          </cell>
          <cell r="S405">
            <v>360605.41954061086</v>
          </cell>
          <cell r="T405">
            <v>740755.79049144965</v>
          </cell>
          <cell r="U405">
            <v>1374482.3186222913</v>
          </cell>
          <cell r="V405">
            <v>2388450.0131546422</v>
          </cell>
          <cell r="W405">
            <v>3965279.4347443059</v>
          </cell>
          <cell r="X405">
            <v>6221933.5799771296</v>
          </cell>
          <cell r="Y405">
            <v>9434479.3159964681</v>
          </cell>
          <cell r="Z405">
            <v>13985645.713406356</v>
          </cell>
          <cell r="AA405">
            <v>20403659.643987697</v>
          </cell>
          <cell r="AB405">
            <v>29413809.012042344</v>
          </cell>
          <cell r="AC405">
            <v>42005885.84410917</v>
          </cell>
          <cell r="AD405">
            <v>59520624.122087255</v>
          </cell>
          <cell r="AE405">
            <v>83757401.663940862</v>
          </cell>
          <cell r="AF405">
            <v>117103136.67293391</v>
          </cell>
          <cell r="AG405">
            <v>162677525.44250253</v>
          </cell>
          <cell r="AH405">
            <v>224481476.45563152</v>
          </cell>
          <cell r="AI405">
            <v>307523169.10809404</v>
          </cell>
          <cell r="AJ405">
            <v>417880574.19274032</v>
          </cell>
          <cell r="AK405">
            <v>562644867.5428201</v>
          </cell>
          <cell r="AL405">
            <v>750887529.30752599</v>
          </cell>
          <cell r="AM405">
            <v>966188999.89576113</v>
          </cell>
          <cell r="AN405">
            <v>1269133835.7957611</v>
          </cell>
          <cell r="AO405">
            <v>1657551935.7957609</v>
          </cell>
          <cell r="AP405">
            <v>2055281666.7957609</v>
          </cell>
          <cell r="AQ405">
            <v>2463511563.5957608</v>
          </cell>
          <cell r="AR405">
            <v>2939528726.3957605</v>
          </cell>
          <cell r="AS405">
            <v>3466473518.395761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</row>
        <row r="406">
          <cell r="A406" t="str">
            <v>cph_cumuni_peri</v>
          </cell>
          <cell r="B406" t="str">
            <v>Cellphones</v>
          </cell>
          <cell r="C406" t="str">
            <v>cph</v>
          </cell>
          <cell r="D406" t="str">
            <v>RestOfWorld</v>
          </cell>
          <cell r="E406" t="str">
            <v>peri</v>
          </cell>
          <cell r="F406" t="str">
            <v>Cumulative Total No. of Units</v>
          </cell>
          <cell r="G406" t="str">
            <v xml:space="preserve"> #</v>
          </cell>
          <cell r="H406" t="str">
            <v>cumuni</v>
          </cell>
          <cell r="I406">
            <v>1978</v>
          </cell>
          <cell r="J406">
            <v>2010</v>
          </cell>
          <cell r="K406" t="str">
            <v>use</v>
          </cell>
          <cell r="L406" t="str">
            <v>cph_cumuni_peri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144506.14648739374</v>
          </cell>
          <cell r="Y406">
            <v>529395.21091746306</v>
          </cell>
          <cell r="Z406">
            <v>1297723.4267027539</v>
          </cell>
          <cell r="AA406">
            <v>2659821.237483249</v>
          </cell>
          <cell r="AB406">
            <v>4920896.4938765196</v>
          </cell>
          <cell r="AC406">
            <v>8518372.4975239895</v>
          </cell>
          <cell r="AD406">
            <v>14071414.604646808</v>
          </cell>
          <cell r="AE406">
            <v>22444949.691505335</v>
          </cell>
          <cell r="AF406">
            <v>34829552.807039075</v>
          </cell>
          <cell r="AG406">
            <v>52836256.524889335</v>
          </cell>
          <cell r="AH406">
            <v>78600864.378771096</v>
          </cell>
          <cell r="AI406">
            <v>114885057.06413269</v>
          </cell>
          <cell r="AJ406">
            <v>165151564.51714715</v>
          </cell>
          <cell r="AK406">
            <v>233579924.13731107</v>
          </cell>
          <cell r="AL406">
            <v>325570512.3726052</v>
          </cell>
          <cell r="AM406">
            <v>433994041.78436995</v>
          </cell>
          <cell r="AN406">
            <v>590774118.5843699</v>
          </cell>
          <cell r="AO406">
            <v>751293843.5843699</v>
          </cell>
          <cell r="AP406">
            <v>969180565.78436995</v>
          </cell>
          <cell r="AQ406">
            <v>1218518586.5843699</v>
          </cell>
          <cell r="AR406">
            <v>1458344027.3843699</v>
          </cell>
          <cell r="AS406">
            <v>2023612076.9843698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0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</row>
        <row r="407">
          <cell r="A407" t="str">
            <v>cph_cumuni_glob</v>
          </cell>
          <cell r="B407" t="str">
            <v>Cellphones</v>
          </cell>
          <cell r="C407" t="str">
            <v>cph</v>
          </cell>
          <cell r="D407" t="str">
            <v>Global (All Manufacturers)</v>
          </cell>
          <cell r="E407" t="str">
            <v>glob</v>
          </cell>
          <cell r="F407" t="str">
            <v>Cumulative Total No. of Units</v>
          </cell>
          <cell r="G407" t="str">
            <v xml:space="preserve"> #</v>
          </cell>
          <cell r="H407" t="str">
            <v>cumuni</v>
          </cell>
          <cell r="I407">
            <v>1978</v>
          </cell>
          <cell r="J407">
            <v>2010</v>
          </cell>
          <cell r="K407" t="str">
            <v>use</v>
          </cell>
          <cell r="L407" t="str">
            <v>cph_cumuni_glob</v>
          </cell>
          <cell r="M407">
            <v>0</v>
          </cell>
          <cell r="N407">
            <v>718401.06161286135</v>
          </cell>
          <cell r="O407">
            <v>1677004.3688961747</v>
          </cell>
          <cell r="P407">
            <v>2956073.1643345575</v>
          </cell>
          <cell r="Q407">
            <v>4662651.5320924269</v>
          </cell>
          <cell r="R407">
            <v>6939469.7457263349</v>
          </cell>
          <cell r="S407">
            <v>9976787.1757886186</v>
          </cell>
          <cell r="T407">
            <v>14028123.278284237</v>
          </cell>
          <cell r="U407">
            <v>19431120.320962816</v>
          </cell>
          <cell r="V407">
            <v>26635153.674656253</v>
          </cell>
          <cell r="W407">
            <v>36237768.776953116</v>
          </cell>
          <cell r="X407">
            <v>49032583.830524437</v>
          </cell>
          <cell r="Y407">
            <v>66071943.453730628</v>
          </cell>
          <cell r="Z407">
            <v>88748297.044615954</v>
          </cell>
          <cell r="AA407">
            <v>118898899.6269967</v>
          </cell>
          <cell r="AB407">
            <v>158938773.95896086</v>
          </cell>
          <cell r="AC407">
            <v>212026527.48500863</v>
          </cell>
          <cell r="AD407">
            <v>282265899.37569904</v>
          </cell>
          <cell r="AE407">
            <v>374941743.43598223</v>
          </cell>
          <cell r="AF407">
            <v>496781010.19759887</v>
          </cell>
          <cell r="AG407">
            <v>656215366.03273153</v>
          </cell>
          <cell r="AH407">
            <v>863600940.61416602</v>
          </cell>
          <cell r="AI407">
            <v>1131322848.4488652</v>
          </cell>
          <cell r="AJ407">
            <v>1473682875.172121</v>
          </cell>
          <cell r="AK407">
            <v>1906451518.6032169</v>
          </cell>
          <cell r="AL407">
            <v>2449451518.6032171</v>
          </cell>
          <cell r="AM407">
            <v>3049451518.6032171</v>
          </cell>
          <cell r="AN407">
            <v>3866014418.6032166</v>
          </cell>
          <cell r="AO407">
            <v>4856876918.6032171</v>
          </cell>
          <cell r="AP407">
            <v>6009716718.6032162</v>
          </cell>
          <cell r="AQ407">
            <v>7231961918.6032171</v>
          </cell>
          <cell r="AR407">
            <v>8443201518.6032171</v>
          </cell>
          <cell r="AS407">
            <v>10038407116.203199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0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</row>
        <row r="408"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A409" t="str">
            <v>cph_avgcap_core</v>
          </cell>
          <cell r="B409" t="str">
            <v>Cellphones</v>
          </cell>
          <cell r="C409" t="str">
            <v>cph</v>
          </cell>
          <cell r="D409" t="str">
            <v>Scand+Japan</v>
          </cell>
          <cell r="E409" t="str">
            <v>core</v>
          </cell>
          <cell r="F409" t="str">
            <v xml:space="preserve"> Average Capacity of Unit Additions</v>
          </cell>
          <cell r="G409" t="str">
            <v>MW</v>
          </cell>
          <cell r="H409" t="str">
            <v>avgcap</v>
          </cell>
          <cell r="I409">
            <v>0</v>
          </cell>
          <cell r="J409">
            <v>0</v>
          </cell>
          <cell r="K409" t="str">
            <v>constant</v>
          </cell>
          <cell r="L409" t="str">
            <v>cph_avgcap_core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0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0</v>
          </cell>
          <cell r="CO409">
            <v>0</v>
          </cell>
          <cell r="CP409">
            <v>0</v>
          </cell>
          <cell r="CQ409">
            <v>0</v>
          </cell>
          <cell r="CR409">
            <v>0</v>
          </cell>
          <cell r="CS409">
            <v>0</v>
          </cell>
          <cell r="CT409">
            <v>0</v>
          </cell>
          <cell r="CU409">
            <v>0</v>
          </cell>
          <cell r="CV409">
            <v>0</v>
          </cell>
          <cell r="CW409">
            <v>0</v>
          </cell>
          <cell r="CX409">
            <v>0</v>
          </cell>
          <cell r="CY409">
            <v>0</v>
          </cell>
          <cell r="CZ409">
            <v>0</v>
          </cell>
          <cell r="DA409">
            <v>0</v>
          </cell>
          <cell r="DB409">
            <v>0</v>
          </cell>
          <cell r="DC409">
            <v>0</v>
          </cell>
          <cell r="DD409">
            <v>0</v>
          </cell>
          <cell r="DE409">
            <v>0</v>
          </cell>
          <cell r="DF409">
            <v>0</v>
          </cell>
          <cell r="DG409">
            <v>0</v>
          </cell>
          <cell r="DH409">
            <v>0</v>
          </cell>
          <cell r="DI409">
            <v>0</v>
          </cell>
          <cell r="DJ409">
            <v>0</v>
          </cell>
          <cell r="DK409">
            <v>0</v>
          </cell>
          <cell r="DL409">
            <v>0</v>
          </cell>
          <cell r="DM409">
            <v>0</v>
          </cell>
          <cell r="DN409">
            <v>0</v>
          </cell>
          <cell r="DO409">
            <v>0</v>
          </cell>
          <cell r="DP409">
            <v>0</v>
          </cell>
          <cell r="DQ409">
            <v>0</v>
          </cell>
          <cell r="DR409">
            <v>0</v>
          </cell>
          <cell r="DS409">
            <v>0</v>
          </cell>
          <cell r="DT409">
            <v>0</v>
          </cell>
          <cell r="DU409">
            <v>0</v>
          </cell>
          <cell r="DV409">
            <v>0</v>
          </cell>
          <cell r="DW409">
            <v>0</v>
          </cell>
          <cell r="DX409">
            <v>0</v>
          </cell>
          <cell r="DY409">
            <v>0</v>
          </cell>
          <cell r="DZ409">
            <v>0</v>
          </cell>
          <cell r="EA409">
            <v>0</v>
          </cell>
          <cell r="EB409">
            <v>0</v>
          </cell>
          <cell r="EC409">
            <v>0</v>
          </cell>
          <cell r="ED409">
            <v>0</v>
          </cell>
          <cell r="EE409">
            <v>0</v>
          </cell>
          <cell r="EF409">
            <v>0</v>
          </cell>
          <cell r="EG409">
            <v>0</v>
          </cell>
          <cell r="EH409">
            <v>0</v>
          </cell>
          <cell r="EI409">
            <v>0</v>
          </cell>
          <cell r="EJ409">
            <v>0</v>
          </cell>
          <cell r="EK409">
            <v>0</v>
          </cell>
          <cell r="EL409">
            <v>0</v>
          </cell>
          <cell r="EM409">
            <v>0</v>
          </cell>
          <cell r="EN409">
            <v>0</v>
          </cell>
          <cell r="EO409">
            <v>0</v>
          </cell>
          <cell r="EP409">
            <v>0</v>
          </cell>
          <cell r="EQ409">
            <v>0</v>
          </cell>
          <cell r="ER409">
            <v>0</v>
          </cell>
          <cell r="ES409">
            <v>0</v>
          </cell>
          <cell r="ET409">
            <v>0</v>
          </cell>
          <cell r="EU409">
            <v>0</v>
          </cell>
          <cell r="EV409">
            <v>0</v>
          </cell>
          <cell r="EW409">
            <v>0</v>
          </cell>
          <cell r="EX409">
            <v>0</v>
          </cell>
          <cell r="EY409">
            <v>0</v>
          </cell>
          <cell r="EZ409">
            <v>0</v>
          </cell>
          <cell r="FA409">
            <v>0</v>
          </cell>
          <cell r="FB409">
            <v>0</v>
          </cell>
          <cell r="FC409">
            <v>0</v>
          </cell>
          <cell r="FD409">
            <v>0</v>
          </cell>
          <cell r="FE409">
            <v>0</v>
          </cell>
          <cell r="FF409">
            <v>0</v>
          </cell>
          <cell r="FG409">
            <v>0</v>
          </cell>
          <cell r="FH409">
            <v>0</v>
          </cell>
          <cell r="FI409">
            <v>0</v>
          </cell>
          <cell r="FJ409">
            <v>0</v>
          </cell>
          <cell r="FK409">
            <v>0</v>
          </cell>
          <cell r="FL409">
            <v>0</v>
          </cell>
          <cell r="FM409">
            <v>0</v>
          </cell>
          <cell r="FN409">
            <v>0</v>
          </cell>
          <cell r="FO409">
            <v>0</v>
          </cell>
        </row>
        <row r="410">
          <cell r="A410" t="str">
            <v>cph_avgcap_rimFSU</v>
          </cell>
          <cell r="B410" t="str">
            <v>Cellphones</v>
          </cell>
          <cell r="C410" t="str">
            <v>cph</v>
          </cell>
          <cell r="D410" t="str">
            <v>not used</v>
          </cell>
          <cell r="E410" t="str">
            <v>rimFSU</v>
          </cell>
          <cell r="F410" t="str">
            <v xml:space="preserve"> Average Capacity of Unit Additions</v>
          </cell>
          <cell r="G410" t="str">
            <v>MW</v>
          </cell>
          <cell r="H410" t="str">
            <v>avgcap</v>
          </cell>
          <cell r="I410">
            <v>0</v>
          </cell>
          <cell r="J410">
            <v>0</v>
          </cell>
          <cell r="K410" t="str">
            <v>constant</v>
          </cell>
          <cell r="L410" t="str">
            <v>cph_avgcap_rimFSU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0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0</v>
          </cell>
          <cell r="CN410">
            <v>0</v>
          </cell>
          <cell r="CO410">
            <v>0</v>
          </cell>
          <cell r="CP410">
            <v>0</v>
          </cell>
          <cell r="CQ410">
            <v>0</v>
          </cell>
          <cell r="CR410">
            <v>0</v>
          </cell>
          <cell r="CS410">
            <v>0</v>
          </cell>
          <cell r="CT410">
            <v>0</v>
          </cell>
          <cell r="CU410">
            <v>0</v>
          </cell>
          <cell r="CV410">
            <v>0</v>
          </cell>
          <cell r="CW410">
            <v>0</v>
          </cell>
          <cell r="CX410">
            <v>0</v>
          </cell>
          <cell r="CY410">
            <v>0</v>
          </cell>
          <cell r="CZ410">
            <v>0</v>
          </cell>
          <cell r="DA410">
            <v>0</v>
          </cell>
          <cell r="DB410">
            <v>0</v>
          </cell>
          <cell r="DC410">
            <v>0</v>
          </cell>
          <cell r="DD410">
            <v>0</v>
          </cell>
          <cell r="DE410">
            <v>0</v>
          </cell>
          <cell r="DF410">
            <v>0</v>
          </cell>
          <cell r="DG410">
            <v>0</v>
          </cell>
          <cell r="DH410">
            <v>0</v>
          </cell>
          <cell r="DI410">
            <v>0</v>
          </cell>
          <cell r="DJ410">
            <v>0</v>
          </cell>
          <cell r="DK410">
            <v>0</v>
          </cell>
          <cell r="DL410">
            <v>0</v>
          </cell>
          <cell r="DM410">
            <v>0</v>
          </cell>
          <cell r="DN410">
            <v>0</v>
          </cell>
          <cell r="DO410">
            <v>0</v>
          </cell>
          <cell r="DP410">
            <v>0</v>
          </cell>
          <cell r="DQ410">
            <v>0</v>
          </cell>
          <cell r="DR410">
            <v>0</v>
          </cell>
          <cell r="DS410">
            <v>0</v>
          </cell>
          <cell r="DT410">
            <v>0</v>
          </cell>
          <cell r="DU410">
            <v>0</v>
          </cell>
          <cell r="DV410">
            <v>0</v>
          </cell>
          <cell r="DW410">
            <v>0</v>
          </cell>
          <cell r="DX410">
            <v>0</v>
          </cell>
          <cell r="DY410">
            <v>0</v>
          </cell>
          <cell r="DZ410">
            <v>0</v>
          </cell>
          <cell r="EA410">
            <v>0</v>
          </cell>
          <cell r="EB410">
            <v>0</v>
          </cell>
          <cell r="EC410">
            <v>0</v>
          </cell>
          <cell r="ED410">
            <v>0</v>
          </cell>
          <cell r="EE410">
            <v>0</v>
          </cell>
          <cell r="EF410">
            <v>0</v>
          </cell>
          <cell r="EG410">
            <v>0</v>
          </cell>
          <cell r="EH410">
            <v>0</v>
          </cell>
          <cell r="EI410">
            <v>0</v>
          </cell>
          <cell r="EJ410">
            <v>0</v>
          </cell>
          <cell r="EK410">
            <v>0</v>
          </cell>
          <cell r="EL410">
            <v>0</v>
          </cell>
          <cell r="EM410">
            <v>0</v>
          </cell>
          <cell r="EN410">
            <v>0</v>
          </cell>
          <cell r="EO410">
            <v>0</v>
          </cell>
          <cell r="EP410">
            <v>0</v>
          </cell>
          <cell r="EQ410">
            <v>0</v>
          </cell>
          <cell r="ER410">
            <v>0</v>
          </cell>
          <cell r="ES410">
            <v>0</v>
          </cell>
          <cell r="ET410">
            <v>0</v>
          </cell>
          <cell r="EU410">
            <v>0</v>
          </cell>
          <cell r="EV410">
            <v>0</v>
          </cell>
          <cell r="EW410">
            <v>0</v>
          </cell>
          <cell r="EX410">
            <v>0</v>
          </cell>
          <cell r="EY410">
            <v>0</v>
          </cell>
          <cell r="EZ410">
            <v>0</v>
          </cell>
          <cell r="FA410">
            <v>0</v>
          </cell>
          <cell r="FB410">
            <v>0</v>
          </cell>
          <cell r="FC410">
            <v>0</v>
          </cell>
          <cell r="FD410">
            <v>0</v>
          </cell>
          <cell r="FE410">
            <v>0</v>
          </cell>
          <cell r="FF410">
            <v>0</v>
          </cell>
          <cell r="FG410">
            <v>0</v>
          </cell>
          <cell r="FH410">
            <v>0</v>
          </cell>
          <cell r="FI410">
            <v>0</v>
          </cell>
          <cell r="FJ410">
            <v>0</v>
          </cell>
          <cell r="FK410">
            <v>0</v>
          </cell>
          <cell r="FL410">
            <v>0</v>
          </cell>
          <cell r="FM410">
            <v>0</v>
          </cell>
          <cell r="FN410">
            <v>0</v>
          </cell>
          <cell r="FO410">
            <v>0</v>
          </cell>
        </row>
        <row r="411">
          <cell r="A411" t="str">
            <v>cph_avgcap_rim</v>
          </cell>
          <cell r="B411" t="str">
            <v>Cellphones</v>
          </cell>
          <cell r="C411" t="str">
            <v>cph</v>
          </cell>
          <cell r="D411" t="str">
            <v>OECD</v>
          </cell>
          <cell r="E411" t="str">
            <v>rim</v>
          </cell>
          <cell r="F411" t="str">
            <v xml:space="preserve"> Average Capacity of Unit Additions</v>
          </cell>
          <cell r="G411" t="str">
            <v>MW</v>
          </cell>
          <cell r="H411" t="str">
            <v>avgcap</v>
          </cell>
          <cell r="I411">
            <v>0</v>
          </cell>
          <cell r="J411">
            <v>0</v>
          </cell>
          <cell r="K411" t="str">
            <v>constant</v>
          </cell>
          <cell r="L411" t="str">
            <v>cph_avgcap_rim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0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0</v>
          </cell>
          <cell r="CN411">
            <v>0</v>
          </cell>
          <cell r="CO411">
            <v>0</v>
          </cell>
          <cell r="CP411">
            <v>0</v>
          </cell>
          <cell r="CQ411">
            <v>0</v>
          </cell>
          <cell r="CR411">
            <v>0</v>
          </cell>
          <cell r="CS411">
            <v>0</v>
          </cell>
          <cell r="CT411">
            <v>0</v>
          </cell>
          <cell r="CU411">
            <v>0</v>
          </cell>
          <cell r="CV411">
            <v>0</v>
          </cell>
          <cell r="CW411">
            <v>0</v>
          </cell>
          <cell r="CX411">
            <v>0</v>
          </cell>
          <cell r="CY411">
            <v>0</v>
          </cell>
          <cell r="CZ411">
            <v>0</v>
          </cell>
          <cell r="DA411">
            <v>0</v>
          </cell>
          <cell r="DB411">
            <v>0</v>
          </cell>
          <cell r="DC411">
            <v>0</v>
          </cell>
          <cell r="DD411">
            <v>0</v>
          </cell>
          <cell r="DE411">
            <v>0</v>
          </cell>
          <cell r="DF411">
            <v>0</v>
          </cell>
          <cell r="DG411">
            <v>0</v>
          </cell>
          <cell r="DH411">
            <v>0</v>
          </cell>
          <cell r="DI411">
            <v>0</v>
          </cell>
          <cell r="DJ411">
            <v>0</v>
          </cell>
          <cell r="DK411">
            <v>0</v>
          </cell>
          <cell r="DL411">
            <v>0</v>
          </cell>
          <cell r="DM411">
            <v>0</v>
          </cell>
          <cell r="DN411">
            <v>0</v>
          </cell>
          <cell r="DO411">
            <v>0</v>
          </cell>
          <cell r="DP411">
            <v>0</v>
          </cell>
          <cell r="DQ411">
            <v>0</v>
          </cell>
          <cell r="DR411">
            <v>0</v>
          </cell>
          <cell r="DS411">
            <v>0</v>
          </cell>
          <cell r="DT411">
            <v>0</v>
          </cell>
          <cell r="DU411">
            <v>0</v>
          </cell>
          <cell r="DV411">
            <v>0</v>
          </cell>
          <cell r="DW411">
            <v>0</v>
          </cell>
          <cell r="DX411">
            <v>0</v>
          </cell>
          <cell r="DY411">
            <v>0</v>
          </cell>
          <cell r="DZ411">
            <v>0</v>
          </cell>
          <cell r="EA411">
            <v>0</v>
          </cell>
          <cell r="EB411">
            <v>0</v>
          </cell>
          <cell r="EC411">
            <v>0</v>
          </cell>
          <cell r="ED411">
            <v>0</v>
          </cell>
          <cell r="EE411">
            <v>0</v>
          </cell>
          <cell r="EF411">
            <v>0</v>
          </cell>
          <cell r="EG411">
            <v>0</v>
          </cell>
          <cell r="EH411">
            <v>0</v>
          </cell>
          <cell r="EI411">
            <v>0</v>
          </cell>
          <cell r="EJ411">
            <v>0</v>
          </cell>
          <cell r="EK411">
            <v>0</v>
          </cell>
          <cell r="EL411">
            <v>0</v>
          </cell>
          <cell r="EM411">
            <v>0</v>
          </cell>
          <cell r="EN411">
            <v>0</v>
          </cell>
          <cell r="EO411">
            <v>0</v>
          </cell>
          <cell r="EP411">
            <v>0</v>
          </cell>
          <cell r="EQ411">
            <v>0</v>
          </cell>
          <cell r="ER411">
            <v>0</v>
          </cell>
          <cell r="ES411">
            <v>0</v>
          </cell>
          <cell r="ET411">
            <v>0</v>
          </cell>
          <cell r="EU411">
            <v>0</v>
          </cell>
          <cell r="EV411">
            <v>0</v>
          </cell>
          <cell r="EW411">
            <v>0</v>
          </cell>
          <cell r="EX411">
            <v>0</v>
          </cell>
          <cell r="EY411">
            <v>0</v>
          </cell>
          <cell r="EZ411">
            <v>0</v>
          </cell>
          <cell r="FA411">
            <v>0</v>
          </cell>
          <cell r="FB411">
            <v>0</v>
          </cell>
          <cell r="FC411">
            <v>0</v>
          </cell>
          <cell r="FD411">
            <v>0</v>
          </cell>
          <cell r="FE411">
            <v>0</v>
          </cell>
          <cell r="FF411">
            <v>0</v>
          </cell>
          <cell r="FG411">
            <v>0</v>
          </cell>
          <cell r="FH411">
            <v>0</v>
          </cell>
          <cell r="FI411">
            <v>0</v>
          </cell>
          <cell r="FJ411">
            <v>0</v>
          </cell>
          <cell r="FK411">
            <v>0</v>
          </cell>
          <cell r="FL411">
            <v>0</v>
          </cell>
          <cell r="FM411">
            <v>0</v>
          </cell>
          <cell r="FN411">
            <v>0</v>
          </cell>
          <cell r="FO411">
            <v>0</v>
          </cell>
        </row>
        <row r="412">
          <cell r="A412" t="str">
            <v>cph_avgcap_peri</v>
          </cell>
          <cell r="B412" t="str">
            <v>Cellphones</v>
          </cell>
          <cell r="C412" t="str">
            <v>cph</v>
          </cell>
          <cell r="D412" t="str">
            <v>RestOfWorld</v>
          </cell>
          <cell r="E412" t="str">
            <v>peri</v>
          </cell>
          <cell r="F412" t="str">
            <v xml:space="preserve"> Average Capacity of Unit Additions</v>
          </cell>
          <cell r="G412" t="str">
            <v>MW</v>
          </cell>
          <cell r="H412" t="str">
            <v>avgcap</v>
          </cell>
          <cell r="I412">
            <v>0</v>
          </cell>
          <cell r="J412">
            <v>0</v>
          </cell>
          <cell r="K412" t="str">
            <v>constant</v>
          </cell>
          <cell r="L412" t="str">
            <v>cph_avgcap_peri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0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0</v>
          </cell>
          <cell r="CN412">
            <v>0</v>
          </cell>
          <cell r="CO412">
            <v>0</v>
          </cell>
          <cell r="CP412">
            <v>0</v>
          </cell>
          <cell r="CQ412">
            <v>0</v>
          </cell>
          <cell r="CR412">
            <v>0</v>
          </cell>
          <cell r="CS412">
            <v>0</v>
          </cell>
          <cell r="CT412">
            <v>0</v>
          </cell>
          <cell r="CU412">
            <v>0</v>
          </cell>
          <cell r="CV412">
            <v>0</v>
          </cell>
          <cell r="CW412">
            <v>0</v>
          </cell>
          <cell r="CX412">
            <v>0</v>
          </cell>
          <cell r="CY412">
            <v>0</v>
          </cell>
          <cell r="CZ412">
            <v>0</v>
          </cell>
          <cell r="DA412">
            <v>0</v>
          </cell>
          <cell r="DB412">
            <v>0</v>
          </cell>
          <cell r="DC412">
            <v>0</v>
          </cell>
          <cell r="DD412">
            <v>0</v>
          </cell>
          <cell r="DE412">
            <v>0</v>
          </cell>
          <cell r="DF412">
            <v>0</v>
          </cell>
          <cell r="DG412">
            <v>0</v>
          </cell>
          <cell r="DH412">
            <v>0</v>
          </cell>
          <cell r="DI412">
            <v>0</v>
          </cell>
          <cell r="DJ412">
            <v>0</v>
          </cell>
          <cell r="DK412">
            <v>0</v>
          </cell>
          <cell r="DL412">
            <v>0</v>
          </cell>
          <cell r="DM412">
            <v>0</v>
          </cell>
          <cell r="DN412">
            <v>0</v>
          </cell>
          <cell r="DO412">
            <v>0</v>
          </cell>
          <cell r="DP412">
            <v>0</v>
          </cell>
          <cell r="DQ412">
            <v>0</v>
          </cell>
          <cell r="DR412">
            <v>0</v>
          </cell>
          <cell r="DS412">
            <v>0</v>
          </cell>
          <cell r="DT412">
            <v>0</v>
          </cell>
          <cell r="DU412">
            <v>0</v>
          </cell>
          <cell r="DV412">
            <v>0</v>
          </cell>
          <cell r="DW412">
            <v>0</v>
          </cell>
          <cell r="DX412">
            <v>0</v>
          </cell>
          <cell r="DY412">
            <v>0</v>
          </cell>
          <cell r="DZ412">
            <v>0</v>
          </cell>
          <cell r="EA412">
            <v>0</v>
          </cell>
          <cell r="EB412">
            <v>0</v>
          </cell>
          <cell r="EC412">
            <v>0</v>
          </cell>
          <cell r="ED412">
            <v>0</v>
          </cell>
          <cell r="EE412">
            <v>0</v>
          </cell>
          <cell r="EF412">
            <v>0</v>
          </cell>
          <cell r="EG412">
            <v>0</v>
          </cell>
          <cell r="EH412">
            <v>0</v>
          </cell>
          <cell r="EI412">
            <v>0</v>
          </cell>
          <cell r="EJ412">
            <v>0</v>
          </cell>
          <cell r="EK412">
            <v>0</v>
          </cell>
          <cell r="EL412">
            <v>0</v>
          </cell>
          <cell r="EM412">
            <v>0</v>
          </cell>
          <cell r="EN412">
            <v>0</v>
          </cell>
          <cell r="EO412">
            <v>0</v>
          </cell>
          <cell r="EP412">
            <v>0</v>
          </cell>
          <cell r="EQ412">
            <v>0</v>
          </cell>
          <cell r="ER412">
            <v>0</v>
          </cell>
          <cell r="ES412">
            <v>0</v>
          </cell>
          <cell r="ET412">
            <v>0</v>
          </cell>
          <cell r="EU412">
            <v>0</v>
          </cell>
          <cell r="EV412">
            <v>0</v>
          </cell>
          <cell r="EW412">
            <v>0</v>
          </cell>
          <cell r="EX412">
            <v>0</v>
          </cell>
          <cell r="EY412">
            <v>0</v>
          </cell>
          <cell r="EZ412">
            <v>0</v>
          </cell>
          <cell r="FA412">
            <v>0</v>
          </cell>
          <cell r="FB412">
            <v>0</v>
          </cell>
          <cell r="FC412">
            <v>0</v>
          </cell>
          <cell r="FD412">
            <v>0</v>
          </cell>
          <cell r="FE412">
            <v>0</v>
          </cell>
          <cell r="FF412">
            <v>0</v>
          </cell>
          <cell r="FG412">
            <v>0</v>
          </cell>
          <cell r="FH412">
            <v>0</v>
          </cell>
          <cell r="FI412">
            <v>0</v>
          </cell>
          <cell r="FJ412">
            <v>0</v>
          </cell>
          <cell r="FK412">
            <v>0</v>
          </cell>
          <cell r="FL412">
            <v>0</v>
          </cell>
          <cell r="FM412">
            <v>0</v>
          </cell>
          <cell r="FN412">
            <v>0</v>
          </cell>
          <cell r="FO412">
            <v>0</v>
          </cell>
        </row>
        <row r="413">
          <cell r="A413" t="str">
            <v>cph_avgcap_glob</v>
          </cell>
          <cell r="B413" t="str">
            <v>Cellphones</v>
          </cell>
          <cell r="C413" t="str">
            <v>cph</v>
          </cell>
          <cell r="D413" t="str">
            <v>Global (All Manufacturers)</v>
          </cell>
          <cell r="E413" t="str">
            <v>glob</v>
          </cell>
          <cell r="F413" t="str">
            <v xml:space="preserve"> Average Capacity of Unit Additions</v>
          </cell>
          <cell r="G413" t="str">
            <v>MW</v>
          </cell>
          <cell r="H413" t="str">
            <v>avgcap</v>
          </cell>
          <cell r="I413">
            <v>0</v>
          </cell>
          <cell r="J413">
            <v>0</v>
          </cell>
          <cell r="K413" t="str">
            <v>constant</v>
          </cell>
          <cell r="L413" t="str">
            <v>cph_avgcap_glob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0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0</v>
          </cell>
          <cell r="CN413">
            <v>0</v>
          </cell>
          <cell r="CO413">
            <v>0</v>
          </cell>
          <cell r="CP413">
            <v>0</v>
          </cell>
          <cell r="CQ413">
            <v>0</v>
          </cell>
          <cell r="CR413">
            <v>0</v>
          </cell>
          <cell r="CS413">
            <v>0</v>
          </cell>
          <cell r="CT413">
            <v>0</v>
          </cell>
          <cell r="CU413">
            <v>0</v>
          </cell>
          <cell r="CV413">
            <v>0</v>
          </cell>
          <cell r="CW413">
            <v>0</v>
          </cell>
          <cell r="CX413">
            <v>0</v>
          </cell>
          <cell r="CY413">
            <v>0</v>
          </cell>
          <cell r="CZ413">
            <v>0</v>
          </cell>
          <cell r="DA413">
            <v>0</v>
          </cell>
          <cell r="DB413">
            <v>0</v>
          </cell>
          <cell r="DC413">
            <v>0</v>
          </cell>
          <cell r="DD413">
            <v>0</v>
          </cell>
          <cell r="DE413">
            <v>0</v>
          </cell>
          <cell r="DF413">
            <v>0</v>
          </cell>
          <cell r="DG413">
            <v>0</v>
          </cell>
          <cell r="DH413">
            <v>0</v>
          </cell>
          <cell r="DI413">
            <v>0</v>
          </cell>
          <cell r="DJ413">
            <v>0</v>
          </cell>
          <cell r="DK413">
            <v>0</v>
          </cell>
          <cell r="DL413">
            <v>0</v>
          </cell>
          <cell r="DM413">
            <v>0</v>
          </cell>
          <cell r="DN413">
            <v>0</v>
          </cell>
          <cell r="DO413">
            <v>0</v>
          </cell>
          <cell r="DP413">
            <v>0</v>
          </cell>
          <cell r="DQ413">
            <v>0</v>
          </cell>
          <cell r="DR413">
            <v>0</v>
          </cell>
          <cell r="DS413">
            <v>0</v>
          </cell>
          <cell r="DT413">
            <v>0</v>
          </cell>
          <cell r="DU413">
            <v>0</v>
          </cell>
          <cell r="DV413">
            <v>0</v>
          </cell>
          <cell r="DW413">
            <v>0</v>
          </cell>
          <cell r="DX413">
            <v>0</v>
          </cell>
          <cell r="DY413">
            <v>0</v>
          </cell>
          <cell r="DZ413">
            <v>0</v>
          </cell>
          <cell r="EA413">
            <v>0</v>
          </cell>
          <cell r="EB413">
            <v>0</v>
          </cell>
          <cell r="EC413">
            <v>0</v>
          </cell>
          <cell r="ED413">
            <v>0</v>
          </cell>
          <cell r="EE413">
            <v>0</v>
          </cell>
          <cell r="EF413">
            <v>0</v>
          </cell>
          <cell r="EG413">
            <v>0</v>
          </cell>
          <cell r="EH413">
            <v>0</v>
          </cell>
          <cell r="EI413">
            <v>0</v>
          </cell>
          <cell r="EJ413">
            <v>0</v>
          </cell>
          <cell r="EK413">
            <v>0</v>
          </cell>
          <cell r="EL413">
            <v>0</v>
          </cell>
          <cell r="EM413">
            <v>0</v>
          </cell>
          <cell r="EN413">
            <v>0</v>
          </cell>
          <cell r="EO413">
            <v>0</v>
          </cell>
          <cell r="EP413">
            <v>0</v>
          </cell>
          <cell r="EQ413">
            <v>0</v>
          </cell>
          <cell r="ER413">
            <v>0</v>
          </cell>
          <cell r="ES413">
            <v>0</v>
          </cell>
          <cell r="ET413">
            <v>0</v>
          </cell>
          <cell r="EU413">
            <v>0</v>
          </cell>
          <cell r="EV413">
            <v>0</v>
          </cell>
          <cell r="EW413">
            <v>0</v>
          </cell>
          <cell r="EX413">
            <v>0</v>
          </cell>
          <cell r="EY413">
            <v>0</v>
          </cell>
          <cell r="EZ413">
            <v>0</v>
          </cell>
          <cell r="FA413">
            <v>0</v>
          </cell>
          <cell r="FB413">
            <v>0</v>
          </cell>
          <cell r="FC413">
            <v>0</v>
          </cell>
          <cell r="FD413">
            <v>0</v>
          </cell>
          <cell r="FE413">
            <v>0</v>
          </cell>
          <cell r="FF413">
            <v>0</v>
          </cell>
          <cell r="FG413">
            <v>0</v>
          </cell>
          <cell r="FH413">
            <v>0</v>
          </cell>
          <cell r="FI413">
            <v>0</v>
          </cell>
          <cell r="FJ413">
            <v>0</v>
          </cell>
          <cell r="FK413">
            <v>0</v>
          </cell>
          <cell r="FL413">
            <v>0</v>
          </cell>
          <cell r="FM413">
            <v>0</v>
          </cell>
          <cell r="FN413">
            <v>0</v>
          </cell>
          <cell r="FO413">
            <v>0</v>
          </cell>
        </row>
        <row r="414">
          <cell r="A414">
            <v>0</v>
          </cell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0</v>
          </cell>
          <cell r="CN414">
            <v>0</v>
          </cell>
          <cell r="CO414">
            <v>0</v>
          </cell>
          <cell r="CP414">
            <v>0</v>
          </cell>
          <cell r="CQ414">
            <v>0</v>
          </cell>
          <cell r="CR414">
            <v>0</v>
          </cell>
          <cell r="CS414">
            <v>0</v>
          </cell>
          <cell r="CT414">
            <v>0</v>
          </cell>
          <cell r="CU414">
            <v>0</v>
          </cell>
          <cell r="CV414">
            <v>0</v>
          </cell>
          <cell r="CW414">
            <v>0</v>
          </cell>
          <cell r="CX414">
            <v>0</v>
          </cell>
          <cell r="CY414">
            <v>0</v>
          </cell>
          <cell r="CZ414">
            <v>0</v>
          </cell>
          <cell r="DA414">
            <v>0</v>
          </cell>
          <cell r="DB414">
            <v>0</v>
          </cell>
          <cell r="DC414">
            <v>0</v>
          </cell>
          <cell r="DD414">
            <v>0</v>
          </cell>
          <cell r="DE414">
            <v>0</v>
          </cell>
          <cell r="DF414">
            <v>0</v>
          </cell>
          <cell r="DG414">
            <v>0</v>
          </cell>
          <cell r="DH414">
            <v>0</v>
          </cell>
          <cell r="DI414">
            <v>0</v>
          </cell>
          <cell r="DJ414">
            <v>0</v>
          </cell>
          <cell r="DK414">
            <v>0</v>
          </cell>
          <cell r="DL414">
            <v>0</v>
          </cell>
          <cell r="DM414">
            <v>0</v>
          </cell>
          <cell r="DN414">
            <v>0</v>
          </cell>
          <cell r="DO414">
            <v>0</v>
          </cell>
          <cell r="DP414">
            <v>0</v>
          </cell>
          <cell r="DQ414">
            <v>0</v>
          </cell>
          <cell r="DR414">
            <v>0</v>
          </cell>
          <cell r="DS414">
            <v>0</v>
          </cell>
          <cell r="DT414">
            <v>0</v>
          </cell>
          <cell r="DU414">
            <v>0</v>
          </cell>
          <cell r="DV414">
            <v>0</v>
          </cell>
          <cell r="DW414">
            <v>0</v>
          </cell>
        </row>
        <row r="415">
          <cell r="A415" t="str">
            <v>cph_maxcap_core</v>
          </cell>
          <cell r="B415" t="str">
            <v>Cellphones</v>
          </cell>
          <cell r="C415" t="str">
            <v>cph</v>
          </cell>
          <cell r="D415" t="str">
            <v>Scand+Japan</v>
          </cell>
          <cell r="E415" t="str">
            <v>core</v>
          </cell>
          <cell r="F415" t="str">
            <v>Maximum Capacity of Unit Additions</v>
          </cell>
          <cell r="G415" t="str">
            <v>MW</v>
          </cell>
          <cell r="H415" t="str">
            <v>maxcap</v>
          </cell>
          <cell r="I415">
            <v>0</v>
          </cell>
          <cell r="J415">
            <v>0</v>
          </cell>
          <cell r="K415" t="str">
            <v>constant</v>
          </cell>
          <cell r="L415" t="str">
            <v>cph_maxcap_core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0</v>
          </cell>
          <cell r="CN415">
            <v>0</v>
          </cell>
          <cell r="CO415">
            <v>0</v>
          </cell>
          <cell r="CP415">
            <v>0</v>
          </cell>
          <cell r="CQ415">
            <v>0</v>
          </cell>
          <cell r="CR415">
            <v>0</v>
          </cell>
          <cell r="CS415">
            <v>0</v>
          </cell>
          <cell r="CT415">
            <v>0</v>
          </cell>
          <cell r="CU415">
            <v>0</v>
          </cell>
          <cell r="CV415">
            <v>0</v>
          </cell>
          <cell r="CW415">
            <v>0</v>
          </cell>
          <cell r="CX415">
            <v>0</v>
          </cell>
          <cell r="CY415">
            <v>0</v>
          </cell>
          <cell r="CZ415">
            <v>0</v>
          </cell>
          <cell r="DA415">
            <v>0</v>
          </cell>
          <cell r="DB415">
            <v>0</v>
          </cell>
          <cell r="DC415">
            <v>0</v>
          </cell>
          <cell r="DD415">
            <v>0</v>
          </cell>
          <cell r="DE415">
            <v>0</v>
          </cell>
          <cell r="DF415">
            <v>0</v>
          </cell>
          <cell r="DG415">
            <v>0</v>
          </cell>
          <cell r="DH415">
            <v>0</v>
          </cell>
          <cell r="DI415">
            <v>0</v>
          </cell>
          <cell r="DJ415">
            <v>0</v>
          </cell>
          <cell r="DK415">
            <v>0</v>
          </cell>
          <cell r="DL415">
            <v>0</v>
          </cell>
          <cell r="DM415">
            <v>0</v>
          </cell>
          <cell r="DN415">
            <v>0</v>
          </cell>
          <cell r="DO415">
            <v>0</v>
          </cell>
          <cell r="DP415">
            <v>0</v>
          </cell>
          <cell r="DQ415">
            <v>0</v>
          </cell>
          <cell r="DR415">
            <v>0</v>
          </cell>
          <cell r="DS415">
            <v>0</v>
          </cell>
          <cell r="DT415">
            <v>0</v>
          </cell>
          <cell r="DU415">
            <v>0</v>
          </cell>
          <cell r="DV415">
            <v>0</v>
          </cell>
          <cell r="DW415">
            <v>0</v>
          </cell>
        </row>
        <row r="416">
          <cell r="A416" t="str">
            <v>cph_maxcap_rimFSU</v>
          </cell>
          <cell r="B416" t="str">
            <v>Cellphones</v>
          </cell>
          <cell r="C416" t="str">
            <v>cph</v>
          </cell>
          <cell r="D416" t="str">
            <v>not used</v>
          </cell>
          <cell r="E416" t="str">
            <v>rimFSU</v>
          </cell>
          <cell r="F416" t="str">
            <v>Maximum Capacity of Unit Additions</v>
          </cell>
          <cell r="G416" t="str">
            <v>MW</v>
          </cell>
          <cell r="H416" t="str">
            <v>maxcap</v>
          </cell>
          <cell r="I416">
            <v>0</v>
          </cell>
          <cell r="J416">
            <v>0</v>
          </cell>
          <cell r="K416" t="str">
            <v>constant</v>
          </cell>
          <cell r="L416" t="str">
            <v>cph_maxcap_rimFSU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0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0</v>
          </cell>
          <cell r="CN416">
            <v>0</v>
          </cell>
          <cell r="CO416">
            <v>0</v>
          </cell>
          <cell r="CP416">
            <v>0</v>
          </cell>
          <cell r="CQ416">
            <v>0</v>
          </cell>
          <cell r="CR416">
            <v>0</v>
          </cell>
          <cell r="CS416">
            <v>0</v>
          </cell>
          <cell r="CT416">
            <v>0</v>
          </cell>
          <cell r="CU416">
            <v>0</v>
          </cell>
          <cell r="CV416">
            <v>0</v>
          </cell>
          <cell r="CW416">
            <v>0</v>
          </cell>
          <cell r="CX416">
            <v>0</v>
          </cell>
          <cell r="CY416">
            <v>0</v>
          </cell>
          <cell r="CZ416">
            <v>0</v>
          </cell>
          <cell r="DA416">
            <v>0</v>
          </cell>
          <cell r="DB416">
            <v>0</v>
          </cell>
          <cell r="DC416">
            <v>0</v>
          </cell>
          <cell r="DD416">
            <v>0</v>
          </cell>
          <cell r="DE416">
            <v>0</v>
          </cell>
          <cell r="DF416">
            <v>0</v>
          </cell>
          <cell r="DG416">
            <v>0</v>
          </cell>
          <cell r="DH416">
            <v>0</v>
          </cell>
          <cell r="DI416">
            <v>0</v>
          </cell>
          <cell r="DJ416">
            <v>0</v>
          </cell>
          <cell r="DK416">
            <v>0</v>
          </cell>
          <cell r="DL416">
            <v>0</v>
          </cell>
          <cell r="DM416">
            <v>0</v>
          </cell>
          <cell r="DN416">
            <v>0</v>
          </cell>
          <cell r="DO416">
            <v>0</v>
          </cell>
          <cell r="DP416">
            <v>0</v>
          </cell>
          <cell r="DQ416">
            <v>0</v>
          </cell>
          <cell r="DR416">
            <v>0</v>
          </cell>
          <cell r="DS416">
            <v>0</v>
          </cell>
          <cell r="DT416">
            <v>0</v>
          </cell>
          <cell r="DU416">
            <v>0</v>
          </cell>
          <cell r="DV416">
            <v>0</v>
          </cell>
          <cell r="DW416">
            <v>0</v>
          </cell>
        </row>
        <row r="417">
          <cell r="A417" t="str">
            <v>cph_maxcap_rim</v>
          </cell>
          <cell r="B417" t="str">
            <v>Cellphones</v>
          </cell>
          <cell r="C417" t="str">
            <v>cph</v>
          </cell>
          <cell r="D417" t="str">
            <v>OECD</v>
          </cell>
          <cell r="E417" t="str">
            <v>rim</v>
          </cell>
          <cell r="F417" t="str">
            <v>Maximum Capacity of Unit Additions</v>
          </cell>
          <cell r="G417" t="str">
            <v>MW</v>
          </cell>
          <cell r="H417" t="str">
            <v>maxcap</v>
          </cell>
          <cell r="I417">
            <v>0</v>
          </cell>
          <cell r="J417">
            <v>0</v>
          </cell>
          <cell r="K417" t="str">
            <v>constant</v>
          </cell>
          <cell r="L417" t="str">
            <v>cph_maxcap_rim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0</v>
          </cell>
          <cell r="CN417">
            <v>0</v>
          </cell>
          <cell r="CO417">
            <v>0</v>
          </cell>
          <cell r="CP417">
            <v>0</v>
          </cell>
          <cell r="CQ417">
            <v>0</v>
          </cell>
          <cell r="CR417">
            <v>0</v>
          </cell>
          <cell r="CS417">
            <v>0</v>
          </cell>
          <cell r="CT417">
            <v>0</v>
          </cell>
          <cell r="CU417">
            <v>0</v>
          </cell>
          <cell r="CV417">
            <v>0</v>
          </cell>
          <cell r="CW417">
            <v>0</v>
          </cell>
          <cell r="CX417">
            <v>0</v>
          </cell>
          <cell r="CY417">
            <v>0</v>
          </cell>
          <cell r="CZ417">
            <v>0</v>
          </cell>
          <cell r="DA417">
            <v>0</v>
          </cell>
          <cell r="DB417">
            <v>0</v>
          </cell>
          <cell r="DC417">
            <v>0</v>
          </cell>
          <cell r="DD417">
            <v>0</v>
          </cell>
          <cell r="DE417">
            <v>0</v>
          </cell>
          <cell r="DF417">
            <v>0</v>
          </cell>
          <cell r="DG417">
            <v>0</v>
          </cell>
          <cell r="DH417">
            <v>0</v>
          </cell>
          <cell r="DI417">
            <v>0</v>
          </cell>
          <cell r="DJ417">
            <v>0</v>
          </cell>
          <cell r="DK417">
            <v>0</v>
          </cell>
          <cell r="DL417">
            <v>0</v>
          </cell>
          <cell r="DM417">
            <v>0</v>
          </cell>
          <cell r="DN417">
            <v>0</v>
          </cell>
          <cell r="DO417">
            <v>0</v>
          </cell>
          <cell r="DP417">
            <v>0</v>
          </cell>
          <cell r="DQ417">
            <v>0</v>
          </cell>
          <cell r="DR417">
            <v>0</v>
          </cell>
          <cell r="DS417">
            <v>0</v>
          </cell>
          <cell r="DT417">
            <v>0</v>
          </cell>
          <cell r="DU417">
            <v>0</v>
          </cell>
          <cell r="DV417">
            <v>0</v>
          </cell>
          <cell r="DW417">
            <v>0</v>
          </cell>
        </row>
        <row r="418">
          <cell r="A418" t="str">
            <v>cph_maxcap_peri</v>
          </cell>
          <cell r="B418" t="str">
            <v>Cellphones</v>
          </cell>
          <cell r="C418" t="str">
            <v>cph</v>
          </cell>
          <cell r="D418" t="str">
            <v>RestOfWorld</v>
          </cell>
          <cell r="E418" t="str">
            <v>peri</v>
          </cell>
          <cell r="F418" t="str">
            <v>Maximum Capacity of Unit Additions</v>
          </cell>
          <cell r="G418" t="str">
            <v>MW</v>
          </cell>
          <cell r="H418" t="str">
            <v>maxcap</v>
          </cell>
          <cell r="I418">
            <v>0</v>
          </cell>
          <cell r="J418">
            <v>0</v>
          </cell>
          <cell r="K418" t="str">
            <v>constant</v>
          </cell>
          <cell r="L418" t="str">
            <v>cph_maxcap_peri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0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0</v>
          </cell>
          <cell r="CN418">
            <v>0</v>
          </cell>
          <cell r="CO418">
            <v>0</v>
          </cell>
          <cell r="CP418">
            <v>0</v>
          </cell>
          <cell r="CQ418">
            <v>0</v>
          </cell>
          <cell r="CR418">
            <v>0</v>
          </cell>
          <cell r="CS418">
            <v>0</v>
          </cell>
          <cell r="CT418">
            <v>0</v>
          </cell>
          <cell r="CU418">
            <v>0</v>
          </cell>
          <cell r="CV418">
            <v>0</v>
          </cell>
          <cell r="CW418">
            <v>0</v>
          </cell>
          <cell r="CX418">
            <v>0</v>
          </cell>
          <cell r="CY418">
            <v>0</v>
          </cell>
          <cell r="CZ418">
            <v>0</v>
          </cell>
          <cell r="DA418">
            <v>0</v>
          </cell>
          <cell r="DB418">
            <v>0</v>
          </cell>
          <cell r="DC418">
            <v>0</v>
          </cell>
          <cell r="DD418">
            <v>0</v>
          </cell>
          <cell r="DE418">
            <v>0</v>
          </cell>
          <cell r="DF418">
            <v>0</v>
          </cell>
          <cell r="DG418">
            <v>0</v>
          </cell>
          <cell r="DH418">
            <v>0</v>
          </cell>
          <cell r="DI418">
            <v>0</v>
          </cell>
          <cell r="DJ418">
            <v>0</v>
          </cell>
          <cell r="DK418">
            <v>0</v>
          </cell>
          <cell r="DL418">
            <v>0</v>
          </cell>
          <cell r="DM418">
            <v>0</v>
          </cell>
          <cell r="DN418">
            <v>0</v>
          </cell>
          <cell r="DO418">
            <v>0</v>
          </cell>
          <cell r="DP418">
            <v>0</v>
          </cell>
          <cell r="DQ418">
            <v>0</v>
          </cell>
          <cell r="DR418">
            <v>0</v>
          </cell>
          <cell r="DS418">
            <v>0</v>
          </cell>
          <cell r="DT418">
            <v>0</v>
          </cell>
          <cell r="DU418">
            <v>0</v>
          </cell>
          <cell r="DV418">
            <v>0</v>
          </cell>
          <cell r="DW418">
            <v>0</v>
          </cell>
        </row>
        <row r="419">
          <cell r="A419" t="str">
            <v>cph_maxcap_glob</v>
          </cell>
          <cell r="B419" t="str">
            <v>Cellphones</v>
          </cell>
          <cell r="C419" t="str">
            <v>cph</v>
          </cell>
          <cell r="D419" t="str">
            <v>Global (All Manufacturers)</v>
          </cell>
          <cell r="E419" t="str">
            <v>glob</v>
          </cell>
          <cell r="F419" t="str">
            <v>Maximum Capacity of Unit Additions</v>
          </cell>
          <cell r="G419" t="str">
            <v>MW</v>
          </cell>
          <cell r="H419" t="str">
            <v>maxcap</v>
          </cell>
          <cell r="I419">
            <v>0</v>
          </cell>
          <cell r="J419">
            <v>0</v>
          </cell>
          <cell r="K419" t="str">
            <v>constant</v>
          </cell>
          <cell r="L419" t="str">
            <v>cph_maxcap_glob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0</v>
          </cell>
          <cell r="CN419">
            <v>0</v>
          </cell>
          <cell r="CO419">
            <v>0</v>
          </cell>
          <cell r="CP419">
            <v>0</v>
          </cell>
          <cell r="CQ419">
            <v>0</v>
          </cell>
          <cell r="CR419">
            <v>0</v>
          </cell>
          <cell r="CS419">
            <v>0</v>
          </cell>
          <cell r="CT419">
            <v>0</v>
          </cell>
          <cell r="CU419">
            <v>0</v>
          </cell>
          <cell r="CV419">
            <v>0</v>
          </cell>
          <cell r="CW419">
            <v>0</v>
          </cell>
          <cell r="CX419">
            <v>0</v>
          </cell>
          <cell r="CY419">
            <v>0</v>
          </cell>
          <cell r="CZ419">
            <v>0</v>
          </cell>
          <cell r="DA419">
            <v>0</v>
          </cell>
          <cell r="DB419">
            <v>0</v>
          </cell>
          <cell r="DC419">
            <v>0</v>
          </cell>
          <cell r="DD419">
            <v>0</v>
          </cell>
          <cell r="DE419">
            <v>0</v>
          </cell>
          <cell r="DF419">
            <v>0</v>
          </cell>
          <cell r="DG419">
            <v>0</v>
          </cell>
          <cell r="DH419">
            <v>0</v>
          </cell>
          <cell r="DI419">
            <v>0</v>
          </cell>
          <cell r="DJ419">
            <v>0</v>
          </cell>
          <cell r="DK419">
            <v>0</v>
          </cell>
          <cell r="DL419">
            <v>0</v>
          </cell>
          <cell r="DM419">
            <v>0</v>
          </cell>
          <cell r="DN419">
            <v>0</v>
          </cell>
          <cell r="DO419">
            <v>0</v>
          </cell>
          <cell r="DP419">
            <v>0</v>
          </cell>
          <cell r="DQ419">
            <v>0</v>
          </cell>
          <cell r="DR419">
            <v>0</v>
          </cell>
          <cell r="DS419">
            <v>0</v>
          </cell>
          <cell r="DT419">
            <v>0</v>
          </cell>
          <cell r="DU419">
            <v>0</v>
          </cell>
          <cell r="DV419">
            <v>0</v>
          </cell>
          <cell r="DW419">
            <v>0</v>
          </cell>
        </row>
        <row r="420">
          <cell r="B420">
            <v>0</v>
          </cell>
          <cell r="C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</row>
        <row r="421">
          <cell r="A421">
            <v>0</v>
          </cell>
          <cell r="B421" t="str">
            <v>WASHING MACHINES (1920-2008)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1920</v>
          </cell>
          <cell r="N421">
            <v>1921</v>
          </cell>
          <cell r="O421">
            <v>1922</v>
          </cell>
          <cell r="P421">
            <v>1923</v>
          </cell>
          <cell r="Q421">
            <v>1924</v>
          </cell>
          <cell r="R421">
            <v>1925</v>
          </cell>
          <cell r="S421">
            <v>1926</v>
          </cell>
          <cell r="T421">
            <v>1927</v>
          </cell>
          <cell r="U421">
            <v>1928</v>
          </cell>
          <cell r="V421">
            <v>1929</v>
          </cell>
          <cell r="W421">
            <v>1930</v>
          </cell>
          <cell r="X421">
            <v>1931</v>
          </cell>
          <cell r="Y421">
            <v>1932</v>
          </cell>
          <cell r="Z421">
            <v>1933</v>
          </cell>
          <cell r="AA421">
            <v>1934</v>
          </cell>
          <cell r="AB421">
            <v>1935</v>
          </cell>
          <cell r="AC421">
            <v>1936</v>
          </cell>
          <cell r="AD421">
            <v>1937</v>
          </cell>
          <cell r="AE421">
            <v>1938</v>
          </cell>
          <cell r="AF421">
            <v>1939</v>
          </cell>
          <cell r="AG421">
            <v>1940</v>
          </cell>
          <cell r="AH421">
            <v>1941</v>
          </cell>
          <cell r="AI421">
            <v>1942</v>
          </cell>
          <cell r="AJ421">
            <v>1943</v>
          </cell>
          <cell r="AK421">
            <v>1944</v>
          </cell>
          <cell r="AL421">
            <v>1945</v>
          </cell>
          <cell r="AM421">
            <v>1946</v>
          </cell>
          <cell r="AN421">
            <v>1947</v>
          </cell>
          <cell r="AO421">
            <v>1948</v>
          </cell>
          <cell r="AP421">
            <v>1949</v>
          </cell>
          <cell r="AQ421">
            <v>1950</v>
          </cell>
          <cell r="AR421">
            <v>1951</v>
          </cell>
          <cell r="AS421">
            <v>1952</v>
          </cell>
          <cell r="AT421">
            <v>1953</v>
          </cell>
          <cell r="AU421">
            <v>1954</v>
          </cell>
          <cell r="AV421">
            <v>1955</v>
          </cell>
          <cell r="AW421">
            <v>1956</v>
          </cell>
          <cell r="AX421">
            <v>1957</v>
          </cell>
          <cell r="AY421">
            <v>1958</v>
          </cell>
          <cell r="AZ421">
            <v>1959</v>
          </cell>
          <cell r="BA421">
            <v>1960</v>
          </cell>
          <cell r="BB421">
            <v>1961</v>
          </cell>
          <cell r="BC421">
            <v>1962</v>
          </cell>
          <cell r="BD421">
            <v>1963</v>
          </cell>
          <cell r="BE421">
            <v>1964</v>
          </cell>
          <cell r="BF421">
            <v>1965</v>
          </cell>
          <cell r="BG421">
            <v>1966</v>
          </cell>
          <cell r="BH421">
            <v>1967</v>
          </cell>
          <cell r="BI421">
            <v>1968</v>
          </cell>
          <cell r="BJ421">
            <v>1969</v>
          </cell>
          <cell r="BK421">
            <v>1970</v>
          </cell>
          <cell r="BL421">
            <v>1971</v>
          </cell>
          <cell r="BM421">
            <v>1972</v>
          </cell>
          <cell r="BN421">
            <v>1973</v>
          </cell>
          <cell r="BO421">
            <v>1974</v>
          </cell>
          <cell r="BP421">
            <v>1975</v>
          </cell>
          <cell r="BQ421">
            <v>1976</v>
          </cell>
          <cell r="BR421">
            <v>1977</v>
          </cell>
          <cell r="BS421">
            <v>1978</v>
          </cell>
          <cell r="BT421">
            <v>1979</v>
          </cell>
          <cell r="BU421">
            <v>1980</v>
          </cell>
          <cell r="BV421">
            <v>1981</v>
          </cell>
          <cell r="BW421">
            <v>1982</v>
          </cell>
          <cell r="BX421">
            <v>1983</v>
          </cell>
          <cell r="BY421">
            <v>1984</v>
          </cell>
          <cell r="BZ421">
            <v>1985</v>
          </cell>
          <cell r="CA421">
            <v>1986</v>
          </cell>
          <cell r="CB421">
            <v>1987</v>
          </cell>
          <cell r="CC421">
            <v>1988</v>
          </cell>
          <cell r="CD421">
            <v>1989</v>
          </cell>
          <cell r="CE421">
            <v>1990</v>
          </cell>
          <cell r="CF421">
            <v>1991</v>
          </cell>
          <cell r="CG421">
            <v>1992</v>
          </cell>
          <cell r="CH421">
            <v>1993</v>
          </cell>
          <cell r="CI421">
            <v>1994</v>
          </cell>
          <cell r="CJ421">
            <v>1995</v>
          </cell>
          <cell r="CK421">
            <v>1996</v>
          </cell>
          <cell r="CL421">
            <v>1997</v>
          </cell>
          <cell r="CM421">
            <v>1998</v>
          </cell>
          <cell r="CN421">
            <v>1999</v>
          </cell>
          <cell r="CO421">
            <v>2000</v>
          </cell>
          <cell r="CP421">
            <v>2001</v>
          </cell>
          <cell r="CQ421">
            <v>2002</v>
          </cell>
          <cell r="CR421">
            <v>2003</v>
          </cell>
          <cell r="CS421">
            <v>2004</v>
          </cell>
          <cell r="CT421">
            <v>2005</v>
          </cell>
          <cell r="CU421">
            <v>2006</v>
          </cell>
          <cell r="CV421">
            <v>2007</v>
          </cell>
          <cell r="CW421">
            <v>2008</v>
          </cell>
          <cell r="CX421">
            <v>0</v>
          </cell>
          <cell r="CY421">
            <v>0</v>
          </cell>
          <cell r="CZ421">
            <v>0</v>
          </cell>
          <cell r="DA421">
            <v>0</v>
          </cell>
          <cell r="DB421">
            <v>0</v>
          </cell>
          <cell r="DC421">
            <v>0</v>
          </cell>
          <cell r="DD421">
            <v>0</v>
          </cell>
          <cell r="DE421">
            <v>0</v>
          </cell>
          <cell r="DF421">
            <v>0</v>
          </cell>
          <cell r="DG421">
            <v>0</v>
          </cell>
          <cell r="DH421">
            <v>0</v>
          </cell>
          <cell r="DI421">
            <v>0</v>
          </cell>
          <cell r="DJ421">
            <v>0</v>
          </cell>
          <cell r="DK421">
            <v>0</v>
          </cell>
          <cell r="DL421">
            <v>0</v>
          </cell>
          <cell r="DM421">
            <v>0</v>
          </cell>
          <cell r="DN421">
            <v>0</v>
          </cell>
          <cell r="DO421">
            <v>0</v>
          </cell>
          <cell r="DP421">
            <v>0</v>
          </cell>
          <cell r="DQ421">
            <v>0</v>
          </cell>
          <cell r="DR421">
            <v>0</v>
          </cell>
          <cell r="DS421">
            <v>0</v>
          </cell>
          <cell r="DT421">
            <v>0</v>
          </cell>
          <cell r="DU421">
            <v>0</v>
          </cell>
          <cell r="DV421">
            <v>0</v>
          </cell>
          <cell r="DW421">
            <v>0</v>
          </cell>
        </row>
        <row r="423">
          <cell r="A423" t="str">
            <v>wsh_cumcap_core</v>
          </cell>
          <cell r="B423" t="str">
            <v>Washing Machines</v>
          </cell>
          <cell r="C423" t="str">
            <v>wsh</v>
          </cell>
          <cell r="D423" t="str">
            <v>US</v>
          </cell>
          <cell r="E423" t="str">
            <v>core</v>
          </cell>
          <cell r="F423" t="str">
            <v>Cumulative Total Capacity</v>
          </cell>
          <cell r="G423" t="str">
            <v>MW</v>
          </cell>
          <cell r="H423" t="str">
            <v>cumcap</v>
          </cell>
          <cell r="I423">
            <v>1920</v>
          </cell>
          <cell r="J423">
            <v>2008</v>
          </cell>
          <cell r="K423" t="str">
            <v>use</v>
          </cell>
          <cell r="L423" t="str">
            <v>wsh_cumcap_core</v>
          </cell>
          <cell r="M423">
            <v>13.795447595000001</v>
          </cell>
          <cell r="N423">
            <v>45.860542004999999</v>
          </cell>
          <cell r="O423">
            <v>96.195283230000001</v>
          </cell>
          <cell r="P423">
            <v>164.79967127</v>
          </cell>
          <cell r="Q423">
            <v>251.67370612500002</v>
          </cell>
          <cell r="R423">
            <v>356.81738779500006</v>
          </cell>
          <cell r="S423">
            <v>480.23071628000008</v>
          </cell>
          <cell r="T423">
            <v>621.91369158000009</v>
          </cell>
          <cell r="U423">
            <v>781.86631369500014</v>
          </cell>
          <cell r="V423">
            <v>960.08858262500019</v>
          </cell>
          <cell r="W423">
            <v>1125.4475287975001</v>
          </cell>
          <cell r="X423">
            <v>1277.9431522125001</v>
          </cell>
          <cell r="Y423">
            <v>1448.98805989375</v>
          </cell>
          <cell r="Z423">
            <v>1638.5822518412501</v>
          </cell>
          <cell r="AA423">
            <v>1845.9800281850003</v>
          </cell>
          <cell r="AB423">
            <v>2071.1813889250002</v>
          </cell>
          <cell r="AC423">
            <v>2322.9483075337503</v>
          </cell>
          <cell r="AD423">
            <v>2601.28078401125</v>
          </cell>
          <cell r="AE423">
            <v>2870.2920121137499</v>
          </cell>
          <cell r="AF423">
            <v>3129.98199184125</v>
          </cell>
          <cell r="AG423">
            <v>3453.8720697515623</v>
          </cell>
          <cell r="AH423">
            <v>3993.6632353627047</v>
          </cell>
          <cell r="AI423">
            <v>4799.5459805831833</v>
          </cell>
          <cell r="AJ423">
            <v>5921.7107973215061</v>
          </cell>
          <cell r="AK423">
            <v>7410.3481774861793</v>
          </cell>
          <cell r="AL423">
            <v>9315.6486129857094</v>
          </cell>
          <cell r="AM423">
            <v>11687.802595728605</v>
          </cell>
          <cell r="AN423">
            <v>14577.000617623371</v>
          </cell>
          <cell r="AO423">
            <v>17718.899772977016</v>
          </cell>
          <cell r="AP423">
            <v>21104.110002427034</v>
          </cell>
          <cell r="AQ423">
            <v>24723.241246610924</v>
          </cell>
          <cell r="AR423">
            <v>28566.903446166179</v>
          </cell>
          <cell r="AS423">
            <v>32625.706541730295</v>
          </cell>
          <cell r="AT423">
            <v>36890.260473940769</v>
          </cell>
          <cell r="AU423">
            <v>41351.175183435094</v>
          </cell>
          <cell r="AV423">
            <v>46170.10272146522</v>
          </cell>
          <cell r="AW423">
            <v>51357.135840306029</v>
          </cell>
          <cell r="AX423">
            <v>56922.367292232411</v>
          </cell>
          <cell r="AY423">
            <v>62875.889829519256</v>
          </cell>
          <cell r="AZ423">
            <v>69198.497236063951</v>
          </cell>
          <cell r="BA423">
            <v>75897.56414385364</v>
          </cell>
          <cell r="BB423">
            <v>82980.465184875458</v>
          </cell>
          <cell r="BC423">
            <v>90454.574991116533</v>
          </cell>
          <cell r="BD423">
            <v>98327.268194564007</v>
          </cell>
          <cell r="BE423">
            <v>106686.52673593878</v>
          </cell>
          <cell r="BF423">
            <v>115545.79547296443</v>
          </cell>
          <cell r="BG423">
            <v>124918.51926336453</v>
          </cell>
          <cell r="BH423">
            <v>134818.14296486269</v>
          </cell>
          <cell r="BI423">
            <v>145045.49132740428</v>
          </cell>
          <cell r="BJ423">
            <v>155600.09348667879</v>
          </cell>
          <cell r="BK423">
            <v>166481.47857837571</v>
          </cell>
          <cell r="BL423">
            <v>177689.17573818451</v>
          </cell>
          <cell r="BM423">
            <v>189222.71410179467</v>
          </cell>
          <cell r="BN423">
            <v>201081.62280489568</v>
          </cell>
          <cell r="BO423">
            <v>213265.43098317701</v>
          </cell>
          <cell r="BP423">
            <v>225773.66777232816</v>
          </cell>
          <cell r="BQ423">
            <v>238605.86230803857</v>
          </cell>
          <cell r="BR423">
            <v>251761.54372599776</v>
          </cell>
          <cell r="BS423">
            <v>265240.24116189522</v>
          </cell>
          <cell r="BT423">
            <v>278953.3628402169</v>
          </cell>
          <cell r="BU423">
            <v>292590.06284021691</v>
          </cell>
          <cell r="BV423">
            <v>305228.34992355027</v>
          </cell>
          <cell r="BW423">
            <v>318477.84992355027</v>
          </cell>
          <cell r="BX423">
            <v>332421.74278069311</v>
          </cell>
          <cell r="BY423">
            <v>347846.74320086115</v>
          </cell>
          <cell r="BZ423">
            <v>364985.00202439056</v>
          </cell>
          <cell r="CA423">
            <v>380617.36412965372</v>
          </cell>
          <cell r="CB423">
            <v>397109.62074997812</v>
          </cell>
          <cell r="CC423">
            <v>414526.98235375172</v>
          </cell>
          <cell r="CD423">
            <v>431768.99917351338</v>
          </cell>
          <cell r="CE423">
            <v>449157.51581038861</v>
          </cell>
          <cell r="CF423">
            <v>466484.2521923813</v>
          </cell>
          <cell r="CG423">
            <v>484252.51978920354</v>
          </cell>
          <cell r="CH423">
            <v>502644.37395587022</v>
          </cell>
          <cell r="CI423">
            <v>521409.02395587025</v>
          </cell>
          <cell r="CJ423">
            <v>539576.25027165969</v>
          </cell>
          <cell r="CK423">
            <v>554410.47527165967</v>
          </cell>
          <cell r="CL423">
            <v>568988.67527165962</v>
          </cell>
          <cell r="CM423">
            <v>585838.56618075049</v>
          </cell>
          <cell r="CN423">
            <v>603788.40334652585</v>
          </cell>
          <cell r="CO423">
            <v>621861.49746417289</v>
          </cell>
          <cell r="CP423">
            <v>639826.40227700712</v>
          </cell>
          <cell r="CQ423">
            <v>659972.17500427982</v>
          </cell>
          <cell r="CR423">
            <v>681411.82821283594</v>
          </cell>
          <cell r="CS423">
            <v>704146.27954973432</v>
          </cell>
          <cell r="CT423">
            <v>728176.44666203379</v>
          </cell>
          <cell r="CU423">
            <v>753503.24719679321</v>
          </cell>
          <cell r="CV423">
            <v>780127.59880107129</v>
          </cell>
          <cell r="CW423">
            <v>808626.89880107134</v>
          </cell>
          <cell r="CX423">
            <v>0</v>
          </cell>
          <cell r="CY423">
            <v>0</v>
          </cell>
          <cell r="CZ423">
            <v>0</v>
          </cell>
          <cell r="DA423">
            <v>0</v>
          </cell>
          <cell r="DB423">
            <v>0</v>
          </cell>
          <cell r="DC423">
            <v>0</v>
          </cell>
          <cell r="DD423">
            <v>0</v>
          </cell>
          <cell r="DE423">
            <v>0</v>
          </cell>
          <cell r="DF423">
            <v>0</v>
          </cell>
          <cell r="DG423">
            <v>0</v>
          </cell>
          <cell r="DH423">
            <v>0</v>
          </cell>
          <cell r="DI423">
            <v>0</v>
          </cell>
          <cell r="DJ423">
            <v>0</v>
          </cell>
          <cell r="DK423">
            <v>0</v>
          </cell>
          <cell r="DL423">
            <v>0</v>
          </cell>
          <cell r="DM423">
            <v>0</v>
          </cell>
          <cell r="DN423">
            <v>0</v>
          </cell>
          <cell r="DO423">
            <v>0</v>
          </cell>
          <cell r="DP423">
            <v>0</v>
          </cell>
          <cell r="DQ423">
            <v>0</v>
          </cell>
        </row>
        <row r="424">
          <cell r="A424" t="str">
            <v>wsh_cumcap_rimFSU</v>
          </cell>
          <cell r="B424" t="str">
            <v>Washing Machines</v>
          </cell>
          <cell r="C424" t="str">
            <v>wsh</v>
          </cell>
          <cell r="D424" t="str">
            <v>not used</v>
          </cell>
          <cell r="E424" t="str">
            <v>rimFSU</v>
          </cell>
          <cell r="F424" t="str">
            <v>Cumulative Total Capacity</v>
          </cell>
          <cell r="G424" t="str">
            <v>MW</v>
          </cell>
          <cell r="H424" t="str">
            <v>cumcap</v>
          </cell>
          <cell r="I424">
            <v>0</v>
          </cell>
          <cell r="J424">
            <v>0</v>
          </cell>
          <cell r="K424" t="str">
            <v>not used</v>
          </cell>
          <cell r="L424" t="str">
            <v>wsh_cumcap_rimFSU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0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0</v>
          </cell>
          <cell r="CN424">
            <v>0</v>
          </cell>
          <cell r="CO424">
            <v>0</v>
          </cell>
          <cell r="CP424">
            <v>0</v>
          </cell>
          <cell r="CQ424">
            <v>0</v>
          </cell>
          <cell r="CR424">
            <v>0</v>
          </cell>
          <cell r="CS424">
            <v>0</v>
          </cell>
          <cell r="CT424">
            <v>0</v>
          </cell>
          <cell r="CU424">
            <v>0</v>
          </cell>
          <cell r="CV424">
            <v>0</v>
          </cell>
          <cell r="CW424">
            <v>0</v>
          </cell>
          <cell r="DR424">
            <v>0</v>
          </cell>
          <cell r="DS424">
            <v>0</v>
          </cell>
          <cell r="DT424">
            <v>0</v>
          </cell>
          <cell r="DU424">
            <v>0</v>
          </cell>
          <cell r="DV424">
            <v>0</v>
          </cell>
          <cell r="DW424">
            <v>0</v>
          </cell>
        </row>
        <row r="425">
          <cell r="A425" t="str">
            <v>wsh_cumcap_rim</v>
          </cell>
          <cell r="B425" t="str">
            <v>Washing Machines</v>
          </cell>
          <cell r="C425" t="str">
            <v>wsh</v>
          </cell>
          <cell r="D425" t="str">
            <v>to add</v>
          </cell>
          <cell r="E425" t="str">
            <v>rim</v>
          </cell>
          <cell r="F425" t="str">
            <v>Cumulative Total Capacity</v>
          </cell>
          <cell r="G425" t="str">
            <v>MW</v>
          </cell>
          <cell r="H425" t="str">
            <v>cumcap</v>
          </cell>
          <cell r="I425">
            <v>0</v>
          </cell>
          <cell r="J425">
            <v>0</v>
          </cell>
          <cell r="K425" t="str">
            <v>not used</v>
          </cell>
          <cell r="L425" t="str">
            <v>wsh_cumcap_rim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0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0</v>
          </cell>
          <cell r="CN425">
            <v>0</v>
          </cell>
          <cell r="CO425">
            <v>0</v>
          </cell>
          <cell r="CP425">
            <v>0</v>
          </cell>
          <cell r="CQ425">
            <v>0</v>
          </cell>
          <cell r="CR425">
            <v>0</v>
          </cell>
          <cell r="CS425">
            <v>0</v>
          </cell>
          <cell r="CT425">
            <v>0</v>
          </cell>
          <cell r="CU425">
            <v>0</v>
          </cell>
          <cell r="CV425">
            <v>0</v>
          </cell>
          <cell r="CW425">
            <v>0</v>
          </cell>
          <cell r="DR425">
            <v>0</v>
          </cell>
          <cell r="DS425">
            <v>0</v>
          </cell>
          <cell r="DT425">
            <v>0</v>
          </cell>
          <cell r="DU425">
            <v>0</v>
          </cell>
          <cell r="DV425">
            <v>0</v>
          </cell>
          <cell r="DW425">
            <v>0</v>
          </cell>
        </row>
        <row r="426">
          <cell r="A426" t="str">
            <v>wsh_cumcap_peri</v>
          </cell>
          <cell r="B426" t="str">
            <v>Washing Machines</v>
          </cell>
          <cell r="C426" t="str">
            <v>wsh</v>
          </cell>
          <cell r="D426" t="str">
            <v>to add</v>
          </cell>
          <cell r="E426" t="str">
            <v>peri</v>
          </cell>
          <cell r="F426" t="str">
            <v>Cumulative Total Capacity</v>
          </cell>
          <cell r="G426" t="str">
            <v>MW</v>
          </cell>
          <cell r="H426" t="str">
            <v>cumcap</v>
          </cell>
          <cell r="I426">
            <v>0</v>
          </cell>
          <cell r="J426">
            <v>0</v>
          </cell>
          <cell r="K426" t="str">
            <v>not used</v>
          </cell>
          <cell r="L426" t="str">
            <v>wsh_cumcap_peri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0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0</v>
          </cell>
          <cell r="CN426">
            <v>0</v>
          </cell>
          <cell r="CO426">
            <v>0</v>
          </cell>
          <cell r="CP426">
            <v>0</v>
          </cell>
          <cell r="CQ426">
            <v>0</v>
          </cell>
          <cell r="CR426">
            <v>0</v>
          </cell>
          <cell r="CS426">
            <v>0</v>
          </cell>
          <cell r="CT426">
            <v>0</v>
          </cell>
          <cell r="CU426">
            <v>0</v>
          </cell>
          <cell r="CV426">
            <v>0</v>
          </cell>
          <cell r="CW426">
            <v>0</v>
          </cell>
          <cell r="DR426">
            <v>0</v>
          </cell>
          <cell r="DS426">
            <v>0</v>
          </cell>
          <cell r="DT426">
            <v>0</v>
          </cell>
          <cell r="DU426">
            <v>0</v>
          </cell>
          <cell r="DV426">
            <v>0</v>
          </cell>
          <cell r="DW426">
            <v>0</v>
          </cell>
        </row>
        <row r="427">
          <cell r="A427" t="str">
            <v>wsh_cumcap_glob</v>
          </cell>
          <cell r="B427" t="str">
            <v>Washing Machines</v>
          </cell>
          <cell r="C427" t="str">
            <v>wsh</v>
          </cell>
          <cell r="D427" t="str">
            <v>Global</v>
          </cell>
          <cell r="E427" t="str">
            <v>glob</v>
          </cell>
          <cell r="F427" t="str">
            <v>Cumulative Total Capacity</v>
          </cell>
          <cell r="G427" t="str">
            <v>MW</v>
          </cell>
          <cell r="H427" t="str">
            <v>cumcap</v>
          </cell>
          <cell r="I427">
            <v>1920</v>
          </cell>
          <cell r="J427">
            <v>2008</v>
          </cell>
          <cell r="K427" t="str">
            <v>use</v>
          </cell>
          <cell r="L427" t="str">
            <v>wsh_cumcap_glob</v>
          </cell>
          <cell r="M427">
            <v>82.20824183015786</v>
          </cell>
          <cell r="N427">
            <v>174.28147267993467</v>
          </cell>
          <cell r="O427">
            <v>277.40349123168471</v>
          </cell>
          <cell r="P427">
            <v>392.90015200964478</v>
          </cell>
          <cell r="Q427">
            <v>522.25641208095999</v>
          </cell>
          <cell r="R427">
            <v>667.1354233608331</v>
          </cell>
          <cell r="S427">
            <v>829.39991599429095</v>
          </cell>
          <cell r="T427">
            <v>1011.1361477437638</v>
          </cell>
          <cell r="U427">
            <v>1214.6807273031734</v>
          </cell>
          <cell r="V427">
            <v>1442.6506564097122</v>
          </cell>
          <cell r="W427">
            <v>1697.9769770090356</v>
          </cell>
          <cell r="X427">
            <v>1983.9424560802779</v>
          </cell>
          <cell r="Y427">
            <v>2304.2237926400694</v>
          </cell>
          <cell r="Z427">
            <v>2662.9388895870361</v>
          </cell>
          <cell r="AA427">
            <v>3064.6997981676386</v>
          </cell>
          <cell r="AB427">
            <v>3514.6720157779137</v>
          </cell>
          <cell r="AC427">
            <v>4018.6408995014217</v>
          </cell>
          <cell r="AD427">
            <v>4583.0860492717502</v>
          </cell>
          <cell r="AE427">
            <v>5215.2646170145181</v>
          </cell>
          <cell r="AF427">
            <v>5923.3046128864189</v>
          </cell>
          <cell r="AG427">
            <v>6716.3094082629477</v>
          </cell>
          <cell r="AH427">
            <v>7951.650703416637</v>
          </cell>
          <cell r="AI427">
            <v>9724.0699892405828</v>
          </cell>
          <cell r="AJ427">
            <v>12144.677068845434</v>
          </cell>
          <cell r="AK427">
            <v>15343.514175022745</v>
          </cell>
          <cell r="AL427">
            <v>19472.499772203595</v>
          </cell>
          <cell r="AM427">
            <v>24708.806243899879</v>
          </cell>
          <cell r="AN427">
            <v>31141.770225904897</v>
          </cell>
          <cell r="AO427">
            <v>38958.360155563438</v>
          </cell>
          <cell r="AP427">
            <v>48370.971582586149</v>
          </cell>
          <cell r="AQ427">
            <v>59620.642907149282</v>
          </cell>
          <cell r="AR427">
            <v>72980.659994490692</v>
          </cell>
          <cell r="AS427">
            <v>88043.325498037244</v>
          </cell>
          <cell r="AT427">
            <v>104945.50421669109</v>
          </cell>
          <cell r="AU427">
            <v>123833.49080820408</v>
          </cell>
          <cell r="AV427">
            <v>144863.61061306551</v>
          </cell>
          <cell r="AW427">
            <v>167758.29991235875</v>
          </cell>
          <cell r="AX427">
            <v>192610.50576792535</v>
          </cell>
          <cell r="AY427">
            <v>219517.07395277233</v>
          </cell>
          <cell r="AZ427">
            <v>248578.89922138653</v>
          </cell>
          <cell r="BA427">
            <v>279901.08108742756</v>
          </cell>
          <cell r="BB427">
            <v>313574.7872834435</v>
          </cell>
          <cell r="BC427">
            <v>349710.79539845121</v>
          </cell>
          <cell r="BD427">
            <v>388424.2852082015</v>
          </cell>
          <cell r="BE427">
            <v>429834.99760355125</v>
          </cell>
          <cell r="BF427">
            <v>474067.39889023505</v>
          </cell>
          <cell r="BG427">
            <v>521250.85063254414</v>
          </cell>
          <cell r="BH427">
            <v>571519.78521876934</v>
          </cell>
          <cell r="BI427">
            <v>625013.88733169867</v>
          </cell>
          <cell r="BJ427">
            <v>681878.28151312459</v>
          </cell>
          <cell r="BK427">
            <v>741475.13598862616</v>
          </cell>
          <cell r="BL427">
            <v>800728.45133552409</v>
          </cell>
          <cell r="BM427">
            <v>864177.63484731584</v>
          </cell>
          <cell r="BN427">
            <v>933911.9088024071</v>
          </cell>
          <cell r="BO427">
            <v>1002900.6169734646</v>
          </cell>
          <cell r="BP427">
            <v>1074849.2952416877</v>
          </cell>
          <cell r="BQ427">
            <v>1154468.1235511131</v>
          </cell>
          <cell r="BR427">
            <v>1238388.8113665655</v>
          </cell>
          <cell r="BS427">
            <v>1325197.6158110099</v>
          </cell>
          <cell r="BT427">
            <v>1412027.943083737</v>
          </cell>
          <cell r="BU427">
            <v>1500699.4319726259</v>
          </cell>
          <cell r="BV427">
            <v>1587511.8569726259</v>
          </cell>
          <cell r="BW427">
            <v>1690686.3569726259</v>
          </cell>
          <cell r="BX427">
            <v>1795064.6284011975</v>
          </cell>
          <cell r="BY427">
            <v>1911124.3898726262</v>
          </cell>
          <cell r="BZ427">
            <v>2044405.4153196849</v>
          </cell>
          <cell r="CA427">
            <v>2164446.4347554743</v>
          </cell>
          <cell r="CB427">
            <v>2290716.8777684686</v>
          </cell>
          <cell r="CC427">
            <v>2425830.7394376658</v>
          </cell>
          <cell r="CD427">
            <v>2552405.0015671966</v>
          </cell>
          <cell r="CE427">
            <v>2676807.5568555119</v>
          </cell>
          <cell r="CF427">
            <v>2799216.7286402686</v>
          </cell>
          <cell r="CG427">
            <v>2915858.6672187196</v>
          </cell>
          <cell r="CH427">
            <v>3041716.0984687195</v>
          </cell>
          <cell r="CI427">
            <v>3167689.7738687196</v>
          </cell>
          <cell r="CJ427">
            <v>3291859.7841666145</v>
          </cell>
          <cell r="CK427">
            <v>3394999.9577249479</v>
          </cell>
          <cell r="CL427">
            <v>3506453.6840249482</v>
          </cell>
          <cell r="CM427">
            <v>3623582.8511976753</v>
          </cell>
          <cell r="CN427">
            <v>3738574.6632407233</v>
          </cell>
          <cell r="CO427">
            <v>3859579.2797348411</v>
          </cell>
          <cell r="CP427">
            <v>3979107.4409254827</v>
          </cell>
          <cell r="CQ427">
            <v>4117114.5740003488</v>
          </cell>
          <cell r="CR427">
            <v>4264253.3955816319</v>
          </cell>
          <cell r="CS427">
            <v>4415848.7062091827</v>
          </cell>
          <cell r="CT427">
            <v>4571863.3056741627</v>
          </cell>
          <cell r="CU427">
            <v>4732423.7321702456</v>
          </cell>
          <cell r="CV427">
            <v>4897660.0815088181</v>
          </cell>
          <cell r="CW427">
            <v>5066480.0815088181</v>
          </cell>
          <cell r="CX427">
            <v>0</v>
          </cell>
          <cell r="CY427">
            <v>0</v>
          </cell>
          <cell r="CZ427">
            <v>0</v>
          </cell>
          <cell r="DA427">
            <v>0</v>
          </cell>
          <cell r="DB427">
            <v>0</v>
          </cell>
          <cell r="DC427">
            <v>0</v>
          </cell>
          <cell r="DD427">
            <v>0</v>
          </cell>
          <cell r="DE427">
            <v>0</v>
          </cell>
          <cell r="DF427">
            <v>0</v>
          </cell>
          <cell r="DG427">
            <v>0</v>
          </cell>
          <cell r="DH427">
            <v>0</v>
          </cell>
          <cell r="DI427">
            <v>0</v>
          </cell>
          <cell r="DJ427">
            <v>0</v>
          </cell>
          <cell r="DK427">
            <v>0</v>
          </cell>
          <cell r="DL427">
            <v>0</v>
          </cell>
          <cell r="DM427">
            <v>0</v>
          </cell>
          <cell r="DN427">
            <v>0</v>
          </cell>
          <cell r="DO427">
            <v>0</v>
          </cell>
          <cell r="DP427">
            <v>0</v>
          </cell>
          <cell r="DQ427">
            <v>0</v>
          </cell>
        </row>
        <row r="428"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W428">
            <v>0</v>
          </cell>
          <cell r="AG428">
            <v>0</v>
          </cell>
          <cell r="CX428">
            <v>0</v>
          </cell>
          <cell r="CY428">
            <v>0</v>
          </cell>
          <cell r="CZ428">
            <v>0</v>
          </cell>
          <cell r="DA428">
            <v>0</v>
          </cell>
          <cell r="DB428">
            <v>0</v>
          </cell>
          <cell r="DC428">
            <v>0</v>
          </cell>
          <cell r="DD428">
            <v>0</v>
          </cell>
          <cell r="DE428">
            <v>0</v>
          </cell>
          <cell r="DF428">
            <v>0</v>
          </cell>
          <cell r="DG428">
            <v>0</v>
          </cell>
          <cell r="DH428">
            <v>0</v>
          </cell>
          <cell r="DI428">
            <v>0</v>
          </cell>
          <cell r="DJ428">
            <v>0</v>
          </cell>
          <cell r="DK428">
            <v>0</v>
          </cell>
          <cell r="DL428">
            <v>0</v>
          </cell>
          <cell r="DM428">
            <v>0</v>
          </cell>
          <cell r="DN428">
            <v>0</v>
          </cell>
          <cell r="DO428">
            <v>0</v>
          </cell>
          <cell r="DP428">
            <v>0</v>
          </cell>
          <cell r="DQ428">
            <v>0</v>
          </cell>
        </row>
        <row r="429">
          <cell r="A429" t="str">
            <v>wsh_cumuni_core</v>
          </cell>
          <cell r="B429" t="str">
            <v>Washing Machines</v>
          </cell>
          <cell r="C429" t="str">
            <v>wsh</v>
          </cell>
          <cell r="D429" t="str">
            <v>US</v>
          </cell>
          <cell r="E429" t="str">
            <v>core</v>
          </cell>
          <cell r="F429" t="str">
            <v>Cumulative Total No. of Units</v>
          </cell>
          <cell r="G429" t="str">
            <v xml:space="preserve"> #</v>
          </cell>
          <cell r="H429" t="str">
            <v>cumuni</v>
          </cell>
          <cell r="I429">
            <v>1920</v>
          </cell>
          <cell r="J429">
            <v>2008</v>
          </cell>
          <cell r="K429" t="str">
            <v>use</v>
          </cell>
          <cell r="L429" t="str">
            <v>wsh_cumuni_core</v>
          </cell>
          <cell r="M429">
            <v>74000</v>
          </cell>
          <cell r="N429">
            <v>246000</v>
          </cell>
          <cell r="O429">
            <v>516000</v>
          </cell>
          <cell r="P429">
            <v>884000</v>
          </cell>
          <cell r="Q429">
            <v>1350000</v>
          </cell>
          <cell r="R429">
            <v>1914000</v>
          </cell>
          <cell r="S429">
            <v>2576000</v>
          </cell>
          <cell r="T429">
            <v>3336000</v>
          </cell>
          <cell r="U429">
            <v>4194000</v>
          </cell>
          <cell r="V429">
            <v>5150000</v>
          </cell>
          <cell r="W429">
            <v>6037000</v>
          </cell>
          <cell r="X429">
            <v>6855000</v>
          </cell>
          <cell r="Y429">
            <v>7772500</v>
          </cell>
          <cell r="Z429">
            <v>8789500</v>
          </cell>
          <cell r="AA429">
            <v>9902000</v>
          </cell>
          <cell r="AB429">
            <v>11110000</v>
          </cell>
          <cell r="AC429">
            <v>12460500</v>
          </cell>
          <cell r="AD429">
            <v>13953500</v>
          </cell>
          <cell r="AE429">
            <v>15396500</v>
          </cell>
          <cell r="AF429">
            <v>16789500</v>
          </cell>
          <cell r="AG429">
            <v>18526875</v>
          </cell>
          <cell r="AH429">
            <v>20608625</v>
          </cell>
          <cell r="AI429">
            <v>23034750</v>
          </cell>
          <cell r="AJ429">
            <v>25805250</v>
          </cell>
          <cell r="AK429">
            <v>28920125</v>
          </cell>
          <cell r="AL429">
            <v>32379375</v>
          </cell>
          <cell r="AM429">
            <v>36183000</v>
          </cell>
          <cell r="AN429">
            <v>40331000</v>
          </cell>
          <cell r="AO429">
            <v>44414571.428571425</v>
          </cell>
          <cell r="AP429">
            <v>48433714.285714284</v>
          </cell>
          <cell r="AQ429">
            <v>52388428.571428567</v>
          </cell>
          <cell r="AR429">
            <v>56278714.285714284</v>
          </cell>
          <cell r="AS429">
            <v>60104571.428571425</v>
          </cell>
          <cell r="AT429">
            <v>63866000</v>
          </cell>
          <cell r="AU429">
            <v>67563000</v>
          </cell>
          <cell r="AV429">
            <v>71329250</v>
          </cell>
          <cell r="AW429">
            <v>75164750</v>
          </cell>
          <cell r="AX429">
            <v>79069500</v>
          </cell>
          <cell r="AY429">
            <v>83043500</v>
          </cell>
          <cell r="AZ429">
            <v>87068100</v>
          </cell>
          <cell r="BA429">
            <v>91143300</v>
          </cell>
          <cell r="BB429">
            <v>95269100</v>
          </cell>
          <cell r="BC429">
            <v>99445500</v>
          </cell>
          <cell r="BD429">
            <v>103672500</v>
          </cell>
          <cell r="BE429">
            <v>107991750</v>
          </cell>
          <cell r="BF429">
            <v>112403250</v>
          </cell>
          <cell r="BG429">
            <v>116907000</v>
          </cell>
          <cell r="BH429">
            <v>121503000</v>
          </cell>
          <cell r="BI429">
            <v>126095769.23076923</v>
          </cell>
          <cell r="BJ429">
            <v>130685307.6923077</v>
          </cell>
          <cell r="BK429">
            <v>135271615.38461539</v>
          </cell>
          <cell r="BL429">
            <v>139854692.30769235</v>
          </cell>
          <cell r="BM429">
            <v>144434538.46153849</v>
          </cell>
          <cell r="BN429">
            <v>149011153.84615389</v>
          </cell>
          <cell r="BO429">
            <v>153584538.46153849</v>
          </cell>
          <cell r="BP429">
            <v>158154692.30769235</v>
          </cell>
          <cell r="BQ429">
            <v>162721615.38461539</v>
          </cell>
          <cell r="BR429">
            <v>167285307.69230771</v>
          </cell>
          <cell r="BS429">
            <v>171845769.23076925</v>
          </cell>
          <cell r="BT429">
            <v>176403000.00000003</v>
          </cell>
          <cell r="BU429">
            <v>180957000.00000003</v>
          </cell>
          <cell r="BV429">
            <v>185438000.00000003</v>
          </cell>
          <cell r="BW429">
            <v>189453000.00000003</v>
          </cell>
          <cell r="BX429">
            <v>194068000.00000003</v>
          </cell>
          <cell r="BY429">
            <v>199074000.00000003</v>
          </cell>
          <cell r="BZ429">
            <v>204530000.00000003</v>
          </cell>
          <cell r="CA429">
            <v>210313000.00000003</v>
          </cell>
          <cell r="CB429">
            <v>216413000.00000003</v>
          </cell>
          <cell r="CC429">
            <v>222854000.00000003</v>
          </cell>
          <cell r="CD429">
            <v>229229000.00000003</v>
          </cell>
          <cell r="CE429">
            <v>235657000.00000003</v>
          </cell>
          <cell r="CF429">
            <v>242061000.00000003</v>
          </cell>
          <cell r="CG429">
            <v>248627000.00000003</v>
          </cell>
          <cell r="CH429">
            <v>255366000.00000003</v>
          </cell>
          <cell r="CI429">
            <v>262447000</v>
          </cell>
          <cell r="CJ429">
            <v>269052000</v>
          </cell>
          <cell r="CK429">
            <v>275925000</v>
          </cell>
          <cell r="CL429">
            <v>282867000</v>
          </cell>
          <cell r="CM429">
            <v>290371000</v>
          </cell>
          <cell r="CN429">
            <v>298362000</v>
          </cell>
          <cell r="CO429">
            <v>306405000</v>
          </cell>
          <cell r="CP429">
            <v>314397000</v>
          </cell>
          <cell r="CQ429">
            <v>323356000</v>
          </cell>
          <cell r="CR429">
            <v>332887000</v>
          </cell>
          <cell r="CS429">
            <v>342990000</v>
          </cell>
          <cell r="CT429">
            <v>353665000</v>
          </cell>
          <cell r="CU429">
            <v>364912000</v>
          </cell>
          <cell r="CV429">
            <v>376731000</v>
          </cell>
          <cell r="CW429">
            <v>389122000</v>
          </cell>
          <cell r="CX429">
            <v>0</v>
          </cell>
          <cell r="CY429">
            <v>0</v>
          </cell>
          <cell r="CZ429">
            <v>0</v>
          </cell>
          <cell r="DA429">
            <v>0</v>
          </cell>
          <cell r="DB429">
            <v>0</v>
          </cell>
          <cell r="DC429">
            <v>0</v>
          </cell>
          <cell r="DD429">
            <v>0</v>
          </cell>
          <cell r="DE429">
            <v>0</v>
          </cell>
          <cell r="DF429">
            <v>0</v>
          </cell>
          <cell r="DG429">
            <v>0</v>
          </cell>
          <cell r="DH429">
            <v>0</v>
          </cell>
          <cell r="DI429">
            <v>0</v>
          </cell>
          <cell r="DJ429">
            <v>0</v>
          </cell>
          <cell r="DK429">
            <v>0</v>
          </cell>
          <cell r="DL429">
            <v>0</v>
          </cell>
          <cell r="DM429">
            <v>0</v>
          </cell>
          <cell r="DN429">
            <v>0</v>
          </cell>
          <cell r="DO429">
            <v>0</v>
          </cell>
          <cell r="DP429">
            <v>0</v>
          </cell>
          <cell r="DQ429">
            <v>0</v>
          </cell>
          <cell r="DR429">
            <v>0</v>
          </cell>
          <cell r="DS429">
            <v>0</v>
          </cell>
        </row>
        <row r="430">
          <cell r="A430" t="str">
            <v>wsh_cumuni_rimFSU</v>
          </cell>
          <cell r="B430" t="str">
            <v>Washing Machines</v>
          </cell>
          <cell r="C430" t="str">
            <v>wsh</v>
          </cell>
          <cell r="D430" t="str">
            <v>not used</v>
          </cell>
          <cell r="E430" t="str">
            <v>rimFSU</v>
          </cell>
          <cell r="F430" t="str">
            <v>Cumulative Total No. of Units</v>
          </cell>
          <cell r="G430" t="str">
            <v xml:space="preserve"> #</v>
          </cell>
          <cell r="H430" t="str">
            <v>cumuni</v>
          </cell>
          <cell r="I430">
            <v>0</v>
          </cell>
          <cell r="J430">
            <v>0</v>
          </cell>
          <cell r="K430" t="str">
            <v>not used</v>
          </cell>
          <cell r="L430" t="str">
            <v>wsh_cumuni_rimFSU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0</v>
          </cell>
          <cell r="CN430">
            <v>0</v>
          </cell>
          <cell r="CO430">
            <v>0</v>
          </cell>
          <cell r="CP430">
            <v>0</v>
          </cell>
          <cell r="CQ430">
            <v>0</v>
          </cell>
          <cell r="CR430">
            <v>0</v>
          </cell>
          <cell r="CS430">
            <v>0</v>
          </cell>
          <cell r="CT430">
            <v>0</v>
          </cell>
          <cell r="CU430">
            <v>0</v>
          </cell>
          <cell r="CV430">
            <v>0</v>
          </cell>
          <cell r="CW430">
            <v>0</v>
          </cell>
          <cell r="DR430">
            <v>0</v>
          </cell>
          <cell r="DS430">
            <v>0</v>
          </cell>
          <cell r="DT430">
            <v>0</v>
          </cell>
          <cell r="DU430">
            <v>0</v>
          </cell>
          <cell r="DV430">
            <v>0</v>
          </cell>
          <cell r="DW430">
            <v>0</v>
          </cell>
        </row>
        <row r="431">
          <cell r="A431" t="str">
            <v>wsh_cumuni_rim</v>
          </cell>
          <cell r="B431" t="str">
            <v>Washing Machines</v>
          </cell>
          <cell r="C431" t="str">
            <v>wsh</v>
          </cell>
          <cell r="D431" t="str">
            <v>to add</v>
          </cell>
          <cell r="E431" t="str">
            <v>rim</v>
          </cell>
          <cell r="F431" t="str">
            <v>Cumulative Total No. of Units</v>
          </cell>
          <cell r="G431" t="str">
            <v xml:space="preserve"> #</v>
          </cell>
          <cell r="H431" t="str">
            <v>cumuni</v>
          </cell>
          <cell r="I431">
            <v>0</v>
          </cell>
          <cell r="J431">
            <v>0</v>
          </cell>
          <cell r="K431" t="str">
            <v>not used</v>
          </cell>
          <cell r="L431" t="str">
            <v>wsh_cumuni_rim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0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0</v>
          </cell>
          <cell r="CN431">
            <v>0</v>
          </cell>
          <cell r="CO431">
            <v>0</v>
          </cell>
          <cell r="CP431">
            <v>0</v>
          </cell>
          <cell r="CQ431">
            <v>0</v>
          </cell>
          <cell r="CR431">
            <v>0</v>
          </cell>
          <cell r="CS431">
            <v>0</v>
          </cell>
          <cell r="CT431">
            <v>0</v>
          </cell>
          <cell r="CU431">
            <v>0</v>
          </cell>
          <cell r="CV431">
            <v>0</v>
          </cell>
          <cell r="CW431">
            <v>0</v>
          </cell>
          <cell r="DR431">
            <v>0</v>
          </cell>
          <cell r="DS431">
            <v>0</v>
          </cell>
          <cell r="DT431">
            <v>0</v>
          </cell>
          <cell r="DU431">
            <v>0</v>
          </cell>
          <cell r="DV431">
            <v>0</v>
          </cell>
          <cell r="DW431">
            <v>0</v>
          </cell>
        </row>
        <row r="432">
          <cell r="A432" t="str">
            <v>wsh_cumuni_peri</v>
          </cell>
          <cell r="B432" t="str">
            <v>Washing Machines</v>
          </cell>
          <cell r="C432" t="str">
            <v>wsh</v>
          </cell>
          <cell r="D432" t="str">
            <v>to add</v>
          </cell>
          <cell r="E432" t="str">
            <v>peri</v>
          </cell>
          <cell r="F432" t="str">
            <v>Cumulative Total No. of Units</v>
          </cell>
          <cell r="G432" t="str">
            <v xml:space="preserve"> #</v>
          </cell>
          <cell r="H432" t="str">
            <v>cumuni</v>
          </cell>
          <cell r="I432">
            <v>0</v>
          </cell>
          <cell r="J432">
            <v>0</v>
          </cell>
          <cell r="K432" t="str">
            <v>not used</v>
          </cell>
          <cell r="L432" t="str">
            <v>wsh_cumuni_peri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0</v>
          </cell>
          <cell r="CN432">
            <v>0</v>
          </cell>
          <cell r="CO432">
            <v>0</v>
          </cell>
          <cell r="CP432">
            <v>0</v>
          </cell>
          <cell r="CQ432">
            <v>0</v>
          </cell>
          <cell r="CR432">
            <v>0</v>
          </cell>
          <cell r="CS432">
            <v>0</v>
          </cell>
          <cell r="CT432">
            <v>0</v>
          </cell>
          <cell r="CU432">
            <v>0</v>
          </cell>
          <cell r="CV432">
            <v>0</v>
          </cell>
          <cell r="CW432">
            <v>0</v>
          </cell>
          <cell r="DR432">
            <v>0</v>
          </cell>
          <cell r="DS432">
            <v>0</v>
          </cell>
          <cell r="DT432">
            <v>0</v>
          </cell>
          <cell r="DU432">
            <v>0</v>
          </cell>
          <cell r="DV432">
            <v>0</v>
          </cell>
          <cell r="DW432">
            <v>0</v>
          </cell>
        </row>
        <row r="433">
          <cell r="A433" t="str">
            <v>wsh_cumuni_glob</v>
          </cell>
          <cell r="B433" t="str">
            <v>Washing Machines</v>
          </cell>
          <cell r="C433" t="str">
            <v>wsh</v>
          </cell>
          <cell r="D433" t="str">
            <v>Global</v>
          </cell>
          <cell r="E433" t="str">
            <v>glob</v>
          </cell>
          <cell r="F433" t="str">
            <v>Cumulative Total No. of Units</v>
          </cell>
          <cell r="G433" t="str">
            <v xml:space="preserve"> #</v>
          </cell>
          <cell r="H433" t="str">
            <v>cumuni</v>
          </cell>
          <cell r="I433">
            <v>1920</v>
          </cell>
          <cell r="J433">
            <v>2008</v>
          </cell>
          <cell r="K433" t="str">
            <v>use</v>
          </cell>
          <cell r="L433" t="str">
            <v>wsh_cumuni_glob</v>
          </cell>
          <cell r="M433">
            <v>440972.27389972779</v>
          </cell>
          <cell r="N433">
            <v>934861.22066742287</v>
          </cell>
          <cell r="O433">
            <v>1488016.8410472416</v>
          </cell>
          <cell r="P433">
            <v>2107551.1358726383</v>
          </cell>
          <cell r="Q433">
            <v>2801429.5460770833</v>
          </cell>
          <cell r="R433">
            <v>3578573.3655060614</v>
          </cell>
          <cell r="S433">
            <v>4448974.4432665166</v>
          </cell>
          <cell r="T433">
            <v>5423823.6503582262</v>
          </cell>
          <cell r="U433">
            <v>6515654.7623009421</v>
          </cell>
          <cell r="V433">
            <v>7738505.6076767836</v>
          </cell>
          <cell r="W433">
            <v>9108098.5544977263</v>
          </cell>
          <cell r="X433">
            <v>10642042.654937182</v>
          </cell>
          <cell r="Y433">
            <v>12360060.047429373</v>
          </cell>
          <cell r="Z433">
            <v>14284239.527020628</v>
          </cell>
          <cell r="AA433">
            <v>16439320.54416283</v>
          </cell>
          <cell r="AB433">
            <v>18853011.283362102</v>
          </cell>
          <cell r="AC433">
            <v>21556344.911265284</v>
          </cell>
          <cell r="AD433">
            <v>24584078.574516851</v>
          </cell>
          <cell r="AE433">
            <v>27975140.277358603</v>
          </cell>
          <cell r="AF433">
            <v>31773129.384541363</v>
          </cell>
          <cell r="AG433">
            <v>36026877.184586063</v>
          </cell>
          <cell r="AH433">
            <v>40791074.720636122</v>
          </cell>
          <cell r="AI433">
            <v>46126975.961012185</v>
          </cell>
          <cell r="AJ433">
            <v>52103185.350233376</v>
          </cell>
          <cell r="AK433">
            <v>58796539.866161108</v>
          </cell>
          <cell r="AL433">
            <v>66293096.924000174</v>
          </cell>
          <cell r="AM433">
            <v>74689240.828779936</v>
          </cell>
          <cell r="AN433">
            <v>83924999.124037668</v>
          </cell>
          <cell r="AO433">
            <v>94084333.248821169</v>
          </cell>
          <cell r="AP433">
            <v>105259600.78608303</v>
          </cell>
          <cell r="AQ433">
            <v>117552395.07707107</v>
          </cell>
          <cell r="AR433">
            <v>131074468.79715793</v>
          </cell>
          <cell r="AS433">
            <v>145272646.2032491</v>
          </cell>
          <cell r="AT433">
            <v>160180732.47964486</v>
          </cell>
          <cell r="AU433">
            <v>175834223.0698604</v>
          </cell>
          <cell r="AV433">
            <v>192270388.18958673</v>
          </cell>
          <cell r="AW433">
            <v>209199638.26290482</v>
          </cell>
          <cell r="AX433">
            <v>226636765.83842251</v>
          </cell>
          <cell r="AY433">
            <v>244597007.24120566</v>
          </cell>
          <cell r="AZ433">
            <v>263096055.88607234</v>
          </cell>
          <cell r="BA433">
            <v>282150075.99028504</v>
          </cell>
          <cell r="BB433">
            <v>301765058.07444525</v>
          </cell>
          <cell r="BC433">
            <v>321957218.50611258</v>
          </cell>
          <cell r="BD433">
            <v>342743233.8120507</v>
          </cell>
          <cell r="BE433">
            <v>364140253.49128634</v>
          </cell>
          <cell r="BF433">
            <v>386165913.17815095</v>
          </cell>
          <cell r="BG433">
            <v>408838348.16466761</v>
          </cell>
          <cell r="BH433">
            <v>432176207.29191172</v>
          </cell>
          <cell r="BI433">
            <v>456198667.2202087</v>
          </cell>
          <cell r="BJ433">
            <v>480925447.0883072</v>
          </cell>
          <cell r="BK433">
            <v>506044447.0883072</v>
          </cell>
          <cell r="BL433">
            <v>530274447.08830726</v>
          </cell>
          <cell r="BM433">
            <v>555469447.08830726</v>
          </cell>
          <cell r="BN433">
            <v>582381447.08830726</v>
          </cell>
          <cell r="BO433">
            <v>608277447.08830726</v>
          </cell>
          <cell r="BP433">
            <v>634565447.08830726</v>
          </cell>
          <cell r="BQ433">
            <v>662901447.08830726</v>
          </cell>
          <cell r="BR433">
            <v>692013447.08830726</v>
          </cell>
          <cell r="BS433">
            <v>721384847.08830726</v>
          </cell>
          <cell r="BT433">
            <v>750240847.08830726</v>
          </cell>
          <cell r="BU433">
            <v>779852847.08830726</v>
          </cell>
          <cell r="BV433">
            <v>810632847.08830726</v>
          </cell>
          <cell r="BW433">
            <v>841897847.08830726</v>
          </cell>
          <cell r="BX433">
            <v>876443847.08830726</v>
          </cell>
          <cell r="BY433">
            <v>914109659.08830726</v>
          </cell>
          <cell r="BZ433">
            <v>956539948.08830726</v>
          </cell>
          <cell r="CA433">
            <v>1000947646.0883073</v>
          </cell>
          <cell r="CB433">
            <v>1047651364.0883073</v>
          </cell>
          <cell r="CC433">
            <v>1097616933.0883074</v>
          </cell>
          <cell r="CD433">
            <v>1144416036.0883074</v>
          </cell>
          <cell r="CE433">
            <v>1190403836.0883074</v>
          </cell>
          <cell r="CF433">
            <v>1235646536.0883074</v>
          </cell>
          <cell r="CG433">
            <v>1278749836.0883074</v>
          </cell>
          <cell r="CH433">
            <v>1324865536.0883074</v>
          </cell>
          <cell r="CI433">
            <v>1372402772.0883074</v>
          </cell>
          <cell r="CJ433">
            <v>1417546863.0883074</v>
          </cell>
          <cell r="CK433">
            <v>1465333816.0883074</v>
          </cell>
          <cell r="CL433">
            <v>1518407019.0883074</v>
          </cell>
          <cell r="CM433">
            <v>1570569806.0883074</v>
          </cell>
          <cell r="CN433">
            <v>1621762447.0883074</v>
          </cell>
          <cell r="CO433">
            <v>1675612669.0883076</v>
          </cell>
          <cell r="CP433">
            <v>1728786848.0883076</v>
          </cell>
          <cell r="CQ433">
            <v>1790159818.0883076</v>
          </cell>
          <cell r="CR433">
            <v>1855570396.0883074</v>
          </cell>
          <cell r="CS433">
            <v>1922938084.0335355</v>
          </cell>
          <cell r="CT433">
            <v>1992244961.5723197</v>
          </cell>
          <cell r="CU433">
            <v>2063545839.6411099</v>
          </cell>
          <cell r="CV433">
            <v>2136897049.9112895</v>
          </cell>
          <cell r="CW433">
            <v>2210297049.9112897</v>
          </cell>
          <cell r="CX433">
            <v>0</v>
          </cell>
          <cell r="CY433">
            <v>0</v>
          </cell>
          <cell r="CZ433">
            <v>0</v>
          </cell>
          <cell r="DA433">
            <v>0</v>
          </cell>
          <cell r="DB433">
            <v>0</v>
          </cell>
          <cell r="DC433">
            <v>0</v>
          </cell>
          <cell r="DD433">
            <v>0</v>
          </cell>
          <cell r="DE433">
            <v>0</v>
          </cell>
          <cell r="DF433">
            <v>0</v>
          </cell>
          <cell r="DG433">
            <v>0</v>
          </cell>
          <cell r="DH433">
            <v>0</v>
          </cell>
          <cell r="DI433">
            <v>0</v>
          </cell>
          <cell r="DJ433">
            <v>0</v>
          </cell>
          <cell r="DK433">
            <v>0</v>
          </cell>
          <cell r="DL433">
            <v>0</v>
          </cell>
          <cell r="DM433">
            <v>0</v>
          </cell>
          <cell r="DN433">
            <v>0</v>
          </cell>
          <cell r="DO433">
            <v>0</v>
          </cell>
          <cell r="DP433">
            <v>0</v>
          </cell>
          <cell r="DQ433">
            <v>0</v>
          </cell>
          <cell r="DR433">
            <v>0</v>
          </cell>
          <cell r="DS433">
            <v>0</v>
          </cell>
        </row>
        <row r="434"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CX434">
            <v>0</v>
          </cell>
          <cell r="CY434">
            <v>0</v>
          </cell>
          <cell r="CZ434">
            <v>0</v>
          </cell>
          <cell r="DA434">
            <v>0</v>
          </cell>
          <cell r="DB434">
            <v>0</v>
          </cell>
          <cell r="DC434">
            <v>0</v>
          </cell>
          <cell r="DD434">
            <v>0</v>
          </cell>
          <cell r="DE434">
            <v>0</v>
          </cell>
          <cell r="DF434">
            <v>0</v>
          </cell>
          <cell r="DG434">
            <v>0</v>
          </cell>
          <cell r="DH434">
            <v>0</v>
          </cell>
          <cell r="DI434">
            <v>0</v>
          </cell>
          <cell r="DJ434">
            <v>0</v>
          </cell>
          <cell r="DK434">
            <v>0</v>
          </cell>
          <cell r="DL434">
            <v>0</v>
          </cell>
          <cell r="DM434">
            <v>0</v>
          </cell>
          <cell r="DN434">
            <v>0</v>
          </cell>
          <cell r="DO434">
            <v>0</v>
          </cell>
          <cell r="DP434">
            <v>0</v>
          </cell>
          <cell r="DQ434">
            <v>0</v>
          </cell>
        </row>
        <row r="435">
          <cell r="A435" t="str">
            <v>wsh_avgcap_core</v>
          </cell>
          <cell r="B435" t="str">
            <v>Washing Machines</v>
          </cell>
          <cell r="C435" t="str">
            <v>wsh</v>
          </cell>
          <cell r="D435" t="str">
            <v>US</v>
          </cell>
          <cell r="E435" t="str">
            <v>core</v>
          </cell>
          <cell r="F435" t="str">
            <v xml:space="preserve"> Average Capacity of Unit Additions</v>
          </cell>
          <cell r="G435" t="str">
            <v>MW</v>
          </cell>
          <cell r="H435" t="str">
            <v>avgcap</v>
          </cell>
          <cell r="I435">
            <v>1920</v>
          </cell>
          <cell r="J435">
            <v>2008</v>
          </cell>
          <cell r="K435" t="str">
            <v>use</v>
          </cell>
          <cell r="L435" t="str">
            <v>wsh_avgcap_core</v>
          </cell>
          <cell r="M435">
            <v>1.8642496750000001E-4</v>
          </cell>
          <cell r="N435">
            <v>1.8642496750000001E-4</v>
          </cell>
          <cell r="O435">
            <v>1.8642496750000001E-4</v>
          </cell>
          <cell r="P435">
            <v>1.8642496750000001E-4</v>
          </cell>
          <cell r="Q435">
            <v>1.8642496750000001E-4</v>
          </cell>
          <cell r="R435">
            <v>1.8642496750000001E-4</v>
          </cell>
          <cell r="S435">
            <v>1.8642496750000001E-4</v>
          </cell>
          <cell r="T435">
            <v>1.8642496750000001E-4</v>
          </cell>
          <cell r="U435">
            <v>1.8642496750000001E-4</v>
          </cell>
          <cell r="V435">
            <v>1.8642496750000001E-4</v>
          </cell>
          <cell r="W435">
            <v>1.8642496750000001E-4</v>
          </cell>
          <cell r="X435">
            <v>1.8642496750000001E-4</v>
          </cell>
          <cell r="Y435">
            <v>1.8642496750000001E-4</v>
          </cell>
          <cell r="Z435">
            <v>1.8642496750000001E-4</v>
          </cell>
          <cell r="AA435">
            <v>1.8642496750000001E-4</v>
          </cell>
          <cell r="AB435">
            <v>1.8642496750000001E-4</v>
          </cell>
          <cell r="AC435">
            <v>1.8642496750000001E-4</v>
          </cell>
          <cell r="AD435">
            <v>1.8642496750000001E-4</v>
          </cell>
          <cell r="AE435">
            <v>1.8642496750000001E-4</v>
          </cell>
          <cell r="AF435">
            <v>1.8642496750000001E-4</v>
          </cell>
          <cell r="AG435">
            <v>1.8642496750000001E-4</v>
          </cell>
          <cell r="AH435">
            <v>2.5929682508040944E-4</v>
          </cell>
          <cell r="AI435">
            <v>3.3216868266081881E-4</v>
          </cell>
          <cell r="AJ435">
            <v>4.0504054024122812E-4</v>
          </cell>
          <cell r="AK435">
            <v>4.7791239782163754E-4</v>
          </cell>
          <cell r="AL435">
            <v>5.5078425540204686E-4</v>
          </cell>
          <cell r="AM435">
            <v>6.2365611298245617E-4</v>
          </cell>
          <cell r="AN435">
            <v>6.9652797056286549E-4</v>
          </cell>
          <cell r="AO435">
            <v>7.6939982814327502E-4</v>
          </cell>
          <cell r="AP435">
            <v>8.4227168572368434E-4</v>
          </cell>
          <cell r="AQ435">
            <v>9.1514354330409376E-4</v>
          </cell>
          <cell r="AR435">
            <v>9.8801540088450297E-4</v>
          </cell>
          <cell r="AS435">
            <v>1.0608872584649122E-3</v>
          </cell>
          <cell r="AT435">
            <v>1.1337591160453218E-3</v>
          </cell>
          <cell r="AU435">
            <v>1.206630973625731E-3</v>
          </cell>
          <cell r="AV435">
            <v>1.2795028312061404E-3</v>
          </cell>
          <cell r="AW435">
            <v>1.3523746887865501E-3</v>
          </cell>
          <cell r="AX435">
            <v>1.4252465463669593E-3</v>
          </cell>
          <cell r="AY435">
            <v>1.4981184039473687E-3</v>
          </cell>
          <cell r="AZ435">
            <v>1.5709902615277779E-3</v>
          </cell>
          <cell r="BA435">
            <v>1.6438621191081876E-3</v>
          </cell>
          <cell r="BB435">
            <v>1.7167339766885968E-3</v>
          </cell>
          <cell r="BC435">
            <v>1.789605834269006E-3</v>
          </cell>
          <cell r="BD435">
            <v>1.8624776918494154E-3</v>
          </cell>
          <cell r="BE435">
            <v>1.9353495494298248E-3</v>
          </cell>
          <cell r="BF435">
            <v>2.0082214070102342E-3</v>
          </cell>
          <cell r="BG435">
            <v>2.0810932645906437E-3</v>
          </cell>
          <cell r="BH435">
            <v>2.1539651221710531E-3</v>
          </cell>
          <cell r="BI435">
            <v>2.2268369797514617E-3</v>
          </cell>
          <cell r="BJ435">
            <v>2.2997088373318711E-3</v>
          </cell>
          <cell r="BK435">
            <v>2.3725806949122809E-3</v>
          </cell>
          <cell r="BL435">
            <v>2.4454525524926904E-3</v>
          </cell>
          <cell r="BM435">
            <v>2.5183244100730998E-3</v>
          </cell>
          <cell r="BN435">
            <v>2.5911962676535092E-3</v>
          </cell>
          <cell r="BO435">
            <v>2.6640681252339182E-3</v>
          </cell>
          <cell r="BP435">
            <v>2.7369399828143276E-3</v>
          </cell>
          <cell r="BQ435">
            <v>2.809811840394737E-3</v>
          </cell>
          <cell r="BR435">
            <v>2.882683697975146E-3</v>
          </cell>
          <cell r="BS435">
            <v>2.9555555555555559E-3</v>
          </cell>
          <cell r="BT435">
            <v>3.0090909090909083E-3</v>
          </cell>
          <cell r="BU435">
            <v>2.994444444444445E-3</v>
          </cell>
          <cell r="BV435">
            <v>2.8204166666666664E-3</v>
          </cell>
          <cell r="BW435">
            <v>3.2999999999999991E-3</v>
          </cell>
          <cell r="BX435">
            <v>3.0214285714285712E-3</v>
          </cell>
          <cell r="BY435">
            <v>3.0813025210084037E-3</v>
          </cell>
          <cell r="BZ435">
            <v>3.1411764705882353E-3</v>
          </cell>
          <cell r="CA435">
            <v>2.7031578947368422E-3</v>
          </cell>
          <cell r="CB435">
            <v>2.7036486262826884E-3</v>
          </cell>
          <cell r="CC435">
            <v>2.7041393578285341E-3</v>
          </cell>
          <cell r="CD435">
            <v>2.7046300893743798E-3</v>
          </cell>
          <cell r="CE435">
            <v>2.7051208209202256E-3</v>
          </cell>
          <cell r="CF435">
            <v>2.7056115524660708E-3</v>
          </cell>
          <cell r="CG435">
            <v>2.7061022840119166E-3</v>
          </cell>
          <cell r="CH435">
            <v>2.7291666666666662E-3</v>
          </cell>
          <cell r="CI435">
            <v>2.65E-3</v>
          </cell>
          <cell r="CJ435">
            <v>2.7505263157894741E-3</v>
          </cell>
          <cell r="CK435">
            <v>2.1583333333333333E-3</v>
          </cell>
          <cell r="CL435">
            <v>2.1000000000000003E-3</v>
          </cell>
          <cell r="CM435">
            <v>2.2454545454545457E-3</v>
          </cell>
          <cell r="CN435">
            <v>2.246256684491979E-3</v>
          </cell>
          <cell r="CO435">
            <v>2.2470588235294119E-3</v>
          </cell>
          <cell r="CP435">
            <v>2.2478609625668452E-3</v>
          </cell>
          <cell r="CQ435">
            <v>2.2486631016042785E-3</v>
          </cell>
          <cell r="CR435">
            <v>2.2494652406417114E-3</v>
          </cell>
          <cell r="CS435">
            <v>2.2502673796791447E-3</v>
          </cell>
          <cell r="CT435">
            <v>2.2510695187165776E-3</v>
          </cell>
          <cell r="CU435">
            <v>2.2518716577540109E-3</v>
          </cell>
          <cell r="CV435">
            <v>2.2526737967914442E-3</v>
          </cell>
          <cell r="CW435">
            <v>2.3E-3</v>
          </cell>
          <cell r="CX435">
            <v>0</v>
          </cell>
          <cell r="CY435">
            <v>0</v>
          </cell>
          <cell r="CZ435">
            <v>0</v>
          </cell>
          <cell r="DA435">
            <v>0</v>
          </cell>
          <cell r="DB435">
            <v>0</v>
          </cell>
          <cell r="DC435">
            <v>0</v>
          </cell>
          <cell r="DD435">
            <v>0</v>
          </cell>
          <cell r="DE435">
            <v>0</v>
          </cell>
          <cell r="DF435">
            <v>0</v>
          </cell>
          <cell r="DG435">
            <v>0</v>
          </cell>
          <cell r="DH435">
            <v>0</v>
          </cell>
          <cell r="DI435">
            <v>0</v>
          </cell>
          <cell r="DJ435">
            <v>0</v>
          </cell>
          <cell r="DK435">
            <v>0</v>
          </cell>
          <cell r="DL435">
            <v>0</v>
          </cell>
          <cell r="DM435">
            <v>0</v>
          </cell>
          <cell r="DN435">
            <v>0</v>
          </cell>
          <cell r="DO435">
            <v>0</v>
          </cell>
          <cell r="DP435">
            <v>0</v>
          </cell>
          <cell r="DQ435">
            <v>0</v>
          </cell>
          <cell r="DR435">
            <v>0</v>
          </cell>
          <cell r="DS435">
            <v>0</v>
          </cell>
          <cell r="DT435">
            <v>0</v>
          </cell>
          <cell r="DU435">
            <v>0</v>
          </cell>
          <cell r="DV435">
            <v>0</v>
          </cell>
          <cell r="DW435">
            <v>0</v>
          </cell>
          <cell r="DX435">
            <v>0</v>
          </cell>
          <cell r="DY435">
            <v>0</v>
          </cell>
          <cell r="DZ435">
            <v>0</v>
          </cell>
          <cell r="EA435">
            <v>0</v>
          </cell>
          <cell r="EB435">
            <v>0</v>
          </cell>
          <cell r="EC435">
            <v>0</v>
          </cell>
          <cell r="ED435">
            <v>0</v>
          </cell>
          <cell r="EE435">
            <v>0</v>
          </cell>
          <cell r="EF435">
            <v>0</v>
          </cell>
          <cell r="EG435">
            <v>0</v>
          </cell>
          <cell r="EH435">
            <v>0</v>
          </cell>
          <cell r="EI435">
            <v>0</v>
          </cell>
          <cell r="EJ435">
            <v>0</v>
          </cell>
          <cell r="EK435">
            <v>0</v>
          </cell>
          <cell r="EL435">
            <v>0</v>
          </cell>
          <cell r="EM435">
            <v>0</v>
          </cell>
          <cell r="EN435">
            <v>0</v>
          </cell>
          <cell r="EO435">
            <v>0</v>
          </cell>
          <cell r="EP435">
            <v>0</v>
          </cell>
          <cell r="EQ435">
            <v>0</v>
          </cell>
          <cell r="ER435">
            <v>0</v>
          </cell>
          <cell r="ES435">
            <v>0</v>
          </cell>
          <cell r="ET435">
            <v>0</v>
          </cell>
          <cell r="EU435">
            <v>0</v>
          </cell>
          <cell r="EV435">
            <v>0</v>
          </cell>
          <cell r="EW435">
            <v>0</v>
          </cell>
          <cell r="EX435">
            <v>0</v>
          </cell>
          <cell r="EY435">
            <v>0</v>
          </cell>
          <cell r="EZ435">
            <v>0</v>
          </cell>
          <cell r="FA435">
            <v>0</v>
          </cell>
          <cell r="FB435">
            <v>0</v>
          </cell>
          <cell r="FC435">
            <v>0</v>
          </cell>
          <cell r="FD435">
            <v>0</v>
          </cell>
          <cell r="FE435">
            <v>0</v>
          </cell>
          <cell r="FF435">
            <v>0</v>
          </cell>
          <cell r="FG435">
            <v>0</v>
          </cell>
          <cell r="FH435">
            <v>0</v>
          </cell>
          <cell r="FI435">
            <v>0</v>
          </cell>
          <cell r="FJ435">
            <v>0</v>
          </cell>
          <cell r="FK435">
            <v>0</v>
          </cell>
          <cell r="FL435">
            <v>0</v>
          </cell>
          <cell r="FM435">
            <v>0</v>
          </cell>
          <cell r="FN435">
            <v>0</v>
          </cell>
          <cell r="FO435">
            <v>0</v>
          </cell>
        </row>
        <row r="436">
          <cell r="A436" t="str">
            <v>wsh_avgcap_rimFSU</v>
          </cell>
          <cell r="B436" t="str">
            <v>Washing Machines</v>
          </cell>
          <cell r="C436" t="str">
            <v>wsh</v>
          </cell>
          <cell r="D436" t="str">
            <v>not used</v>
          </cell>
          <cell r="E436" t="str">
            <v>rimFSU</v>
          </cell>
          <cell r="F436" t="str">
            <v xml:space="preserve"> Average Capacity of Unit Additions</v>
          </cell>
          <cell r="G436" t="str">
            <v>MW</v>
          </cell>
          <cell r="H436" t="str">
            <v>avgcap</v>
          </cell>
          <cell r="I436">
            <v>0</v>
          </cell>
          <cell r="J436">
            <v>0</v>
          </cell>
          <cell r="K436" t="str">
            <v>not used</v>
          </cell>
          <cell r="L436" t="str">
            <v>wsh_avgcap_rimFSU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0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0</v>
          </cell>
          <cell r="CN436">
            <v>0</v>
          </cell>
          <cell r="CO436">
            <v>0</v>
          </cell>
          <cell r="CP436">
            <v>0</v>
          </cell>
          <cell r="CQ436">
            <v>0</v>
          </cell>
          <cell r="CR436">
            <v>0</v>
          </cell>
          <cell r="CS436">
            <v>0</v>
          </cell>
          <cell r="CT436">
            <v>0</v>
          </cell>
          <cell r="CU436">
            <v>0</v>
          </cell>
          <cell r="CV436">
            <v>0</v>
          </cell>
          <cell r="CW436">
            <v>0</v>
          </cell>
          <cell r="DR436">
            <v>0</v>
          </cell>
          <cell r="DS436">
            <v>0</v>
          </cell>
          <cell r="DT436">
            <v>0</v>
          </cell>
          <cell r="DU436">
            <v>0</v>
          </cell>
          <cell r="DV436">
            <v>0</v>
          </cell>
          <cell r="DW436">
            <v>0</v>
          </cell>
          <cell r="DX436">
            <v>0</v>
          </cell>
          <cell r="DY436">
            <v>0</v>
          </cell>
          <cell r="DZ436">
            <v>0</v>
          </cell>
          <cell r="EA436">
            <v>0</v>
          </cell>
          <cell r="EB436">
            <v>0</v>
          </cell>
          <cell r="EC436">
            <v>0</v>
          </cell>
          <cell r="ED436">
            <v>0</v>
          </cell>
          <cell r="EE436">
            <v>0</v>
          </cell>
          <cell r="EF436">
            <v>0</v>
          </cell>
          <cell r="EG436">
            <v>0</v>
          </cell>
          <cell r="EH436">
            <v>0</v>
          </cell>
          <cell r="EI436">
            <v>0</v>
          </cell>
          <cell r="EJ436">
            <v>0</v>
          </cell>
          <cell r="EK436">
            <v>0</v>
          </cell>
          <cell r="EL436">
            <v>0</v>
          </cell>
          <cell r="EM436">
            <v>0</v>
          </cell>
          <cell r="EN436">
            <v>0</v>
          </cell>
          <cell r="EO436">
            <v>0</v>
          </cell>
          <cell r="EP436">
            <v>0</v>
          </cell>
          <cell r="EQ436">
            <v>0</v>
          </cell>
          <cell r="ER436">
            <v>0</v>
          </cell>
          <cell r="ES436">
            <v>0</v>
          </cell>
          <cell r="ET436">
            <v>0</v>
          </cell>
          <cell r="EU436">
            <v>0</v>
          </cell>
          <cell r="EV436">
            <v>0</v>
          </cell>
          <cell r="EW436">
            <v>0</v>
          </cell>
          <cell r="EX436">
            <v>0</v>
          </cell>
          <cell r="EY436">
            <v>0</v>
          </cell>
          <cell r="EZ436">
            <v>0</v>
          </cell>
          <cell r="FA436">
            <v>0</v>
          </cell>
          <cell r="FB436">
            <v>0</v>
          </cell>
          <cell r="FC436">
            <v>0</v>
          </cell>
          <cell r="FD436">
            <v>0</v>
          </cell>
          <cell r="FE436">
            <v>0</v>
          </cell>
          <cell r="FF436">
            <v>0</v>
          </cell>
          <cell r="FG436">
            <v>0</v>
          </cell>
          <cell r="FH436">
            <v>0</v>
          </cell>
          <cell r="FI436">
            <v>0</v>
          </cell>
          <cell r="FJ436">
            <v>0</v>
          </cell>
          <cell r="FK436">
            <v>0</v>
          </cell>
          <cell r="FL436">
            <v>0</v>
          </cell>
          <cell r="FM436">
            <v>0</v>
          </cell>
          <cell r="FN436">
            <v>0</v>
          </cell>
          <cell r="FO436">
            <v>0</v>
          </cell>
        </row>
        <row r="437">
          <cell r="A437" t="str">
            <v>wsh_avgcap_rim</v>
          </cell>
          <cell r="B437" t="str">
            <v>Washing Machines</v>
          </cell>
          <cell r="C437" t="str">
            <v>wsh</v>
          </cell>
          <cell r="D437" t="str">
            <v>to add</v>
          </cell>
          <cell r="E437" t="str">
            <v>rim</v>
          </cell>
          <cell r="F437" t="str">
            <v xml:space="preserve"> Average Capacity of Unit Additions</v>
          </cell>
          <cell r="G437" t="str">
            <v>MW</v>
          </cell>
          <cell r="H437" t="str">
            <v>avgcap</v>
          </cell>
          <cell r="I437">
            <v>0</v>
          </cell>
          <cell r="J437">
            <v>0</v>
          </cell>
          <cell r="K437" t="str">
            <v>not used</v>
          </cell>
          <cell r="L437" t="str">
            <v>wsh_avgcap_rim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0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0</v>
          </cell>
          <cell r="CN437">
            <v>0</v>
          </cell>
          <cell r="CO437">
            <v>0</v>
          </cell>
          <cell r="CP437">
            <v>0</v>
          </cell>
          <cell r="CQ437">
            <v>0</v>
          </cell>
          <cell r="CR437">
            <v>0</v>
          </cell>
          <cell r="CS437">
            <v>0</v>
          </cell>
          <cell r="CT437">
            <v>0</v>
          </cell>
          <cell r="CU437">
            <v>0</v>
          </cell>
          <cell r="CV437">
            <v>0</v>
          </cell>
          <cell r="CW437">
            <v>0</v>
          </cell>
          <cell r="DR437">
            <v>0</v>
          </cell>
          <cell r="DS437">
            <v>0</v>
          </cell>
          <cell r="DT437">
            <v>0</v>
          </cell>
          <cell r="DU437">
            <v>0</v>
          </cell>
          <cell r="DV437">
            <v>0</v>
          </cell>
          <cell r="DW437">
            <v>0</v>
          </cell>
          <cell r="DX437">
            <v>0</v>
          </cell>
          <cell r="DY437">
            <v>0</v>
          </cell>
          <cell r="DZ437">
            <v>0</v>
          </cell>
          <cell r="EA437">
            <v>0</v>
          </cell>
          <cell r="EB437">
            <v>0</v>
          </cell>
          <cell r="EC437">
            <v>0</v>
          </cell>
          <cell r="ED437">
            <v>0</v>
          </cell>
          <cell r="EE437">
            <v>0</v>
          </cell>
          <cell r="EF437">
            <v>0</v>
          </cell>
          <cell r="EG437">
            <v>0</v>
          </cell>
          <cell r="EH437">
            <v>0</v>
          </cell>
          <cell r="EI437">
            <v>0</v>
          </cell>
          <cell r="EJ437">
            <v>0</v>
          </cell>
          <cell r="EK437">
            <v>0</v>
          </cell>
          <cell r="EL437">
            <v>0</v>
          </cell>
          <cell r="EM437">
            <v>0</v>
          </cell>
          <cell r="EN437">
            <v>0</v>
          </cell>
          <cell r="EO437">
            <v>0</v>
          </cell>
          <cell r="EP437">
            <v>0</v>
          </cell>
          <cell r="EQ437">
            <v>0</v>
          </cell>
          <cell r="ER437">
            <v>0</v>
          </cell>
          <cell r="ES437">
            <v>0</v>
          </cell>
          <cell r="ET437">
            <v>0</v>
          </cell>
          <cell r="EU437">
            <v>0</v>
          </cell>
          <cell r="EV437">
            <v>0</v>
          </cell>
          <cell r="EW437">
            <v>0</v>
          </cell>
          <cell r="EX437">
            <v>0</v>
          </cell>
          <cell r="EY437">
            <v>0</v>
          </cell>
          <cell r="EZ437">
            <v>0</v>
          </cell>
          <cell r="FA437">
            <v>0</v>
          </cell>
          <cell r="FB437">
            <v>0</v>
          </cell>
          <cell r="FC437">
            <v>0</v>
          </cell>
          <cell r="FD437">
            <v>0</v>
          </cell>
          <cell r="FE437">
            <v>0</v>
          </cell>
          <cell r="FF437">
            <v>0</v>
          </cell>
          <cell r="FG437">
            <v>0</v>
          </cell>
          <cell r="FH437">
            <v>0</v>
          </cell>
          <cell r="FI437">
            <v>0</v>
          </cell>
          <cell r="FJ437">
            <v>0</v>
          </cell>
          <cell r="FK437">
            <v>0</v>
          </cell>
          <cell r="FL437">
            <v>0</v>
          </cell>
          <cell r="FM437">
            <v>0</v>
          </cell>
          <cell r="FN437">
            <v>0</v>
          </cell>
          <cell r="FO437">
            <v>0</v>
          </cell>
        </row>
        <row r="438">
          <cell r="A438" t="str">
            <v>wsh_avgcap_peri</v>
          </cell>
          <cell r="B438" t="str">
            <v>Washing Machines</v>
          </cell>
          <cell r="C438" t="str">
            <v>wsh</v>
          </cell>
          <cell r="D438" t="str">
            <v>to add</v>
          </cell>
          <cell r="E438" t="str">
            <v>peri</v>
          </cell>
          <cell r="F438" t="str">
            <v xml:space="preserve"> Average Capacity of Unit Additions</v>
          </cell>
          <cell r="G438" t="str">
            <v>MW</v>
          </cell>
          <cell r="H438" t="str">
            <v>avgcap</v>
          </cell>
          <cell r="I438">
            <v>0</v>
          </cell>
          <cell r="J438">
            <v>0</v>
          </cell>
          <cell r="K438" t="str">
            <v>not used</v>
          </cell>
          <cell r="L438" t="str">
            <v>wsh_avgcap_peri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0</v>
          </cell>
          <cell r="CN438">
            <v>0</v>
          </cell>
          <cell r="CO438">
            <v>0</v>
          </cell>
          <cell r="CP438">
            <v>0</v>
          </cell>
          <cell r="CQ438">
            <v>0</v>
          </cell>
          <cell r="CR438">
            <v>0</v>
          </cell>
          <cell r="CS438">
            <v>0</v>
          </cell>
          <cell r="CT438">
            <v>0</v>
          </cell>
          <cell r="CU438">
            <v>0</v>
          </cell>
          <cell r="CV438">
            <v>0</v>
          </cell>
          <cell r="CW438">
            <v>0</v>
          </cell>
          <cell r="DR438">
            <v>0</v>
          </cell>
          <cell r="DS438">
            <v>0</v>
          </cell>
          <cell r="DT438">
            <v>0</v>
          </cell>
          <cell r="DU438">
            <v>0</v>
          </cell>
          <cell r="DV438">
            <v>0</v>
          </cell>
          <cell r="DW438">
            <v>0</v>
          </cell>
          <cell r="DX438">
            <v>0</v>
          </cell>
          <cell r="DY438">
            <v>0</v>
          </cell>
          <cell r="DZ438">
            <v>0</v>
          </cell>
          <cell r="EA438">
            <v>0</v>
          </cell>
          <cell r="EB438">
            <v>0</v>
          </cell>
          <cell r="EC438">
            <v>0</v>
          </cell>
          <cell r="ED438">
            <v>0</v>
          </cell>
          <cell r="EE438">
            <v>0</v>
          </cell>
          <cell r="EF438">
            <v>0</v>
          </cell>
          <cell r="EG438">
            <v>0</v>
          </cell>
          <cell r="EH438">
            <v>0</v>
          </cell>
          <cell r="EI438">
            <v>0</v>
          </cell>
          <cell r="EJ438">
            <v>0</v>
          </cell>
          <cell r="EK438">
            <v>0</v>
          </cell>
          <cell r="EL438">
            <v>0</v>
          </cell>
          <cell r="EM438">
            <v>0</v>
          </cell>
          <cell r="EN438">
            <v>0</v>
          </cell>
          <cell r="EO438">
            <v>0</v>
          </cell>
          <cell r="EP438">
            <v>0</v>
          </cell>
          <cell r="EQ438">
            <v>0</v>
          </cell>
          <cell r="ER438">
            <v>0</v>
          </cell>
          <cell r="ES438">
            <v>0</v>
          </cell>
          <cell r="ET438">
            <v>0</v>
          </cell>
          <cell r="EU438">
            <v>0</v>
          </cell>
          <cell r="EV438">
            <v>0</v>
          </cell>
          <cell r="EW438">
            <v>0</v>
          </cell>
          <cell r="EX438">
            <v>0</v>
          </cell>
          <cell r="EY438">
            <v>0</v>
          </cell>
          <cell r="EZ438">
            <v>0</v>
          </cell>
          <cell r="FA438">
            <v>0</v>
          </cell>
          <cell r="FB438">
            <v>0</v>
          </cell>
          <cell r="FC438">
            <v>0</v>
          </cell>
          <cell r="FD438">
            <v>0</v>
          </cell>
          <cell r="FE438">
            <v>0</v>
          </cell>
          <cell r="FF438">
            <v>0</v>
          </cell>
          <cell r="FG438">
            <v>0</v>
          </cell>
          <cell r="FH438">
            <v>0</v>
          </cell>
          <cell r="FI438">
            <v>0</v>
          </cell>
          <cell r="FJ438">
            <v>0</v>
          </cell>
          <cell r="FK438">
            <v>0</v>
          </cell>
          <cell r="FL438">
            <v>0</v>
          </cell>
          <cell r="FM438">
            <v>0</v>
          </cell>
          <cell r="FN438">
            <v>0</v>
          </cell>
          <cell r="FO438">
            <v>0</v>
          </cell>
        </row>
        <row r="439">
          <cell r="A439" t="str">
            <v>wsh_avgcap_glob</v>
          </cell>
          <cell r="B439" t="str">
            <v>Washing Machines</v>
          </cell>
          <cell r="C439" t="str">
            <v>wsh</v>
          </cell>
          <cell r="D439" t="str">
            <v>Global</v>
          </cell>
          <cell r="E439" t="str">
            <v>glob</v>
          </cell>
          <cell r="F439" t="str">
            <v xml:space="preserve"> Average Capacity of Unit Additions</v>
          </cell>
          <cell r="G439" t="str">
            <v>MW</v>
          </cell>
          <cell r="H439" t="str">
            <v>avgcap</v>
          </cell>
          <cell r="I439">
            <v>1920</v>
          </cell>
          <cell r="J439">
            <v>2008</v>
          </cell>
          <cell r="K439" t="str">
            <v>use</v>
          </cell>
          <cell r="L439" t="str">
            <v>wsh_avgcap_glob</v>
          </cell>
          <cell r="M439">
            <v>1.8642496750000001E-4</v>
          </cell>
          <cell r="N439">
            <v>1.8642496750000001E-4</v>
          </cell>
          <cell r="O439">
            <v>1.8642496750000001E-4</v>
          </cell>
          <cell r="P439">
            <v>1.8642496750000001E-4</v>
          </cell>
          <cell r="Q439">
            <v>1.8642496750000001E-4</v>
          </cell>
          <cell r="R439">
            <v>1.8642496750000001E-4</v>
          </cell>
          <cell r="S439">
            <v>1.8642496750000001E-4</v>
          </cell>
          <cell r="T439">
            <v>1.8642496750000001E-4</v>
          </cell>
          <cell r="U439">
            <v>1.8642496750000001E-4</v>
          </cell>
          <cell r="V439">
            <v>1.8642496750000001E-4</v>
          </cell>
          <cell r="W439">
            <v>1.8642496750000001E-4</v>
          </cell>
          <cell r="X439">
            <v>1.8642496750000001E-4</v>
          </cell>
          <cell r="Y439">
            <v>1.8642496750000001E-4</v>
          </cell>
          <cell r="Z439">
            <v>1.8642496750000001E-4</v>
          </cell>
          <cell r="AA439">
            <v>1.8642496750000001E-4</v>
          </cell>
          <cell r="AB439">
            <v>1.8642496750000001E-4</v>
          </cell>
          <cell r="AC439">
            <v>1.8642496750000001E-4</v>
          </cell>
          <cell r="AD439">
            <v>1.8642496750000001E-4</v>
          </cell>
          <cell r="AE439">
            <v>1.8642496750000001E-4</v>
          </cell>
          <cell r="AF439">
            <v>1.8642496750000001E-4</v>
          </cell>
          <cell r="AG439">
            <v>1.8642496750000001E-4</v>
          </cell>
          <cell r="AH439">
            <v>2.5929682508040944E-4</v>
          </cell>
          <cell r="AI439">
            <v>3.3216868266081881E-4</v>
          </cell>
          <cell r="AJ439">
            <v>4.0504054024122812E-4</v>
          </cell>
          <cell r="AK439">
            <v>4.7791239782163754E-4</v>
          </cell>
          <cell r="AL439">
            <v>5.5078425540204686E-4</v>
          </cell>
          <cell r="AM439">
            <v>6.2365611298245617E-4</v>
          </cell>
          <cell r="AN439">
            <v>6.9652797056286549E-4</v>
          </cell>
          <cell r="AO439">
            <v>7.6939982814327502E-4</v>
          </cell>
          <cell r="AP439">
            <v>8.4227168572368434E-4</v>
          </cell>
          <cell r="AQ439">
            <v>9.1514354330409376E-4</v>
          </cell>
          <cell r="AR439">
            <v>9.8801540088450297E-4</v>
          </cell>
          <cell r="AS439">
            <v>1.0608872584649122E-3</v>
          </cell>
          <cell r="AT439">
            <v>1.1337591160453218E-3</v>
          </cell>
          <cell r="AU439">
            <v>1.206630973625731E-3</v>
          </cell>
          <cell r="AV439">
            <v>1.2795028312061404E-3</v>
          </cell>
          <cell r="AW439">
            <v>1.3523746887865501E-3</v>
          </cell>
          <cell r="AX439">
            <v>1.4252465463669593E-3</v>
          </cell>
          <cell r="AY439">
            <v>1.4981184039473687E-3</v>
          </cell>
          <cell r="AZ439">
            <v>1.5709902615277779E-3</v>
          </cell>
          <cell r="BA439">
            <v>1.6438621191081876E-3</v>
          </cell>
          <cell r="BB439">
            <v>1.7167339766885968E-3</v>
          </cell>
          <cell r="BC439">
            <v>1.789605834269006E-3</v>
          </cell>
          <cell r="BD439">
            <v>1.8624776918494154E-3</v>
          </cell>
          <cell r="BE439">
            <v>1.9353495494298248E-3</v>
          </cell>
          <cell r="BF439">
            <v>2.0082214070102342E-3</v>
          </cell>
          <cell r="BG439">
            <v>2.0810932645906437E-3</v>
          </cell>
          <cell r="BH439">
            <v>2.1539651221710531E-3</v>
          </cell>
          <cell r="BI439">
            <v>2.2268369797514617E-3</v>
          </cell>
          <cell r="BJ439">
            <v>2.2997088373318711E-3</v>
          </cell>
          <cell r="BK439">
            <v>2.3725806949122809E-3</v>
          </cell>
          <cell r="BL439">
            <v>2.4454525524926904E-3</v>
          </cell>
          <cell r="BM439">
            <v>2.5183244100730998E-3</v>
          </cell>
          <cell r="BN439">
            <v>2.5911962676535092E-3</v>
          </cell>
          <cell r="BO439">
            <v>2.6640681252339182E-3</v>
          </cell>
          <cell r="BP439">
            <v>2.7369399828143276E-3</v>
          </cell>
          <cell r="BQ439">
            <v>2.809811840394737E-3</v>
          </cell>
          <cell r="BR439">
            <v>2.882683697975146E-3</v>
          </cell>
          <cell r="BS439">
            <v>2.9555555555555559E-3</v>
          </cell>
          <cell r="BT439">
            <v>3.0090909090909083E-3</v>
          </cell>
          <cell r="BU439">
            <v>2.994444444444445E-3</v>
          </cell>
          <cell r="BV439">
            <v>2.8204166666666664E-3</v>
          </cell>
          <cell r="BW439">
            <v>3.2999999999999991E-3</v>
          </cell>
          <cell r="BX439">
            <v>3.0214285714285712E-3</v>
          </cell>
          <cell r="BY439">
            <v>3.0813025210084037E-3</v>
          </cell>
          <cell r="BZ439">
            <v>3.1411764705882353E-3</v>
          </cell>
          <cell r="CA439">
            <v>2.7031578947368422E-3</v>
          </cell>
          <cell r="CB439">
            <v>2.7036486262826884E-3</v>
          </cell>
          <cell r="CC439">
            <v>2.7041393578285341E-3</v>
          </cell>
          <cell r="CD439">
            <v>2.7046300893743798E-3</v>
          </cell>
          <cell r="CE439">
            <v>2.7051208209202256E-3</v>
          </cell>
          <cell r="CF439">
            <v>2.7056115524660708E-3</v>
          </cell>
          <cell r="CG439">
            <v>2.7061022840119166E-3</v>
          </cell>
          <cell r="CH439">
            <v>2.7291666666666662E-3</v>
          </cell>
          <cell r="CI439">
            <v>2.65E-3</v>
          </cell>
          <cell r="CJ439">
            <v>2.7505263157894741E-3</v>
          </cell>
          <cell r="CK439">
            <v>2.1583333333333333E-3</v>
          </cell>
          <cell r="CL439">
            <v>2.1000000000000003E-3</v>
          </cell>
          <cell r="CM439">
            <v>2.2454545454545457E-3</v>
          </cell>
          <cell r="CN439">
            <v>2.246256684491979E-3</v>
          </cell>
          <cell r="CO439">
            <v>2.2470588235294119E-3</v>
          </cell>
          <cell r="CP439">
            <v>2.2478609625668452E-3</v>
          </cell>
          <cell r="CQ439">
            <v>2.2486631016042785E-3</v>
          </cell>
          <cell r="CR439">
            <v>2.2494652406417114E-3</v>
          </cell>
          <cell r="CS439">
            <v>2.2502673796791447E-3</v>
          </cell>
          <cell r="CT439">
            <v>2.2510695187165776E-3</v>
          </cell>
          <cell r="CU439">
            <v>2.2518716577540109E-3</v>
          </cell>
          <cell r="CV439">
            <v>2.2526737967914442E-3</v>
          </cell>
          <cell r="CW439">
            <v>2.3E-3</v>
          </cell>
          <cell r="CX439">
            <v>0</v>
          </cell>
          <cell r="CY439">
            <v>0</v>
          </cell>
          <cell r="CZ439">
            <v>0</v>
          </cell>
          <cell r="DA439">
            <v>0</v>
          </cell>
          <cell r="DB439">
            <v>0</v>
          </cell>
          <cell r="DC439">
            <v>0</v>
          </cell>
          <cell r="DD439">
            <v>0</v>
          </cell>
          <cell r="DE439">
            <v>0</v>
          </cell>
          <cell r="DF439">
            <v>0</v>
          </cell>
          <cell r="DG439">
            <v>0</v>
          </cell>
          <cell r="DH439">
            <v>0</v>
          </cell>
          <cell r="DI439">
            <v>0</v>
          </cell>
          <cell r="DJ439">
            <v>0</v>
          </cell>
          <cell r="DK439">
            <v>0</v>
          </cell>
          <cell r="DL439">
            <v>0</v>
          </cell>
          <cell r="DM439">
            <v>0</v>
          </cell>
          <cell r="DN439">
            <v>0</v>
          </cell>
          <cell r="DO439">
            <v>0</v>
          </cell>
          <cell r="DP439">
            <v>0</v>
          </cell>
          <cell r="DQ439">
            <v>0</v>
          </cell>
          <cell r="DR439">
            <v>0</v>
          </cell>
          <cell r="DS439">
            <v>0</v>
          </cell>
          <cell r="DT439">
            <v>0</v>
          </cell>
          <cell r="DU439">
            <v>0</v>
          </cell>
          <cell r="DV439">
            <v>0</v>
          </cell>
          <cell r="DW439">
            <v>0</v>
          </cell>
          <cell r="DX439">
            <v>0</v>
          </cell>
          <cell r="DY439">
            <v>0</v>
          </cell>
          <cell r="DZ439">
            <v>0</v>
          </cell>
          <cell r="EA439">
            <v>0</v>
          </cell>
          <cell r="EB439">
            <v>0</v>
          </cell>
          <cell r="EC439">
            <v>0</v>
          </cell>
          <cell r="ED439">
            <v>0</v>
          </cell>
          <cell r="EE439">
            <v>0</v>
          </cell>
          <cell r="EF439">
            <v>0</v>
          </cell>
          <cell r="EG439">
            <v>0</v>
          </cell>
          <cell r="EH439">
            <v>0</v>
          </cell>
          <cell r="EI439">
            <v>0</v>
          </cell>
          <cell r="EJ439">
            <v>0</v>
          </cell>
          <cell r="EK439">
            <v>0</v>
          </cell>
          <cell r="EL439">
            <v>0</v>
          </cell>
          <cell r="EM439">
            <v>0</v>
          </cell>
          <cell r="EN439">
            <v>0</v>
          </cell>
          <cell r="EO439">
            <v>0</v>
          </cell>
          <cell r="EP439">
            <v>0</v>
          </cell>
          <cell r="EQ439">
            <v>0</v>
          </cell>
          <cell r="ER439">
            <v>0</v>
          </cell>
          <cell r="ES439">
            <v>0</v>
          </cell>
          <cell r="ET439">
            <v>0</v>
          </cell>
          <cell r="EU439">
            <v>0</v>
          </cell>
          <cell r="EV439">
            <v>0</v>
          </cell>
          <cell r="EW439">
            <v>0</v>
          </cell>
          <cell r="EX439">
            <v>0</v>
          </cell>
          <cell r="EY439">
            <v>0</v>
          </cell>
          <cell r="EZ439">
            <v>0</v>
          </cell>
          <cell r="FA439">
            <v>0</v>
          </cell>
          <cell r="FB439">
            <v>0</v>
          </cell>
          <cell r="FC439">
            <v>0</v>
          </cell>
          <cell r="FD439">
            <v>0</v>
          </cell>
          <cell r="FE439">
            <v>0</v>
          </cell>
          <cell r="FF439">
            <v>0</v>
          </cell>
          <cell r="FG439">
            <v>0</v>
          </cell>
          <cell r="FH439">
            <v>0</v>
          </cell>
          <cell r="FI439">
            <v>0</v>
          </cell>
          <cell r="FJ439">
            <v>0</v>
          </cell>
          <cell r="FK439">
            <v>0</v>
          </cell>
          <cell r="FL439">
            <v>0</v>
          </cell>
          <cell r="FM439">
            <v>0</v>
          </cell>
          <cell r="FN439">
            <v>0</v>
          </cell>
          <cell r="FO439">
            <v>0</v>
          </cell>
        </row>
        <row r="440"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CX440">
            <v>0</v>
          </cell>
          <cell r="CY440">
            <v>0</v>
          </cell>
          <cell r="CZ440">
            <v>0</v>
          </cell>
          <cell r="DA440">
            <v>0</v>
          </cell>
          <cell r="DB440">
            <v>0</v>
          </cell>
          <cell r="DC440">
            <v>0</v>
          </cell>
          <cell r="DD440">
            <v>0</v>
          </cell>
          <cell r="DE440">
            <v>0</v>
          </cell>
          <cell r="DF440">
            <v>0</v>
          </cell>
          <cell r="DG440">
            <v>0</v>
          </cell>
          <cell r="DH440">
            <v>0</v>
          </cell>
          <cell r="DI440">
            <v>0</v>
          </cell>
          <cell r="DJ440">
            <v>0</v>
          </cell>
          <cell r="DK440">
            <v>0</v>
          </cell>
          <cell r="DL440">
            <v>0</v>
          </cell>
          <cell r="DM440">
            <v>0</v>
          </cell>
          <cell r="DN440">
            <v>0</v>
          </cell>
          <cell r="DO440">
            <v>0</v>
          </cell>
          <cell r="DP440">
            <v>0</v>
          </cell>
          <cell r="DQ440">
            <v>0</v>
          </cell>
        </row>
        <row r="441">
          <cell r="A441" t="str">
            <v>wsh_maxcap_core</v>
          </cell>
          <cell r="B441" t="str">
            <v>Washing Machines</v>
          </cell>
          <cell r="C441" t="str">
            <v>wsh</v>
          </cell>
          <cell r="D441" t="str">
            <v>US</v>
          </cell>
          <cell r="E441" t="str">
            <v>core</v>
          </cell>
          <cell r="F441" t="str">
            <v>Maximum Capacity of Unit Additions</v>
          </cell>
          <cell r="G441" t="str">
            <v>MW</v>
          </cell>
          <cell r="H441" t="str">
            <v>maxcap</v>
          </cell>
          <cell r="I441">
            <v>0</v>
          </cell>
          <cell r="J441">
            <v>0</v>
          </cell>
          <cell r="K441" t="str">
            <v>no data</v>
          </cell>
          <cell r="L441" t="str">
            <v>wsh_maxcap_core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0</v>
          </cell>
          <cell r="CN441">
            <v>0</v>
          </cell>
          <cell r="CO441">
            <v>0</v>
          </cell>
          <cell r="CP441">
            <v>0</v>
          </cell>
          <cell r="CQ441">
            <v>0</v>
          </cell>
          <cell r="CR441">
            <v>0</v>
          </cell>
          <cell r="CS441">
            <v>0</v>
          </cell>
          <cell r="CT441">
            <v>0</v>
          </cell>
          <cell r="CU441">
            <v>0</v>
          </cell>
          <cell r="CV441">
            <v>0</v>
          </cell>
          <cell r="CW441">
            <v>0</v>
          </cell>
          <cell r="DR441">
            <v>0</v>
          </cell>
          <cell r="DS441">
            <v>0</v>
          </cell>
          <cell r="DT441">
            <v>0</v>
          </cell>
          <cell r="DU441">
            <v>0</v>
          </cell>
          <cell r="DV441">
            <v>0</v>
          </cell>
          <cell r="DW441">
            <v>0</v>
          </cell>
        </row>
        <row r="442">
          <cell r="A442" t="str">
            <v>wsh_maxcap_rimFSU</v>
          </cell>
          <cell r="B442" t="str">
            <v>Washing Machines</v>
          </cell>
          <cell r="C442" t="str">
            <v>wsh</v>
          </cell>
          <cell r="D442" t="str">
            <v>not used</v>
          </cell>
          <cell r="E442" t="str">
            <v>rimFSU</v>
          </cell>
          <cell r="F442" t="str">
            <v>Maximum Capacity of Unit Additions</v>
          </cell>
          <cell r="G442" t="str">
            <v>MW</v>
          </cell>
          <cell r="H442" t="str">
            <v>maxcap</v>
          </cell>
          <cell r="I442">
            <v>0</v>
          </cell>
          <cell r="J442">
            <v>0</v>
          </cell>
          <cell r="K442" t="str">
            <v>no data</v>
          </cell>
          <cell r="L442" t="str">
            <v>wsh_maxcap_rimFSU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0</v>
          </cell>
          <cell r="CN442">
            <v>0</v>
          </cell>
          <cell r="CO442">
            <v>0</v>
          </cell>
          <cell r="CP442">
            <v>0</v>
          </cell>
          <cell r="CQ442">
            <v>0</v>
          </cell>
          <cell r="CR442">
            <v>0</v>
          </cell>
          <cell r="CS442">
            <v>0</v>
          </cell>
          <cell r="CT442">
            <v>0</v>
          </cell>
          <cell r="CU442">
            <v>0</v>
          </cell>
          <cell r="CV442">
            <v>0</v>
          </cell>
          <cell r="CW442">
            <v>0</v>
          </cell>
          <cell r="DR442">
            <v>0</v>
          </cell>
          <cell r="DS442">
            <v>0</v>
          </cell>
          <cell r="DT442">
            <v>0</v>
          </cell>
          <cell r="DU442">
            <v>0</v>
          </cell>
          <cell r="DV442">
            <v>0</v>
          </cell>
          <cell r="DW442">
            <v>0</v>
          </cell>
        </row>
        <row r="443">
          <cell r="A443" t="str">
            <v>wsh_maxcap_rim</v>
          </cell>
          <cell r="B443" t="str">
            <v>Washing Machines</v>
          </cell>
          <cell r="C443" t="str">
            <v>wsh</v>
          </cell>
          <cell r="D443" t="str">
            <v>to add</v>
          </cell>
          <cell r="E443" t="str">
            <v>rim</v>
          </cell>
          <cell r="F443" t="str">
            <v>Maximum Capacity of Unit Additions</v>
          </cell>
          <cell r="G443" t="str">
            <v>MW</v>
          </cell>
          <cell r="H443" t="str">
            <v>maxcap</v>
          </cell>
          <cell r="I443">
            <v>0</v>
          </cell>
          <cell r="J443">
            <v>0</v>
          </cell>
          <cell r="K443" t="str">
            <v>no data</v>
          </cell>
          <cell r="L443" t="str">
            <v>wsh_maxcap_rim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0</v>
          </cell>
          <cell r="CN443">
            <v>0</v>
          </cell>
          <cell r="CO443">
            <v>0</v>
          </cell>
          <cell r="CP443">
            <v>0</v>
          </cell>
          <cell r="CQ443">
            <v>0</v>
          </cell>
          <cell r="CR443">
            <v>0</v>
          </cell>
          <cell r="CS443">
            <v>0</v>
          </cell>
          <cell r="CT443">
            <v>0</v>
          </cell>
          <cell r="CU443">
            <v>0</v>
          </cell>
          <cell r="CV443">
            <v>0</v>
          </cell>
          <cell r="CW443">
            <v>0</v>
          </cell>
          <cell r="DR443">
            <v>0</v>
          </cell>
          <cell r="DS443">
            <v>0</v>
          </cell>
          <cell r="DT443">
            <v>0</v>
          </cell>
          <cell r="DU443">
            <v>0</v>
          </cell>
          <cell r="DV443">
            <v>0</v>
          </cell>
          <cell r="DW443">
            <v>0</v>
          </cell>
        </row>
        <row r="444">
          <cell r="A444" t="str">
            <v>wsh_maxcap_peri</v>
          </cell>
          <cell r="B444" t="str">
            <v>Washing Machines</v>
          </cell>
          <cell r="C444" t="str">
            <v>wsh</v>
          </cell>
          <cell r="D444" t="str">
            <v>to add</v>
          </cell>
          <cell r="E444" t="str">
            <v>peri</v>
          </cell>
          <cell r="F444" t="str">
            <v>Maximum Capacity of Unit Additions</v>
          </cell>
          <cell r="G444" t="str">
            <v>MW</v>
          </cell>
          <cell r="H444" t="str">
            <v>maxcap</v>
          </cell>
          <cell r="I444">
            <v>0</v>
          </cell>
          <cell r="J444">
            <v>0</v>
          </cell>
          <cell r="K444" t="str">
            <v>no data</v>
          </cell>
          <cell r="L444" t="str">
            <v>wsh_maxcap_peri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0</v>
          </cell>
          <cell r="CN444">
            <v>0</v>
          </cell>
          <cell r="CO444">
            <v>0</v>
          </cell>
          <cell r="CP444">
            <v>0</v>
          </cell>
          <cell r="CQ444">
            <v>0</v>
          </cell>
          <cell r="CR444">
            <v>0</v>
          </cell>
          <cell r="CS444">
            <v>0</v>
          </cell>
          <cell r="CT444">
            <v>0</v>
          </cell>
          <cell r="CU444">
            <v>0</v>
          </cell>
          <cell r="CV444">
            <v>0</v>
          </cell>
          <cell r="CW444">
            <v>0</v>
          </cell>
          <cell r="DR444">
            <v>0</v>
          </cell>
          <cell r="DS444">
            <v>0</v>
          </cell>
          <cell r="DT444">
            <v>0</v>
          </cell>
          <cell r="DU444">
            <v>0</v>
          </cell>
          <cell r="DV444">
            <v>0</v>
          </cell>
          <cell r="DW444">
            <v>0</v>
          </cell>
        </row>
        <row r="445">
          <cell r="A445" t="str">
            <v>wsh_maxcap_glob</v>
          </cell>
          <cell r="B445" t="str">
            <v>Washing Machines</v>
          </cell>
          <cell r="C445" t="str">
            <v>wsh</v>
          </cell>
          <cell r="D445" t="str">
            <v>Global</v>
          </cell>
          <cell r="E445" t="str">
            <v>glob</v>
          </cell>
          <cell r="F445" t="str">
            <v>Maximum Capacity of Unit Additions</v>
          </cell>
          <cell r="G445" t="str">
            <v>MW</v>
          </cell>
          <cell r="H445" t="str">
            <v>maxcap</v>
          </cell>
          <cell r="I445">
            <v>0</v>
          </cell>
          <cell r="J445">
            <v>0</v>
          </cell>
          <cell r="K445" t="str">
            <v>no data</v>
          </cell>
          <cell r="L445" t="str">
            <v>wsh_maxcap_glob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0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0</v>
          </cell>
          <cell r="CN445">
            <v>0</v>
          </cell>
          <cell r="CO445">
            <v>0</v>
          </cell>
          <cell r="CP445">
            <v>0</v>
          </cell>
          <cell r="CQ445">
            <v>0</v>
          </cell>
          <cell r="CR445">
            <v>0</v>
          </cell>
          <cell r="CS445">
            <v>0</v>
          </cell>
          <cell r="CT445">
            <v>0</v>
          </cell>
          <cell r="CU445">
            <v>0</v>
          </cell>
          <cell r="CV445">
            <v>0</v>
          </cell>
          <cell r="CW445">
            <v>0</v>
          </cell>
          <cell r="DR445">
            <v>0</v>
          </cell>
          <cell r="DS445">
            <v>0</v>
          </cell>
          <cell r="DT445">
            <v>0</v>
          </cell>
          <cell r="DU445">
            <v>0</v>
          </cell>
          <cell r="DV445">
            <v>0</v>
          </cell>
          <cell r="DW445">
            <v>0</v>
          </cell>
        </row>
      </sheetData>
      <sheetData sheetId="3">
        <row r="15">
          <cell r="P15">
            <v>3862.7163146001599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0) Intro"/>
      <sheetName val="(1) Data Summary"/>
      <sheetName val="(2) Time Series Data"/>
      <sheetName val="(3) LogFit Parameters"/>
      <sheetName val="Tech Summaries"/>
      <sheetName val="Graphs Knorm-∆t"/>
      <sheetName val="Graphs Knorm-∆t (ERSS)"/>
      <sheetName val="Graphs K-∆t"/>
      <sheetName val="Graphs Other LogFit"/>
      <sheetName val="UnitCap v CumCap"/>
      <sheetName val="Growth Rates"/>
      <sheetName val="Graphs Growth Rate"/>
      <sheetName val="Graphs Time Series"/>
      <sheetName val="Tests - logistics"/>
      <sheetName val="Tests - nested logistics"/>
    </sheetNames>
    <sheetDataSet>
      <sheetData sheetId="0"/>
      <sheetData sheetId="1"/>
      <sheetData sheetId="2">
        <row r="5">
          <cell r="A5">
            <v>0</v>
          </cell>
          <cell r="B5" t="str">
            <v>FCC-REFINERIES (1940-2007)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1940</v>
          </cell>
          <cell r="N5">
            <v>1941</v>
          </cell>
          <cell r="O5">
            <v>1942</v>
          </cell>
          <cell r="P5">
            <v>1943</v>
          </cell>
          <cell r="Q5">
            <v>1944</v>
          </cell>
          <cell r="R5">
            <v>1945</v>
          </cell>
          <cell r="S5">
            <v>1946</v>
          </cell>
          <cell r="T5">
            <v>1947</v>
          </cell>
          <cell r="U5">
            <v>1948</v>
          </cell>
          <cell r="V5">
            <v>1949</v>
          </cell>
          <cell r="W5">
            <v>1950</v>
          </cell>
          <cell r="X5">
            <v>1951</v>
          </cell>
          <cell r="Y5">
            <v>1952</v>
          </cell>
          <cell r="Z5">
            <v>1953</v>
          </cell>
          <cell r="AA5">
            <v>1954</v>
          </cell>
          <cell r="AB5">
            <v>1955</v>
          </cell>
          <cell r="AC5">
            <v>1956</v>
          </cell>
          <cell r="AD5">
            <v>1957</v>
          </cell>
          <cell r="AE5">
            <v>1958</v>
          </cell>
          <cell r="AF5">
            <v>1959</v>
          </cell>
          <cell r="AG5">
            <v>1960</v>
          </cell>
          <cell r="AH5">
            <v>1961</v>
          </cell>
          <cell r="AI5">
            <v>1962</v>
          </cell>
          <cell r="AJ5">
            <v>1963</v>
          </cell>
          <cell r="AK5">
            <v>1964</v>
          </cell>
          <cell r="AL5">
            <v>1965</v>
          </cell>
          <cell r="AM5">
            <v>1966</v>
          </cell>
          <cell r="AN5">
            <v>1967</v>
          </cell>
          <cell r="AO5">
            <v>1968</v>
          </cell>
          <cell r="AP5">
            <v>1969</v>
          </cell>
          <cell r="AQ5">
            <v>1970</v>
          </cell>
          <cell r="AR5">
            <v>1971</v>
          </cell>
          <cell r="AS5">
            <v>1972</v>
          </cell>
          <cell r="AT5">
            <v>1973</v>
          </cell>
          <cell r="AU5">
            <v>1974</v>
          </cell>
          <cell r="AV5">
            <v>1975</v>
          </cell>
          <cell r="AW5">
            <v>1976</v>
          </cell>
          <cell r="AX5">
            <v>1977</v>
          </cell>
          <cell r="AY5">
            <v>1978</v>
          </cell>
          <cell r="AZ5">
            <v>1979</v>
          </cell>
          <cell r="BA5">
            <v>1980</v>
          </cell>
          <cell r="BB5">
            <v>1981</v>
          </cell>
          <cell r="BC5">
            <v>1982</v>
          </cell>
          <cell r="BD5">
            <v>1983</v>
          </cell>
          <cell r="BE5">
            <v>1984</v>
          </cell>
          <cell r="BF5">
            <v>1985</v>
          </cell>
          <cell r="BG5">
            <v>1986</v>
          </cell>
          <cell r="BH5">
            <v>1987</v>
          </cell>
          <cell r="BI5">
            <v>1988</v>
          </cell>
          <cell r="BJ5">
            <v>1989</v>
          </cell>
          <cell r="BK5">
            <v>1990</v>
          </cell>
          <cell r="BL5">
            <v>1991</v>
          </cell>
          <cell r="BM5">
            <v>1992</v>
          </cell>
          <cell r="BN5">
            <v>1993</v>
          </cell>
          <cell r="BO5">
            <v>1994</v>
          </cell>
          <cell r="BP5">
            <v>1995</v>
          </cell>
          <cell r="BQ5">
            <v>1996</v>
          </cell>
          <cell r="BR5">
            <v>1997</v>
          </cell>
          <cell r="BS5">
            <v>1998</v>
          </cell>
          <cell r="BT5">
            <v>1999</v>
          </cell>
          <cell r="BU5">
            <v>2000</v>
          </cell>
          <cell r="BV5">
            <v>2001</v>
          </cell>
          <cell r="BW5">
            <v>2002</v>
          </cell>
          <cell r="BX5">
            <v>2003</v>
          </cell>
          <cell r="BY5">
            <v>2004</v>
          </cell>
          <cell r="BZ5">
            <v>2005</v>
          </cell>
          <cell r="CA5">
            <v>2006</v>
          </cell>
          <cell r="CB5">
            <v>2007</v>
          </cell>
          <cell r="CC5">
            <v>0</v>
          </cell>
          <cell r="CD5">
            <v>0</v>
          </cell>
          <cell r="CE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</row>
        <row r="7">
          <cell r="A7" t="str">
            <v>ref_cumcap_core</v>
          </cell>
          <cell r="B7" t="str">
            <v>FCC-Refineries</v>
          </cell>
          <cell r="C7" t="str">
            <v>ref</v>
          </cell>
          <cell r="D7" t="str">
            <v>OECD+FSU</v>
          </cell>
          <cell r="E7" t="str">
            <v>core</v>
          </cell>
          <cell r="F7" t="str">
            <v>Net Total Capacity</v>
          </cell>
          <cell r="G7" t="str">
            <v>MW</v>
          </cell>
          <cell r="H7" t="str">
            <v>cumcap</v>
          </cell>
          <cell r="I7">
            <v>1940</v>
          </cell>
          <cell r="J7">
            <v>2007</v>
          </cell>
          <cell r="K7" t="str">
            <v>use</v>
          </cell>
          <cell r="L7" t="str">
            <v>ref_cumcap_core</v>
          </cell>
          <cell r="M7">
            <v>359316.59207602695</v>
          </cell>
          <cell r="N7">
            <v>386017.75043581193</v>
          </cell>
          <cell r="O7">
            <v>413402.35969924415</v>
          </cell>
          <cell r="P7">
            <v>441571.5877068658</v>
          </cell>
          <cell r="Q7">
            <v>470641.3307974434</v>
          </cell>
          <cell r="R7">
            <v>500744.35830506694</v>
          </cell>
          <cell r="S7">
            <v>532032.7692984452</v>
          </cell>
          <cell r="T7">
            <v>564680.8070255334</v>
          </cell>
          <cell r="U7">
            <v>598888.08314683847</v>
          </cell>
          <cell r="V7">
            <v>634883.27142150188</v>
          </cell>
          <cell r="W7">
            <v>672928.33920099318</v>
          </cell>
          <cell r="X7">
            <v>713323.39503540925</v>
          </cell>
          <cell r="Y7">
            <v>756412.24209949665</v>
          </cell>
          <cell r="Z7">
            <v>802588.74020637455</v>
          </cell>
          <cell r="AA7">
            <v>852304.09414224001</v>
          </cell>
          <cell r="AB7">
            <v>906075.20319420996</v>
          </cell>
          <cell r="AC7">
            <v>964494.22638377687</v>
          </cell>
          <cell r="AD7">
            <v>1028239.5404148441</v>
          </cell>
          <cell r="AE7">
            <v>1098088.293116804</v>
          </cell>
          <cell r="AF7">
            <v>1174930.7846914176</v>
          </cell>
          <cell r="AG7">
            <v>1259786.9428924294</v>
          </cell>
          <cell r="AH7">
            <v>1353825.1970203265</v>
          </cell>
          <cell r="AI7">
            <v>1458384.1000021005</v>
          </cell>
          <cell r="AJ7">
            <v>1574997.0986827961</v>
          </cell>
          <cell r="AK7">
            <v>1705420.910713847</v>
          </cell>
          <cell r="AL7">
            <v>1851668.0331639138</v>
          </cell>
          <cell r="AM7">
            <v>2016043.984439482</v>
          </cell>
          <cell r="AN7">
            <v>2115631.509832317</v>
          </cell>
          <cell r="AO7">
            <v>2255893.0865377146</v>
          </cell>
          <cell r="AP7">
            <v>2420883.9338813517</v>
          </cell>
          <cell r="AQ7">
            <v>2605675.0058592977</v>
          </cell>
          <cell r="AR7">
            <v>2791286.4629286081</v>
          </cell>
          <cell r="AS7">
            <v>2928173.678906661</v>
          </cell>
          <cell r="AT7">
            <v>3130029.7138827173</v>
          </cell>
          <cell r="AU7">
            <v>3313597.251447455</v>
          </cell>
          <cell r="AV7">
            <v>3443482.8954208996</v>
          </cell>
          <cell r="AW7">
            <v>3633679.2275044532</v>
          </cell>
          <cell r="AX7">
            <v>3729321.5024994565</v>
          </cell>
          <cell r="AY7">
            <v>3762916.6591843991</v>
          </cell>
          <cell r="AZ7">
            <v>3842180.1351434626</v>
          </cell>
          <cell r="BA7">
            <v>3826338.8732829015</v>
          </cell>
          <cell r="BB7">
            <v>3750580.6495366548</v>
          </cell>
          <cell r="BC7">
            <v>3599869.2077248627</v>
          </cell>
          <cell r="BD7">
            <v>3481696.1372630042</v>
          </cell>
          <cell r="BE7">
            <v>3406014.1667714263</v>
          </cell>
          <cell r="BF7">
            <v>3351617.6630754843</v>
          </cell>
          <cell r="BG7">
            <v>3321110.6579933711</v>
          </cell>
          <cell r="BH7">
            <v>3364625.6182784457</v>
          </cell>
          <cell r="BI7">
            <v>3336168.2413029596</v>
          </cell>
          <cell r="BJ7">
            <v>3333149.3490915513</v>
          </cell>
          <cell r="BK7">
            <v>3337914.9781141263</v>
          </cell>
          <cell r="BL7">
            <v>3339073.2550448827</v>
          </cell>
          <cell r="BM7">
            <v>3188279.8263378399</v>
          </cell>
          <cell r="BN7">
            <v>3161369.2599226702</v>
          </cell>
          <cell r="BO7">
            <v>3190948.6792003959</v>
          </cell>
          <cell r="BP7">
            <v>3133940.9853081205</v>
          </cell>
          <cell r="BQ7">
            <v>3127783.0254932679</v>
          </cell>
          <cell r="BR7">
            <v>3147733.2113484363</v>
          </cell>
          <cell r="BS7">
            <v>3172922.8932369379</v>
          </cell>
          <cell r="BT7">
            <v>3166812.1650779219</v>
          </cell>
          <cell r="BU7">
            <v>3171466.0898931292</v>
          </cell>
          <cell r="BV7">
            <v>3186886.6938329153</v>
          </cell>
          <cell r="BW7">
            <v>3195797.2678547795</v>
          </cell>
          <cell r="BX7">
            <v>3211166.5228411681</v>
          </cell>
          <cell r="BY7">
            <v>3232597.6253444282</v>
          </cell>
          <cell r="BZ7">
            <v>3239970.1221903916</v>
          </cell>
          <cell r="CA7">
            <v>3247115.4161297069</v>
          </cell>
          <cell r="CB7">
            <v>3257907.3021104289</v>
          </cell>
          <cell r="CC7">
            <v>0</v>
          </cell>
          <cell r="CD7">
            <v>0</v>
          </cell>
          <cell r="CE7">
            <v>0</v>
          </cell>
        </row>
        <row r="8">
          <cell r="A8" t="str">
            <v>ref_cumcap_rimFSU</v>
          </cell>
          <cell r="B8" t="str">
            <v>FCC-Refineries</v>
          </cell>
          <cell r="C8" t="str">
            <v>ref</v>
          </cell>
          <cell r="D8" t="str">
            <v>not used</v>
          </cell>
          <cell r="E8" t="str">
            <v>rimFSU</v>
          </cell>
          <cell r="F8" t="str">
            <v>Net Total Capacity</v>
          </cell>
          <cell r="G8" t="str">
            <v>MW</v>
          </cell>
          <cell r="H8" t="str">
            <v>cumcap</v>
          </cell>
          <cell r="I8">
            <v>0</v>
          </cell>
          <cell r="J8">
            <v>0</v>
          </cell>
          <cell r="K8" t="str">
            <v>not used</v>
          </cell>
          <cell r="L8" t="str">
            <v>ref_cumcap_rimFSU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</row>
        <row r="9">
          <cell r="A9" t="str">
            <v>ref_cumcap_rim</v>
          </cell>
          <cell r="B9" t="str">
            <v>FCC-Refineries</v>
          </cell>
          <cell r="C9" t="str">
            <v>ref</v>
          </cell>
          <cell r="D9" t="str">
            <v>LAm+MidEast+AsiaExChina</v>
          </cell>
          <cell r="E9" t="str">
            <v>rim</v>
          </cell>
          <cell r="F9" t="str">
            <v>Net Total Capacity</v>
          </cell>
          <cell r="G9" t="str">
            <v>MW</v>
          </cell>
          <cell r="H9" t="str">
            <v>cumcap</v>
          </cell>
          <cell r="I9">
            <v>1940</v>
          </cell>
          <cell r="J9">
            <v>2007</v>
          </cell>
          <cell r="K9" t="str">
            <v>use</v>
          </cell>
          <cell r="L9" t="str">
            <v>ref_cumcap_rim</v>
          </cell>
          <cell r="M9">
            <v>93451.156196466734</v>
          </cell>
          <cell r="N9">
            <v>99992.164730830511</v>
          </cell>
          <cell r="O9">
            <v>107014.79851245528</v>
          </cell>
          <cell r="P9">
            <v>114556.88079050439</v>
          </cell>
          <cell r="Q9">
            <v>122659.42796819132</v>
          </cell>
          <cell r="R9">
            <v>131366.93891022899</v>
          </cell>
          <cell r="S9">
            <v>140727.71208867425</v>
          </cell>
          <cell r="T9">
            <v>150794.19337084217</v>
          </cell>
          <cell r="U9">
            <v>161623.3575444617</v>
          </cell>
          <cell r="V9">
            <v>173277.12699746602</v>
          </cell>
          <cell r="W9">
            <v>185822.83132647871</v>
          </cell>
          <cell r="X9">
            <v>199333.71204250012</v>
          </cell>
          <cell r="Y9">
            <v>213889.47697875605</v>
          </cell>
          <cell r="Z9">
            <v>229576.90948875627</v>
          </cell>
          <cell r="AA9">
            <v>246490.53805708452</v>
          </cell>
          <cell r="AB9">
            <v>264733.37253706896</v>
          </cell>
          <cell r="AC9">
            <v>284417.71388445009</v>
          </cell>
          <cell r="AD9">
            <v>305666.04498097143</v>
          </cell>
          <cell r="AE9">
            <v>328612.01094458159</v>
          </cell>
          <cell r="AF9">
            <v>353401.49821145396</v>
          </cell>
          <cell r="AG9">
            <v>380193.82265902945</v>
          </cell>
          <cell r="AH9">
            <v>409163.0381289908</v>
          </cell>
          <cell r="AI9">
            <v>440499.37791566283</v>
          </cell>
          <cell r="AJ9">
            <v>474410.8431219593</v>
          </cell>
          <cell r="AK9">
            <v>511124.95326518669</v>
          </cell>
          <cell r="AL9">
            <v>550890.67615475459</v>
          </cell>
          <cell r="AM9">
            <v>593980.55588031805</v>
          </cell>
          <cell r="AN9">
            <v>697882.22916666663</v>
          </cell>
          <cell r="AO9">
            <v>769489.0625</v>
          </cell>
          <cell r="AP9">
            <v>835548.22916666663</v>
          </cell>
          <cell r="AQ9">
            <v>942608.20833333326</v>
          </cell>
          <cell r="AR9">
            <v>1027074.326875</v>
          </cell>
          <cell r="AS9">
            <v>1175019.4583333335</v>
          </cell>
          <cell r="AT9">
            <v>1282922.7083333333</v>
          </cell>
          <cell r="AU9">
            <v>1355456.0416666665</v>
          </cell>
          <cell r="AV9">
            <v>1386976.8749999998</v>
          </cell>
          <cell r="AW9">
            <v>1407376.8749999998</v>
          </cell>
          <cell r="AX9">
            <v>1448106.0416666665</v>
          </cell>
          <cell r="AY9">
            <v>1483381.0416666665</v>
          </cell>
          <cell r="AZ9">
            <v>1483168.5416666665</v>
          </cell>
          <cell r="BA9">
            <v>1511572.708333333</v>
          </cell>
          <cell r="BB9">
            <v>1495847.708333333</v>
          </cell>
          <cell r="BC9">
            <v>1500947.708333333</v>
          </cell>
          <cell r="BD9">
            <v>1460572.708333333</v>
          </cell>
          <cell r="BE9">
            <v>1479981.0416666665</v>
          </cell>
          <cell r="BF9">
            <v>1488481.0416666665</v>
          </cell>
          <cell r="BG9">
            <v>1491456.0416666665</v>
          </cell>
          <cell r="BH9">
            <v>1483462.5</v>
          </cell>
          <cell r="BI9">
            <v>1497700</v>
          </cell>
          <cell r="BJ9">
            <v>1528795.8333333333</v>
          </cell>
          <cell r="BK9">
            <v>1542750</v>
          </cell>
          <cell r="BL9">
            <v>1521925</v>
          </cell>
          <cell r="BM9">
            <v>1608270.8333333333</v>
          </cell>
          <cell r="BN9">
            <v>1656650</v>
          </cell>
          <cell r="BO9">
            <v>1700920.8333333333</v>
          </cell>
          <cell r="BP9">
            <v>1766724.9999999998</v>
          </cell>
          <cell r="BQ9">
            <v>1806816.6666666665</v>
          </cell>
          <cell r="BR9">
            <v>1903986.7378266619</v>
          </cell>
          <cell r="BS9">
            <v>1941898.5012364665</v>
          </cell>
          <cell r="BT9">
            <v>2030549.692255615</v>
          </cell>
          <cell r="BU9">
            <v>2045408.9588873587</v>
          </cell>
          <cell r="BV9">
            <v>2062942.1301202374</v>
          </cell>
          <cell r="BW9">
            <v>2097081.7377031972</v>
          </cell>
          <cell r="BX9">
            <v>2095892.340555165</v>
          </cell>
          <cell r="BY9">
            <v>2121911.0334100714</v>
          </cell>
          <cell r="BZ9">
            <v>2121443.4988008304</v>
          </cell>
          <cell r="CA9">
            <v>2162809.0555577688</v>
          </cell>
          <cell r="CB9">
            <v>2204944.0935070212</v>
          </cell>
          <cell r="CC9">
            <v>0</v>
          </cell>
          <cell r="CD9">
            <v>0</v>
          </cell>
          <cell r="CE9">
            <v>0</v>
          </cell>
        </row>
        <row r="10">
          <cell r="A10" t="str">
            <v>ref_cumcap_peri</v>
          </cell>
          <cell r="B10" t="str">
            <v>FCC-Refineries</v>
          </cell>
          <cell r="C10" t="str">
            <v>ref</v>
          </cell>
          <cell r="D10" t="str">
            <v>China+Afr</v>
          </cell>
          <cell r="E10" t="str">
            <v>peri</v>
          </cell>
          <cell r="F10" t="str">
            <v>Net Total Capacity</v>
          </cell>
          <cell r="G10" t="str">
            <v>MW</v>
          </cell>
          <cell r="H10" t="str">
            <v>cumcap</v>
          </cell>
          <cell r="I10">
            <v>1940</v>
          </cell>
          <cell r="J10">
            <v>2007</v>
          </cell>
          <cell r="K10" t="str">
            <v>use</v>
          </cell>
          <cell r="L10" t="str">
            <v>ref_cumcap_peri</v>
          </cell>
          <cell r="M10">
            <v>1056.8013287132439</v>
          </cell>
          <cell r="N10">
            <v>1209.1383010964655</v>
          </cell>
          <cell r="O10">
            <v>1384.2299215942637</v>
          </cell>
          <cell r="P10">
            <v>1585.6665354736444</v>
          </cell>
          <cell r="Q10">
            <v>1817.6494715336621</v>
          </cell>
          <cell r="R10">
            <v>2085.1047976958635</v>
          </cell>
          <cell r="S10">
            <v>2393.8202507489814</v>
          </cell>
          <cell r="T10">
            <v>2750.6104330073504</v>
          </cell>
          <cell r="U10">
            <v>3163.5165511497557</v>
          </cell>
          <cell r="V10">
            <v>3642.0484395806625</v>
          </cell>
          <cell r="W10">
            <v>4197.4784322784317</v>
          </cell>
          <cell r="X10">
            <v>4843.198910654688</v>
          </cell>
          <cell r="Y10">
            <v>5595.1581696451049</v>
          </cell>
          <cell r="Z10">
            <v>6472.3927465205197</v>
          </cell>
          <cell r="AA10">
            <v>7497.6787173042485</v>
          </cell>
          <cell r="AB10">
            <v>8698.3298974242134</v>
          </cell>
          <cell r="AC10">
            <v>10107.1776529375</v>
          </cell>
          <cell r="AD10">
            <v>11763.775469786189</v>
          </cell>
          <cell r="AE10">
            <v>13715.881958183134</v>
          </cell>
          <cell r="AF10">
            <v>16021.289109180423</v>
          </cell>
          <cell r="AG10">
            <v>18750.079023643026</v>
          </cell>
          <cell r="AH10">
            <v>21987.412817223547</v>
          </cell>
          <cell r="AI10">
            <v>25836.980990998425</v>
          </cell>
          <cell r="AJ10">
            <v>30425.276525897552</v>
          </cell>
          <cell r="AK10">
            <v>35906.891911884901</v>
          </cell>
          <cell r="AL10">
            <v>42471.091265316521</v>
          </cell>
          <cell r="AM10">
            <v>50349.971130547383</v>
          </cell>
          <cell r="AN10">
            <v>66370.833333333328</v>
          </cell>
          <cell r="AO10">
            <v>72250</v>
          </cell>
          <cell r="AP10">
            <v>73879.166666666657</v>
          </cell>
          <cell r="AQ10">
            <v>88612.5</v>
          </cell>
          <cell r="AR10">
            <v>106887.5</v>
          </cell>
          <cell r="AS10">
            <v>122966.66666666666</v>
          </cell>
          <cell r="AT10">
            <v>141666.66666666666</v>
          </cell>
          <cell r="AU10">
            <v>162775</v>
          </cell>
          <cell r="AV10">
            <v>174037.5</v>
          </cell>
          <cell r="AW10">
            <v>190895.83333333331</v>
          </cell>
          <cell r="AX10">
            <v>211791.66666666666</v>
          </cell>
          <cell r="AY10">
            <v>225958.33333333331</v>
          </cell>
          <cell r="AZ10">
            <v>234316.66666666666</v>
          </cell>
          <cell r="BA10">
            <v>276745.83333333331</v>
          </cell>
          <cell r="BB10">
            <v>292825</v>
          </cell>
          <cell r="BC10">
            <v>312304.16666666663</v>
          </cell>
          <cell r="BD10">
            <v>312162.5</v>
          </cell>
          <cell r="BE10">
            <v>308620.83333333331</v>
          </cell>
          <cell r="BF10">
            <v>331570.83333333331</v>
          </cell>
          <cell r="BG10">
            <v>336245.83333333331</v>
          </cell>
          <cell r="BH10">
            <v>343966.66666666663</v>
          </cell>
          <cell r="BI10">
            <v>356291.66666666663</v>
          </cell>
          <cell r="BJ10">
            <v>368616.66666666663</v>
          </cell>
          <cell r="BK10">
            <v>403466.66666666663</v>
          </cell>
          <cell r="BL10">
            <v>402758.33333333331</v>
          </cell>
          <cell r="BM10">
            <v>413879.16666666663</v>
          </cell>
          <cell r="BN10">
            <v>441291.66666666663</v>
          </cell>
          <cell r="BO10">
            <v>452624.99999999994</v>
          </cell>
          <cell r="BP10">
            <v>489245.83333333331</v>
          </cell>
          <cell r="BQ10">
            <v>510070.83333333331</v>
          </cell>
          <cell r="BR10">
            <v>528770.83333333326</v>
          </cell>
          <cell r="BS10">
            <v>526362.5</v>
          </cell>
          <cell r="BT10">
            <v>591033.33333333326</v>
          </cell>
          <cell r="BU10">
            <v>586429.16666666663</v>
          </cell>
          <cell r="BV10">
            <v>621633.33333333326</v>
          </cell>
          <cell r="BW10">
            <v>615825</v>
          </cell>
          <cell r="BX10">
            <v>612779.16666666663</v>
          </cell>
          <cell r="BY10">
            <v>665266.66666666663</v>
          </cell>
          <cell r="BZ10">
            <v>694730.42237442918</v>
          </cell>
          <cell r="CA10">
            <v>729779.33789954334</v>
          </cell>
          <cell r="CB10">
            <v>764344.0639269409</v>
          </cell>
          <cell r="CC10">
            <v>0</v>
          </cell>
          <cell r="CD10">
            <v>0</v>
          </cell>
          <cell r="CE10">
            <v>0</v>
          </cell>
        </row>
        <row r="11">
          <cell r="A11" t="str">
            <v>ref_cumcap_glob</v>
          </cell>
          <cell r="B11" t="str">
            <v>FCC-Refineries</v>
          </cell>
          <cell r="C11" t="str">
            <v>ref</v>
          </cell>
          <cell r="D11" t="str">
            <v>Global</v>
          </cell>
          <cell r="E11" t="str">
            <v>glob</v>
          </cell>
          <cell r="F11" t="str">
            <v>Net Total Capacity</v>
          </cell>
          <cell r="G11" t="str">
            <v>MW</v>
          </cell>
          <cell r="H11" t="str">
            <v>cumcap</v>
          </cell>
          <cell r="I11">
            <v>1940</v>
          </cell>
          <cell r="J11">
            <v>2007</v>
          </cell>
          <cell r="K11" t="str">
            <v>use</v>
          </cell>
          <cell r="L11" t="str">
            <v>ref_cumcap_glob</v>
          </cell>
          <cell r="M11">
            <v>451615.97791583714</v>
          </cell>
          <cell r="N11">
            <v>482735.32028938748</v>
          </cell>
          <cell r="O11">
            <v>515998.99217543943</v>
          </cell>
          <cell r="P11">
            <v>551554.7521288814</v>
          </cell>
          <cell r="Q11">
            <v>589560.54025105445</v>
          </cell>
          <cell r="R11">
            <v>630185.17976597208</v>
          </cell>
          <cell r="S11">
            <v>673609.1269398015</v>
          </cell>
          <cell r="T11">
            <v>720025.27267478383</v>
          </cell>
          <cell r="U11">
            <v>769639.79933830048</v>
          </cell>
          <cell r="V11">
            <v>822673.09663315979</v>
          </cell>
          <cell r="W11">
            <v>879360.74057745445</v>
          </cell>
          <cell r="X11">
            <v>939954.53994251636</v>
          </cell>
          <cell r="Y11">
            <v>1004723.6547976497</v>
          </cell>
          <cell r="Z11">
            <v>1073955.7921297783</v>
          </cell>
          <cell r="AA11">
            <v>1147958.483849362</v>
          </cell>
          <cell r="AB11">
            <v>1227060.4528593859</v>
          </cell>
          <cell r="AC11">
            <v>1311613.0732555825</v>
          </cell>
          <cell r="AD11">
            <v>1401991.931144157</v>
          </cell>
          <cell r="AE11">
            <v>1498598.493010222</v>
          </cell>
          <cell r="AF11">
            <v>1601861.8890479119</v>
          </cell>
          <cell r="AG11">
            <v>1712240.8193737869</v>
          </cell>
          <cell r="AH11">
            <v>1830225.5915910162</v>
          </cell>
          <cell r="AI11">
            <v>1956340.2987552714</v>
          </cell>
          <cell r="AJ11">
            <v>2091145.1474169465</v>
          </cell>
          <cell r="AK11">
            <v>2235238.9460809603</v>
          </cell>
          <cell r="AL11">
            <v>2389261.7651379737</v>
          </cell>
          <cell r="AM11">
            <v>2553897.7800825513</v>
          </cell>
          <cell r="AN11">
            <v>2879884.572332317</v>
          </cell>
          <cell r="AO11">
            <v>3097632.1490377146</v>
          </cell>
          <cell r="AP11">
            <v>3330311.3297146847</v>
          </cell>
          <cell r="AQ11">
            <v>3636895.7141926312</v>
          </cell>
          <cell r="AR11">
            <v>3925248.2898036079</v>
          </cell>
          <cell r="AS11">
            <v>4226159.8039066605</v>
          </cell>
          <cell r="AT11">
            <v>4554619.0888827173</v>
          </cell>
          <cell r="AU11">
            <v>4831828.293114122</v>
          </cell>
          <cell r="AV11">
            <v>5004497.2704208996</v>
          </cell>
          <cell r="AW11">
            <v>5231951.9358377866</v>
          </cell>
          <cell r="AX11">
            <v>5389219.2108327905</v>
          </cell>
          <cell r="AY11">
            <v>5472256.0341843991</v>
          </cell>
          <cell r="AZ11">
            <v>5559665.3434767956</v>
          </cell>
          <cell r="BA11">
            <v>5614657.4149495689</v>
          </cell>
          <cell r="BB11">
            <v>5539253.3578699883</v>
          </cell>
          <cell r="BC11">
            <v>5413121.0827248627</v>
          </cell>
          <cell r="BD11">
            <v>5254431.3455963377</v>
          </cell>
          <cell r="BE11">
            <v>5194616.0417714268</v>
          </cell>
          <cell r="BF11">
            <v>5171669.5380754843</v>
          </cell>
          <cell r="BG11">
            <v>5148812.5329933716</v>
          </cell>
          <cell r="BH11">
            <v>5192054.7849451117</v>
          </cell>
          <cell r="BI11">
            <v>5190159.9079696257</v>
          </cell>
          <cell r="BJ11">
            <v>5230561.8490915503</v>
          </cell>
          <cell r="BK11">
            <v>5284131.6447807932</v>
          </cell>
          <cell r="BL11">
            <v>5263756.5883782152</v>
          </cell>
          <cell r="BM11">
            <v>5210429.8263378404</v>
          </cell>
          <cell r="BN11">
            <v>5259310.9265893362</v>
          </cell>
          <cell r="BO11">
            <v>5344494.512533729</v>
          </cell>
          <cell r="BP11">
            <v>5389911.818641454</v>
          </cell>
          <cell r="BQ11">
            <v>5444670.5254932679</v>
          </cell>
          <cell r="BR11">
            <v>5580490.782508431</v>
          </cell>
          <cell r="BS11">
            <v>5641183.8944734037</v>
          </cell>
          <cell r="BT11">
            <v>5788395.1906668702</v>
          </cell>
          <cell r="BU11">
            <v>5803304.2154471548</v>
          </cell>
          <cell r="BV11">
            <v>5871462.1572864857</v>
          </cell>
          <cell r="BW11">
            <v>5908704.0055579767</v>
          </cell>
          <cell r="BX11">
            <v>5919838.0300629996</v>
          </cell>
          <cell r="BY11">
            <v>6019775.3254211657</v>
          </cell>
          <cell r="BZ11">
            <v>6056144.0433656508</v>
          </cell>
          <cell r="CA11">
            <v>6139703.8095870195</v>
          </cell>
          <cell r="CB11">
            <v>6227195.4595443895</v>
          </cell>
          <cell r="CC11">
            <v>0</v>
          </cell>
          <cell r="CD11">
            <v>0</v>
          </cell>
          <cell r="CE11">
            <v>0</v>
          </cell>
        </row>
        <row r="12">
          <cell r="B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</row>
        <row r="13">
          <cell r="A13" t="str">
            <v>ref_cumuni_core</v>
          </cell>
          <cell r="B13" t="str">
            <v>FCC-Refineries</v>
          </cell>
          <cell r="C13" t="str">
            <v>ref</v>
          </cell>
          <cell r="D13" t="str">
            <v>OECD+FSU</v>
          </cell>
          <cell r="E13" t="str">
            <v>core</v>
          </cell>
          <cell r="F13" t="str">
            <v>Net Total No. of Units</v>
          </cell>
          <cell r="G13" t="str">
            <v xml:space="preserve"> #</v>
          </cell>
          <cell r="H13" t="str">
            <v>cumuni</v>
          </cell>
          <cell r="I13">
            <v>0</v>
          </cell>
          <cell r="J13">
            <v>0</v>
          </cell>
          <cell r="K13" t="str">
            <v>no data</v>
          </cell>
          <cell r="L13" t="str">
            <v>ref_cumuni_core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</row>
        <row r="14">
          <cell r="A14" t="str">
            <v>ref_cumuni_rimFSU</v>
          </cell>
          <cell r="B14" t="str">
            <v>FCC-Refineries</v>
          </cell>
          <cell r="C14" t="str">
            <v>ref</v>
          </cell>
          <cell r="D14" t="str">
            <v>not used</v>
          </cell>
          <cell r="E14" t="str">
            <v>rimFSU</v>
          </cell>
          <cell r="F14" t="str">
            <v>Net Total No. of Units</v>
          </cell>
          <cell r="G14" t="str">
            <v xml:space="preserve"> #</v>
          </cell>
          <cell r="H14" t="str">
            <v>cumuni</v>
          </cell>
          <cell r="I14">
            <v>0</v>
          </cell>
          <cell r="J14">
            <v>0</v>
          </cell>
          <cell r="K14" t="str">
            <v>not used</v>
          </cell>
          <cell r="L14" t="str">
            <v>ref_cumuni_rimFSU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</row>
        <row r="15">
          <cell r="A15" t="str">
            <v>ref_cumuni_rim</v>
          </cell>
          <cell r="B15" t="str">
            <v>FCC-Refineries</v>
          </cell>
          <cell r="C15" t="str">
            <v>ref</v>
          </cell>
          <cell r="D15" t="str">
            <v>LAm+MidEast+AsiaExChina</v>
          </cell>
          <cell r="E15" t="str">
            <v>rim</v>
          </cell>
          <cell r="F15" t="str">
            <v>Net Total No. of Units</v>
          </cell>
          <cell r="G15" t="str">
            <v xml:space="preserve"> #</v>
          </cell>
          <cell r="H15" t="str">
            <v>cumuni</v>
          </cell>
          <cell r="I15">
            <v>0</v>
          </cell>
          <cell r="J15">
            <v>0</v>
          </cell>
          <cell r="K15" t="str">
            <v>no data</v>
          </cell>
          <cell r="L15" t="str">
            <v>ref_cumuni_rim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</row>
        <row r="16">
          <cell r="A16" t="str">
            <v>ref_cumuni_peri</v>
          </cell>
          <cell r="B16" t="str">
            <v>FCC-Refineries</v>
          </cell>
          <cell r="C16" t="str">
            <v>ref</v>
          </cell>
          <cell r="D16" t="str">
            <v>China+Afr</v>
          </cell>
          <cell r="E16" t="str">
            <v>peri</v>
          </cell>
          <cell r="F16" t="str">
            <v>Net Total No. of Units</v>
          </cell>
          <cell r="G16" t="str">
            <v xml:space="preserve"> #</v>
          </cell>
          <cell r="H16" t="str">
            <v>cumuni</v>
          </cell>
          <cell r="I16">
            <v>0</v>
          </cell>
          <cell r="J16">
            <v>0</v>
          </cell>
          <cell r="K16" t="str">
            <v>no data</v>
          </cell>
          <cell r="L16" t="str">
            <v>ref_cumuni_peri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</row>
        <row r="17">
          <cell r="A17" t="str">
            <v>ref_cumuni_glob</v>
          </cell>
          <cell r="B17" t="str">
            <v>FCC-Refineries</v>
          </cell>
          <cell r="C17" t="str">
            <v>ref</v>
          </cell>
          <cell r="D17" t="str">
            <v>Global</v>
          </cell>
          <cell r="E17" t="str">
            <v>glob</v>
          </cell>
          <cell r="F17" t="str">
            <v>Net Total No. of Units</v>
          </cell>
          <cell r="G17" t="str">
            <v xml:space="preserve"> #</v>
          </cell>
          <cell r="H17" t="str">
            <v>cumuni</v>
          </cell>
          <cell r="I17">
            <v>0</v>
          </cell>
          <cell r="J17">
            <v>0</v>
          </cell>
          <cell r="K17" t="str">
            <v>no data</v>
          </cell>
          <cell r="L17" t="str">
            <v>ref_cumuni_glob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</row>
        <row r="18">
          <cell r="B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</row>
        <row r="19">
          <cell r="A19" t="str">
            <v>ref_avgcap_core</v>
          </cell>
          <cell r="B19" t="str">
            <v>FCC-Refineries</v>
          </cell>
          <cell r="C19" t="str">
            <v>ref</v>
          </cell>
          <cell r="D19" t="str">
            <v>US</v>
          </cell>
          <cell r="E19" t="str">
            <v>core</v>
          </cell>
          <cell r="F19" t="str">
            <v xml:space="preserve"> Average Capacity of Unit Additions</v>
          </cell>
          <cell r="G19" t="str">
            <v>MW</v>
          </cell>
          <cell r="H19" t="str">
            <v>avgcap</v>
          </cell>
          <cell r="I19">
            <v>1942</v>
          </cell>
          <cell r="J19">
            <v>2000</v>
          </cell>
          <cell r="K19" t="str">
            <v>use</v>
          </cell>
          <cell r="L19" t="str">
            <v>ref_avgcap_core</v>
          </cell>
          <cell r="M19">
            <v>0</v>
          </cell>
          <cell r="N19">
            <v>0</v>
          </cell>
          <cell r="O19">
            <v>1062.5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1770.8333333333333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2833.333333333333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4250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7083.333333333333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9916.6666666666661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9916.6666666666661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9916.6666666666661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7621.6666666666661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</row>
        <row r="20">
          <cell r="A20" t="str">
            <v>ref_avgcap_rimFSU</v>
          </cell>
          <cell r="B20" t="str">
            <v>FCC-Refineries</v>
          </cell>
          <cell r="C20" t="str">
            <v>ref</v>
          </cell>
          <cell r="D20" t="str">
            <v>not used</v>
          </cell>
          <cell r="E20" t="str">
            <v>rimFSU</v>
          </cell>
          <cell r="F20" t="str">
            <v xml:space="preserve"> Average Capacity of Unit Additions</v>
          </cell>
          <cell r="G20" t="str">
            <v>MW</v>
          </cell>
          <cell r="H20" t="str">
            <v>avgcap</v>
          </cell>
          <cell r="I20">
            <v>0</v>
          </cell>
          <cell r="J20">
            <v>0</v>
          </cell>
          <cell r="K20" t="str">
            <v>not used</v>
          </cell>
          <cell r="L20" t="str">
            <v>ref_avgcap_rimFSU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</row>
        <row r="21">
          <cell r="A21" t="str">
            <v>ref_avgcap_rim</v>
          </cell>
          <cell r="B21" t="str">
            <v>FCC-Refineries</v>
          </cell>
          <cell r="C21" t="str">
            <v>ref</v>
          </cell>
          <cell r="D21" t="str">
            <v>no data</v>
          </cell>
          <cell r="E21" t="str">
            <v>rim</v>
          </cell>
          <cell r="F21" t="str">
            <v xml:space="preserve"> Average Capacity of Unit Additions</v>
          </cell>
          <cell r="G21" t="str">
            <v>MW</v>
          </cell>
          <cell r="H21" t="str">
            <v>avgcap</v>
          </cell>
          <cell r="I21">
            <v>0</v>
          </cell>
          <cell r="J21">
            <v>0</v>
          </cell>
          <cell r="K21" t="str">
            <v>no data</v>
          </cell>
          <cell r="L21" t="str">
            <v>ref_avgcap_rim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</row>
        <row r="22">
          <cell r="A22" t="str">
            <v>ref_avgcap_peri</v>
          </cell>
          <cell r="B22" t="str">
            <v>FCC-Refineries</v>
          </cell>
          <cell r="C22" t="str">
            <v>ref</v>
          </cell>
          <cell r="D22" t="str">
            <v>no data</v>
          </cell>
          <cell r="E22" t="str">
            <v>peri</v>
          </cell>
          <cell r="F22" t="str">
            <v xml:space="preserve"> Average Capacity of Unit Additions</v>
          </cell>
          <cell r="G22" t="str">
            <v>MW</v>
          </cell>
          <cell r="H22" t="str">
            <v>avgcap</v>
          </cell>
          <cell r="I22">
            <v>0</v>
          </cell>
          <cell r="J22">
            <v>0</v>
          </cell>
          <cell r="K22" t="str">
            <v>no data</v>
          </cell>
          <cell r="L22" t="str">
            <v>ref_avgcap_peri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</row>
        <row r="23">
          <cell r="A23" t="str">
            <v>ref_avgcap_glob</v>
          </cell>
          <cell r="B23" t="str">
            <v>FCC-Refineries</v>
          </cell>
          <cell r="C23" t="str">
            <v>ref</v>
          </cell>
          <cell r="D23" t="str">
            <v>no data</v>
          </cell>
          <cell r="E23" t="str">
            <v>glob</v>
          </cell>
          <cell r="F23" t="str">
            <v xml:space="preserve"> Average Capacity of Unit Additions</v>
          </cell>
          <cell r="G23" t="str">
            <v>MW</v>
          </cell>
          <cell r="H23" t="str">
            <v>avgcap</v>
          </cell>
          <cell r="I23">
            <v>0</v>
          </cell>
          <cell r="J23">
            <v>0</v>
          </cell>
          <cell r="K23" t="str">
            <v>no data</v>
          </cell>
          <cell r="L23" t="str">
            <v>ref_avgcap_glob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</row>
        <row r="24">
          <cell r="B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</row>
        <row r="25">
          <cell r="A25" t="str">
            <v>ref_maxcap_core</v>
          </cell>
          <cell r="B25" t="str">
            <v>FCC-Refineries</v>
          </cell>
          <cell r="C25" t="str">
            <v>ref</v>
          </cell>
          <cell r="D25" t="str">
            <v>US</v>
          </cell>
          <cell r="E25" t="str">
            <v>core</v>
          </cell>
          <cell r="F25" t="str">
            <v>Maximum Capacity of Unit Additions</v>
          </cell>
          <cell r="G25" t="str">
            <v>MW</v>
          </cell>
          <cell r="H25" t="str">
            <v>maxcap</v>
          </cell>
          <cell r="I25">
            <v>0</v>
          </cell>
          <cell r="J25">
            <v>0</v>
          </cell>
          <cell r="K25" t="str">
            <v>no data</v>
          </cell>
          <cell r="L25" t="str">
            <v>ref_maxcap_core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</row>
        <row r="26">
          <cell r="A26" t="str">
            <v>ref_maxcap_rimFSU</v>
          </cell>
          <cell r="B26" t="str">
            <v>FCC-Refineries</v>
          </cell>
          <cell r="C26" t="str">
            <v>ref</v>
          </cell>
          <cell r="D26" t="str">
            <v>not used</v>
          </cell>
          <cell r="E26" t="str">
            <v>rimFSU</v>
          </cell>
          <cell r="F26" t="str">
            <v>Maximum Capacity of Unit Additions</v>
          </cell>
          <cell r="G26" t="str">
            <v>MW</v>
          </cell>
          <cell r="H26" t="str">
            <v>maxcap</v>
          </cell>
          <cell r="I26">
            <v>0</v>
          </cell>
          <cell r="J26">
            <v>0</v>
          </cell>
          <cell r="K26" t="str">
            <v>not used</v>
          </cell>
          <cell r="L26" t="str">
            <v>ref_maxcap_rimFSU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</row>
        <row r="27">
          <cell r="A27" t="str">
            <v>ref_maxcap_rim</v>
          </cell>
          <cell r="B27" t="str">
            <v>FCC-Refineries</v>
          </cell>
          <cell r="C27" t="str">
            <v>ref</v>
          </cell>
          <cell r="D27" t="str">
            <v>no data</v>
          </cell>
          <cell r="E27" t="str">
            <v>rim</v>
          </cell>
          <cell r="F27" t="str">
            <v>Maximum Capacity of Unit Additions</v>
          </cell>
          <cell r="G27" t="str">
            <v>MW</v>
          </cell>
          <cell r="H27" t="str">
            <v>maxcap</v>
          </cell>
          <cell r="I27">
            <v>0</v>
          </cell>
          <cell r="J27">
            <v>0</v>
          </cell>
          <cell r="K27" t="str">
            <v>no data</v>
          </cell>
          <cell r="L27" t="str">
            <v>ref_maxcap_rim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</row>
        <row r="28">
          <cell r="A28" t="str">
            <v>ref_maxcap_peri</v>
          </cell>
          <cell r="B28" t="str">
            <v>FCC-Refineries</v>
          </cell>
          <cell r="C28" t="str">
            <v>ref</v>
          </cell>
          <cell r="D28" t="str">
            <v>no data</v>
          </cell>
          <cell r="E28" t="str">
            <v>peri</v>
          </cell>
          <cell r="F28" t="str">
            <v>Maximum Capacity of Unit Additions</v>
          </cell>
          <cell r="G28" t="str">
            <v>MW</v>
          </cell>
          <cell r="H28" t="str">
            <v>maxcap</v>
          </cell>
          <cell r="I28">
            <v>0</v>
          </cell>
          <cell r="J28">
            <v>0</v>
          </cell>
          <cell r="K28" t="str">
            <v>no data</v>
          </cell>
          <cell r="L28" t="str">
            <v>ref_maxcap_peri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</row>
        <row r="29">
          <cell r="A29" t="str">
            <v>ref_maxcap_glob</v>
          </cell>
          <cell r="B29" t="str">
            <v>FCC-Refineries</v>
          </cell>
          <cell r="C29" t="str">
            <v>ref</v>
          </cell>
          <cell r="D29" t="str">
            <v>no data</v>
          </cell>
          <cell r="E29" t="str">
            <v>glob</v>
          </cell>
          <cell r="F29" t="str">
            <v>Maximum Capacity of Unit Additions</v>
          </cell>
          <cell r="G29" t="str">
            <v>MW</v>
          </cell>
          <cell r="H29" t="str">
            <v>maxcap</v>
          </cell>
          <cell r="I29">
            <v>0</v>
          </cell>
          <cell r="J29">
            <v>0</v>
          </cell>
          <cell r="K29" t="str">
            <v>no data</v>
          </cell>
          <cell r="L29" t="str">
            <v>ref_maxcap_glob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</row>
        <row r="30"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</row>
        <row r="31">
          <cell r="A31">
            <v>0</v>
          </cell>
          <cell r="B31" t="str">
            <v>COAL POWER (1908-2000)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1908</v>
          </cell>
          <cell r="N31">
            <v>1909</v>
          </cell>
          <cell r="O31">
            <v>1910</v>
          </cell>
          <cell r="P31">
            <v>1911</v>
          </cell>
          <cell r="Q31">
            <v>1912</v>
          </cell>
          <cell r="R31">
            <v>1913</v>
          </cell>
          <cell r="S31">
            <v>1914</v>
          </cell>
          <cell r="T31">
            <v>1915</v>
          </cell>
          <cell r="U31">
            <v>1916</v>
          </cell>
          <cell r="V31">
            <v>1917</v>
          </cell>
          <cell r="W31">
            <v>1918</v>
          </cell>
          <cell r="X31">
            <v>1919</v>
          </cell>
          <cell r="Y31">
            <v>1920</v>
          </cell>
          <cell r="Z31">
            <v>1921</v>
          </cell>
          <cell r="AA31">
            <v>1922</v>
          </cell>
          <cell r="AB31">
            <v>1923</v>
          </cell>
          <cell r="AC31">
            <v>1924</v>
          </cell>
          <cell r="AD31">
            <v>1925</v>
          </cell>
          <cell r="AE31">
            <v>1926</v>
          </cell>
          <cell r="AF31">
            <v>1927</v>
          </cell>
          <cell r="AG31">
            <v>1928</v>
          </cell>
          <cell r="AH31">
            <v>1929</v>
          </cell>
          <cell r="AI31">
            <v>1930</v>
          </cell>
          <cell r="AJ31">
            <v>1931</v>
          </cell>
          <cell r="AK31">
            <v>1932</v>
          </cell>
          <cell r="AL31">
            <v>1933</v>
          </cell>
          <cell r="AM31">
            <v>1934</v>
          </cell>
          <cell r="AN31">
            <v>1935</v>
          </cell>
          <cell r="AO31">
            <v>1936</v>
          </cell>
          <cell r="AP31">
            <v>1937</v>
          </cell>
          <cell r="AQ31">
            <v>1938</v>
          </cell>
          <cell r="AR31">
            <v>1939</v>
          </cell>
          <cell r="AS31">
            <v>1940</v>
          </cell>
          <cell r="AT31">
            <v>1941</v>
          </cell>
          <cell r="AU31">
            <v>1942</v>
          </cell>
          <cell r="AV31">
            <v>1943</v>
          </cell>
          <cell r="AW31">
            <v>1944</v>
          </cell>
          <cell r="AX31">
            <v>1945</v>
          </cell>
          <cell r="AY31">
            <v>1946</v>
          </cell>
          <cell r="AZ31">
            <v>1947</v>
          </cell>
          <cell r="BA31">
            <v>1948</v>
          </cell>
          <cell r="BB31">
            <v>1949</v>
          </cell>
          <cell r="BC31">
            <v>1950</v>
          </cell>
          <cell r="BD31">
            <v>1951</v>
          </cell>
          <cell r="BE31">
            <v>1952</v>
          </cell>
          <cell r="BF31">
            <v>1953</v>
          </cell>
          <cell r="BG31">
            <v>1954</v>
          </cell>
          <cell r="BH31">
            <v>1955</v>
          </cell>
          <cell r="BI31">
            <v>1956</v>
          </cell>
          <cell r="BJ31">
            <v>1957</v>
          </cell>
          <cell r="BK31">
            <v>1958</v>
          </cell>
          <cell r="BL31">
            <v>1959</v>
          </cell>
          <cell r="BM31">
            <v>1960</v>
          </cell>
          <cell r="BN31">
            <v>1961</v>
          </cell>
          <cell r="BO31">
            <v>1962</v>
          </cell>
          <cell r="BP31">
            <v>1963</v>
          </cell>
          <cell r="BQ31">
            <v>1964</v>
          </cell>
          <cell r="BR31">
            <v>1965</v>
          </cell>
          <cell r="BS31">
            <v>1966</v>
          </cell>
          <cell r="BT31">
            <v>1967</v>
          </cell>
          <cell r="BU31">
            <v>1968</v>
          </cell>
          <cell r="BV31">
            <v>1969</v>
          </cell>
          <cell r="BW31">
            <v>1970</v>
          </cell>
          <cell r="BX31">
            <v>1971</v>
          </cell>
          <cell r="BY31">
            <v>1972</v>
          </cell>
          <cell r="BZ31">
            <v>1973</v>
          </cell>
          <cell r="CA31">
            <v>1974</v>
          </cell>
          <cell r="CB31">
            <v>1975</v>
          </cell>
          <cell r="CC31">
            <v>1976</v>
          </cell>
          <cell r="CD31">
            <v>1977</v>
          </cell>
          <cell r="CE31">
            <v>1978</v>
          </cell>
          <cell r="CF31">
            <v>1979</v>
          </cell>
          <cell r="CG31">
            <v>1980</v>
          </cell>
          <cell r="CH31">
            <v>1981</v>
          </cell>
          <cell r="CI31">
            <v>1982</v>
          </cell>
          <cell r="CJ31">
            <v>1983</v>
          </cell>
          <cell r="CK31">
            <v>1984</v>
          </cell>
          <cell r="CL31">
            <v>1985</v>
          </cell>
          <cell r="CM31">
            <v>1986</v>
          </cell>
          <cell r="CN31">
            <v>1987</v>
          </cell>
          <cell r="CO31">
            <v>1988</v>
          </cell>
          <cell r="CP31">
            <v>1989</v>
          </cell>
          <cell r="CQ31">
            <v>1990</v>
          </cell>
          <cell r="CR31">
            <v>1991</v>
          </cell>
          <cell r="CS31">
            <v>1992</v>
          </cell>
          <cell r="CT31">
            <v>1993</v>
          </cell>
          <cell r="CU31">
            <v>1994</v>
          </cell>
          <cell r="CV31">
            <v>1995</v>
          </cell>
          <cell r="CW31">
            <v>1996</v>
          </cell>
          <cell r="CX31">
            <v>1997</v>
          </cell>
          <cell r="CY31">
            <v>1998</v>
          </cell>
          <cell r="CZ31">
            <v>1999</v>
          </cell>
          <cell r="DA31">
            <v>2000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</row>
        <row r="33">
          <cell r="A33" t="str">
            <v>clp_cumcap_core</v>
          </cell>
          <cell r="B33" t="str">
            <v>Coal Power</v>
          </cell>
          <cell r="C33" t="str">
            <v>clp</v>
          </cell>
          <cell r="D33" t="str">
            <v>OECD</v>
          </cell>
          <cell r="E33" t="str">
            <v>core</v>
          </cell>
          <cell r="F33" t="str">
            <v>Cumulative Total Capacity</v>
          </cell>
          <cell r="G33" t="str">
            <v>MW</v>
          </cell>
          <cell r="H33" t="str">
            <v>cumcap</v>
          </cell>
          <cell r="I33">
            <v>1908</v>
          </cell>
          <cell r="J33">
            <v>2000</v>
          </cell>
          <cell r="K33" t="str">
            <v>use</v>
          </cell>
          <cell r="L33" t="str">
            <v>clp_cumcap_core</v>
          </cell>
          <cell r="M33">
            <v>12</v>
          </cell>
          <cell r="N33">
            <v>12</v>
          </cell>
          <cell r="O33">
            <v>42.1</v>
          </cell>
          <cell r="P33">
            <v>57.1</v>
          </cell>
          <cell r="Q33">
            <v>101.1</v>
          </cell>
          <cell r="R33">
            <v>202.6</v>
          </cell>
          <cell r="S33">
            <v>234.1</v>
          </cell>
          <cell r="T33">
            <v>278.89999999999998</v>
          </cell>
          <cell r="U33">
            <v>317.89999999999998</v>
          </cell>
          <cell r="V33">
            <v>459.9</v>
          </cell>
          <cell r="W33">
            <v>778.9</v>
          </cell>
          <cell r="X33">
            <v>1029.2</v>
          </cell>
          <cell r="Y33">
            <v>1199.7</v>
          </cell>
          <cell r="Z33">
            <v>1506.6000000000001</v>
          </cell>
          <cell r="AA33">
            <v>1737.4</v>
          </cell>
          <cell r="AB33">
            <v>1884.8000000000002</v>
          </cell>
          <cell r="AC33">
            <v>2442.4</v>
          </cell>
          <cell r="AD33">
            <v>3001.3</v>
          </cell>
          <cell r="AE33">
            <v>3627.4</v>
          </cell>
          <cell r="AF33">
            <v>4358.5</v>
          </cell>
          <cell r="AG33">
            <v>4866.3999999999996</v>
          </cell>
          <cell r="AH33">
            <v>5870.2999999999993</v>
          </cell>
          <cell r="AI33">
            <v>6694.579999999999</v>
          </cell>
          <cell r="AJ33">
            <v>6954.579999999999</v>
          </cell>
          <cell r="AK33">
            <v>7099.079999999999</v>
          </cell>
          <cell r="AL33">
            <v>7156.079999999999</v>
          </cell>
          <cell r="AM33">
            <v>7177.579999999999</v>
          </cell>
          <cell r="AN33">
            <v>7535.3799999999992</v>
          </cell>
          <cell r="AO33">
            <v>7649.1799999999994</v>
          </cell>
          <cell r="AP33">
            <v>7744.6799999999994</v>
          </cell>
          <cell r="AQ33">
            <v>8679.7799999999988</v>
          </cell>
          <cell r="AR33">
            <v>8916.7799999999988</v>
          </cell>
          <cell r="AS33">
            <v>9354.98</v>
          </cell>
          <cell r="AT33">
            <v>10263.379999999999</v>
          </cell>
          <cell r="AU33">
            <v>11392.279999999999</v>
          </cell>
          <cell r="AV33">
            <v>12195.38</v>
          </cell>
          <cell r="AW33">
            <v>12648.38</v>
          </cell>
          <cell r="AX33">
            <v>13119.48</v>
          </cell>
          <cell r="AY33">
            <v>13350.279999999999</v>
          </cell>
          <cell r="AZ33">
            <v>14004.579999999998</v>
          </cell>
          <cell r="BA33">
            <v>15188.829999999998</v>
          </cell>
          <cell r="BB33">
            <v>18163.429999999997</v>
          </cell>
          <cell r="BC33">
            <v>21109.129999999997</v>
          </cell>
          <cell r="BD33">
            <v>24834.079999999998</v>
          </cell>
          <cell r="BE33">
            <v>30191.279999999999</v>
          </cell>
          <cell r="BF33">
            <v>38027.18</v>
          </cell>
          <cell r="BG33">
            <v>47216.990000000005</v>
          </cell>
          <cell r="BH33">
            <v>58182.69</v>
          </cell>
          <cell r="BI33">
            <v>64385.120000000003</v>
          </cell>
          <cell r="BJ33">
            <v>72927.92</v>
          </cell>
          <cell r="BK33">
            <v>84301.319999999992</v>
          </cell>
          <cell r="BL33">
            <v>98465.12</v>
          </cell>
          <cell r="BM33">
            <v>110357.53</v>
          </cell>
          <cell r="BN33">
            <v>119877.13</v>
          </cell>
          <cell r="BO33">
            <v>131466.71</v>
          </cell>
          <cell r="BP33">
            <v>142739.00999999998</v>
          </cell>
          <cell r="BQ33">
            <v>153449.75999999998</v>
          </cell>
          <cell r="BR33">
            <v>167351.71999999997</v>
          </cell>
          <cell r="BS33">
            <v>178949.71199999997</v>
          </cell>
          <cell r="BT33">
            <v>198177.16199999995</v>
          </cell>
          <cell r="BU33">
            <v>216891.53199999995</v>
          </cell>
          <cell r="BV33">
            <v>240044.94199999995</v>
          </cell>
          <cell r="BW33">
            <v>266624.14199999993</v>
          </cell>
          <cell r="BX33">
            <v>290387.39199999993</v>
          </cell>
          <cell r="BY33">
            <v>312236.69199999992</v>
          </cell>
          <cell r="BZ33">
            <v>337137.2919999999</v>
          </cell>
          <cell r="CA33">
            <v>355044.2919999999</v>
          </cell>
          <cell r="CB33">
            <v>372342.89199999988</v>
          </cell>
          <cell r="CC33">
            <v>387259.09199999989</v>
          </cell>
          <cell r="CD33">
            <v>403148.06199999986</v>
          </cell>
          <cell r="CE33">
            <v>419986.00199999986</v>
          </cell>
          <cell r="CF33">
            <v>436585.36599999986</v>
          </cell>
          <cell r="CG33">
            <v>457154.80799999984</v>
          </cell>
          <cell r="CH33">
            <v>475558.93199999986</v>
          </cell>
          <cell r="CI33">
            <v>492586.98199999984</v>
          </cell>
          <cell r="CJ33">
            <v>506419.44199999986</v>
          </cell>
          <cell r="CK33">
            <v>526005.65199999989</v>
          </cell>
          <cell r="CL33">
            <v>544238.14299999992</v>
          </cell>
          <cell r="CM33">
            <v>557831.78299999994</v>
          </cell>
          <cell r="CN33">
            <v>566889.68299999996</v>
          </cell>
          <cell r="CO33">
            <v>570035.56299999997</v>
          </cell>
          <cell r="CP33">
            <v>578161.36300000001</v>
          </cell>
          <cell r="CQ33">
            <v>582312.56299999997</v>
          </cell>
          <cell r="CR33">
            <v>588864.01299999992</v>
          </cell>
          <cell r="CS33">
            <v>592801.78299999994</v>
          </cell>
          <cell r="CT33">
            <v>598636.03299999994</v>
          </cell>
          <cell r="CU33">
            <v>604319.95299999998</v>
          </cell>
          <cell r="CV33">
            <v>610197.05299999996</v>
          </cell>
          <cell r="CW33">
            <v>614116.95299999998</v>
          </cell>
          <cell r="CX33">
            <v>618736.353</v>
          </cell>
          <cell r="CY33">
            <v>623030.65300000005</v>
          </cell>
          <cell r="CZ33">
            <v>626055.73100000003</v>
          </cell>
          <cell r="DA33">
            <v>631193.63100000005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</row>
        <row r="34">
          <cell r="A34" t="str">
            <v>clp_cumcap_rimFSU</v>
          </cell>
          <cell r="B34" t="str">
            <v>Coal Power</v>
          </cell>
          <cell r="C34" t="str">
            <v>clp</v>
          </cell>
          <cell r="D34" t="str">
            <v>FSU</v>
          </cell>
          <cell r="E34" t="str">
            <v>rimFSU</v>
          </cell>
          <cell r="F34" t="str">
            <v>Cumulative Total Capacity</v>
          </cell>
          <cell r="G34" t="str">
            <v>MW</v>
          </cell>
          <cell r="H34" t="str">
            <v>cumcap</v>
          </cell>
          <cell r="I34">
            <v>1908</v>
          </cell>
          <cell r="J34">
            <v>2000</v>
          </cell>
          <cell r="K34" t="str">
            <v>use</v>
          </cell>
          <cell r="L34" t="str">
            <v>clp_cumcap_rimFSU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5.8</v>
          </cell>
          <cell r="W34">
            <v>5.8</v>
          </cell>
          <cell r="X34">
            <v>5.8</v>
          </cell>
          <cell r="Y34">
            <v>5.8</v>
          </cell>
          <cell r="Z34">
            <v>5.8</v>
          </cell>
          <cell r="AA34">
            <v>15.8</v>
          </cell>
          <cell r="AB34">
            <v>15.8</v>
          </cell>
          <cell r="AC34">
            <v>15.8</v>
          </cell>
          <cell r="AD34">
            <v>15.8</v>
          </cell>
          <cell r="AE34">
            <v>15.8</v>
          </cell>
          <cell r="AF34">
            <v>17.8</v>
          </cell>
          <cell r="AG34">
            <v>48.5</v>
          </cell>
          <cell r="AH34">
            <v>55.3</v>
          </cell>
          <cell r="AI34">
            <v>78.199999999999989</v>
          </cell>
          <cell r="AJ34">
            <v>80.699999999999989</v>
          </cell>
          <cell r="AK34">
            <v>82.1</v>
          </cell>
          <cell r="AL34">
            <v>149.30000000000001</v>
          </cell>
          <cell r="AM34">
            <v>152</v>
          </cell>
          <cell r="AN34">
            <v>155.9</v>
          </cell>
          <cell r="AO34">
            <v>229</v>
          </cell>
          <cell r="AP34">
            <v>304.5</v>
          </cell>
          <cell r="AQ34">
            <v>365.2</v>
          </cell>
          <cell r="AR34">
            <v>386.7</v>
          </cell>
          <cell r="AS34">
            <v>411.4</v>
          </cell>
          <cell r="AT34">
            <v>457.09999999999997</v>
          </cell>
          <cell r="AU34">
            <v>543.4</v>
          </cell>
          <cell r="AV34">
            <v>559.9</v>
          </cell>
          <cell r="AW34">
            <v>603.9</v>
          </cell>
          <cell r="AX34">
            <v>652.1</v>
          </cell>
          <cell r="AY34">
            <v>653.6</v>
          </cell>
          <cell r="AZ34">
            <v>683.6</v>
          </cell>
          <cell r="BA34">
            <v>702.80000000000007</v>
          </cell>
          <cell r="BB34">
            <v>787.30000000000007</v>
          </cell>
          <cell r="BC34">
            <v>927.60000000000014</v>
          </cell>
          <cell r="BD34">
            <v>1265.1000000000001</v>
          </cell>
          <cell r="BE34">
            <v>1495.8000000000002</v>
          </cell>
          <cell r="BF34">
            <v>2268.4</v>
          </cell>
          <cell r="BG34">
            <v>2958.62</v>
          </cell>
          <cell r="BH34">
            <v>3622.12</v>
          </cell>
          <cell r="BI34">
            <v>4142.92</v>
          </cell>
          <cell r="BJ34">
            <v>5338.62</v>
          </cell>
          <cell r="BK34">
            <v>6691.92</v>
          </cell>
          <cell r="BL34">
            <v>7378.32</v>
          </cell>
          <cell r="BM34">
            <v>9466.2199999999993</v>
          </cell>
          <cell r="BN34">
            <v>13071.22</v>
          </cell>
          <cell r="BO34">
            <v>15708.72</v>
          </cell>
          <cell r="BP34">
            <v>19476.72</v>
          </cell>
          <cell r="BQ34">
            <v>22081.920000000002</v>
          </cell>
          <cell r="BR34">
            <v>26158.420000000002</v>
          </cell>
          <cell r="BS34">
            <v>29285.22</v>
          </cell>
          <cell r="BT34">
            <v>33951.72</v>
          </cell>
          <cell r="BU34">
            <v>36288.82</v>
          </cell>
          <cell r="BV34">
            <v>42052.82</v>
          </cell>
          <cell r="BW34">
            <v>48393.82</v>
          </cell>
          <cell r="BX34">
            <v>51846.32</v>
          </cell>
          <cell r="BY34">
            <v>55418.12</v>
          </cell>
          <cell r="BZ34">
            <v>60209.72</v>
          </cell>
          <cell r="CA34">
            <v>63404.62</v>
          </cell>
          <cell r="CB34">
            <v>66719.62</v>
          </cell>
          <cell r="CC34">
            <v>69926.01999999999</v>
          </cell>
          <cell r="CD34">
            <v>74014.01999999999</v>
          </cell>
          <cell r="CE34">
            <v>79156.319999999992</v>
          </cell>
          <cell r="CF34">
            <v>82916.319999999992</v>
          </cell>
          <cell r="CG34">
            <v>89049.62</v>
          </cell>
          <cell r="CH34">
            <v>90865.62</v>
          </cell>
          <cell r="CI34">
            <v>94180.62</v>
          </cell>
          <cell r="CJ34">
            <v>98437.62</v>
          </cell>
          <cell r="CK34">
            <v>101352.26999999999</v>
          </cell>
          <cell r="CL34">
            <v>104688.26999999999</v>
          </cell>
          <cell r="CM34">
            <v>107039.26999999999</v>
          </cell>
          <cell r="CN34">
            <v>111895.37</v>
          </cell>
          <cell r="CO34">
            <v>114640.37</v>
          </cell>
          <cell r="CP34">
            <v>114744.17</v>
          </cell>
          <cell r="CQ34">
            <v>116251.17</v>
          </cell>
          <cell r="CR34">
            <v>117280.06999999999</v>
          </cell>
          <cell r="CS34">
            <v>118222.67</v>
          </cell>
          <cell r="CT34">
            <v>119339.47</v>
          </cell>
          <cell r="CU34">
            <v>120896.97</v>
          </cell>
          <cell r="CV34">
            <v>121329.77</v>
          </cell>
          <cell r="CW34">
            <v>122032.67</v>
          </cell>
          <cell r="CX34">
            <v>122517.67</v>
          </cell>
          <cell r="CY34">
            <v>122596.56999999999</v>
          </cell>
          <cell r="CZ34">
            <v>123422.06999999999</v>
          </cell>
          <cell r="DA34">
            <v>123422.06999999999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</row>
        <row r="35">
          <cell r="A35" t="str">
            <v>clp_cumcap_rim</v>
          </cell>
          <cell r="B35" t="str">
            <v>Coal Power</v>
          </cell>
          <cell r="C35" t="str">
            <v>clp</v>
          </cell>
          <cell r="D35" t="str">
            <v>Asia+SA</v>
          </cell>
          <cell r="E35" t="str">
            <v>rim</v>
          </cell>
          <cell r="F35" t="str">
            <v>Cumulative Total Capacity</v>
          </cell>
          <cell r="G35" t="str">
            <v>MW</v>
          </cell>
          <cell r="H35" t="str">
            <v>cumcap</v>
          </cell>
          <cell r="I35">
            <v>1908</v>
          </cell>
          <cell r="J35">
            <v>2000</v>
          </cell>
          <cell r="K35" t="str">
            <v>use</v>
          </cell>
          <cell r="L35" t="str">
            <v>clp_cumcap_rim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</v>
          </cell>
          <cell r="AJ35">
            <v>35.5</v>
          </cell>
          <cell r="AK35">
            <v>35.5</v>
          </cell>
          <cell r="AL35">
            <v>48</v>
          </cell>
          <cell r="AM35">
            <v>75.5</v>
          </cell>
          <cell r="AN35">
            <v>75.5</v>
          </cell>
          <cell r="AO35">
            <v>90.5</v>
          </cell>
          <cell r="AP35">
            <v>110.5</v>
          </cell>
          <cell r="AQ35">
            <v>110.5</v>
          </cell>
          <cell r="AR35">
            <v>143.5</v>
          </cell>
          <cell r="AS35">
            <v>173.5</v>
          </cell>
          <cell r="AT35">
            <v>188.5</v>
          </cell>
          <cell r="AU35">
            <v>261</v>
          </cell>
          <cell r="AV35">
            <v>291</v>
          </cell>
          <cell r="AW35">
            <v>294.5</v>
          </cell>
          <cell r="AX35">
            <v>294.5</v>
          </cell>
          <cell r="AY35">
            <v>314.5</v>
          </cell>
          <cell r="AZ35">
            <v>344.5</v>
          </cell>
          <cell r="BA35">
            <v>374.5</v>
          </cell>
          <cell r="BB35">
            <v>434.5</v>
          </cell>
          <cell r="BC35">
            <v>472</v>
          </cell>
          <cell r="BD35">
            <v>539.5</v>
          </cell>
          <cell r="BE35">
            <v>629.5</v>
          </cell>
          <cell r="BF35">
            <v>689.5</v>
          </cell>
          <cell r="BG35">
            <v>966.5</v>
          </cell>
          <cell r="BH35">
            <v>1488</v>
          </cell>
          <cell r="BI35">
            <v>1835.2</v>
          </cell>
          <cell r="BJ35">
            <v>2102.4</v>
          </cell>
          <cell r="BK35">
            <v>2897.4</v>
          </cell>
          <cell r="BL35">
            <v>4143.3999999999996</v>
          </cell>
          <cell r="BM35">
            <v>5838.4</v>
          </cell>
          <cell r="BN35">
            <v>6460.4</v>
          </cell>
          <cell r="BO35">
            <v>7193.9</v>
          </cell>
          <cell r="BP35">
            <v>8032.5999999999995</v>
          </cell>
          <cell r="BQ35">
            <v>9332.0999999999985</v>
          </cell>
          <cell r="BR35">
            <v>10748.099999999999</v>
          </cell>
          <cell r="BS35">
            <v>12231.599999999999</v>
          </cell>
          <cell r="BT35">
            <v>14791.099999999999</v>
          </cell>
          <cell r="BU35">
            <v>17066.099999999999</v>
          </cell>
          <cell r="BV35">
            <v>18888.599999999999</v>
          </cell>
          <cell r="BW35">
            <v>20314.599999999999</v>
          </cell>
          <cell r="BX35">
            <v>22392.85</v>
          </cell>
          <cell r="BY35">
            <v>24580.35</v>
          </cell>
          <cell r="BZ35">
            <v>26949.35</v>
          </cell>
          <cell r="CA35">
            <v>29464.85</v>
          </cell>
          <cell r="CB35">
            <v>32380.85</v>
          </cell>
          <cell r="CC35">
            <v>36271.85</v>
          </cell>
          <cell r="CD35">
            <v>39611.35</v>
          </cell>
          <cell r="CE35">
            <v>43655.35</v>
          </cell>
          <cell r="CF35">
            <v>48590.35</v>
          </cell>
          <cell r="CG35">
            <v>52273.35</v>
          </cell>
          <cell r="CH35">
            <v>55309.15</v>
          </cell>
          <cell r="CI35">
            <v>61513.85</v>
          </cell>
          <cell r="CJ35">
            <v>69633.850000000006</v>
          </cell>
          <cell r="CK35">
            <v>79585.850000000006</v>
          </cell>
          <cell r="CL35">
            <v>89823.450000000012</v>
          </cell>
          <cell r="CM35">
            <v>99387.150000000009</v>
          </cell>
          <cell r="CN35">
            <v>110748.11000000002</v>
          </cell>
          <cell r="CO35">
            <v>123096.61000000002</v>
          </cell>
          <cell r="CP35">
            <v>135958.61000000002</v>
          </cell>
          <cell r="CQ35">
            <v>148294.64000000001</v>
          </cell>
          <cell r="CR35">
            <v>161017.34000000003</v>
          </cell>
          <cell r="CS35">
            <v>175999.84000000003</v>
          </cell>
          <cell r="CT35">
            <v>189041.34000000003</v>
          </cell>
          <cell r="CU35">
            <v>201090.94000000003</v>
          </cell>
          <cell r="CV35">
            <v>214102.04000000004</v>
          </cell>
          <cell r="CW35">
            <v>234151.54000000004</v>
          </cell>
          <cell r="CX35">
            <v>252080.89000000004</v>
          </cell>
          <cell r="CY35">
            <v>270107.59000000003</v>
          </cell>
          <cell r="CZ35">
            <v>291050.99000000005</v>
          </cell>
          <cell r="DA35">
            <v>313034.99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</row>
        <row r="36">
          <cell r="A36" t="str">
            <v>clp_cumcap_peri</v>
          </cell>
          <cell r="B36" t="str">
            <v>Coal Power</v>
          </cell>
          <cell r="C36" t="str">
            <v>clp</v>
          </cell>
          <cell r="D36" t="str">
            <v>LAm+AfExSA</v>
          </cell>
          <cell r="E36" t="str">
            <v>peri</v>
          </cell>
          <cell r="F36" t="str">
            <v>Cumulative Total Capacity</v>
          </cell>
          <cell r="G36" t="str">
            <v>MW</v>
          </cell>
          <cell r="H36" t="str">
            <v>cumcap</v>
          </cell>
          <cell r="I36">
            <v>1908</v>
          </cell>
          <cell r="J36">
            <v>2000</v>
          </cell>
          <cell r="K36" t="str">
            <v>use</v>
          </cell>
          <cell r="L36" t="str">
            <v>clp_cumcap_peri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10</v>
          </cell>
          <cell r="W36">
            <v>10</v>
          </cell>
          <cell r="X36">
            <v>10</v>
          </cell>
          <cell r="Y36">
            <v>10</v>
          </cell>
          <cell r="Z36">
            <v>10</v>
          </cell>
          <cell r="AA36">
            <v>10</v>
          </cell>
          <cell r="AB36">
            <v>10</v>
          </cell>
          <cell r="AC36">
            <v>10</v>
          </cell>
          <cell r="AD36">
            <v>10</v>
          </cell>
          <cell r="AE36">
            <v>10</v>
          </cell>
          <cell r="AF36">
            <v>10</v>
          </cell>
          <cell r="AG36">
            <v>10</v>
          </cell>
          <cell r="AH36">
            <v>10</v>
          </cell>
          <cell r="AI36">
            <v>10</v>
          </cell>
          <cell r="AJ36">
            <v>10</v>
          </cell>
          <cell r="AK36">
            <v>10</v>
          </cell>
          <cell r="AL36">
            <v>10</v>
          </cell>
          <cell r="AM36">
            <v>13.9</v>
          </cell>
          <cell r="AN36">
            <v>13.9</v>
          </cell>
          <cell r="AO36">
            <v>13.9</v>
          </cell>
          <cell r="AP36">
            <v>13.9</v>
          </cell>
          <cell r="AQ36">
            <v>20.2</v>
          </cell>
          <cell r="AR36">
            <v>67.55</v>
          </cell>
          <cell r="AS36">
            <v>67.55</v>
          </cell>
          <cell r="AT36">
            <v>67.55</v>
          </cell>
          <cell r="AU36">
            <v>67.55</v>
          </cell>
          <cell r="AV36">
            <v>67.55</v>
          </cell>
          <cell r="AW36">
            <v>67.55</v>
          </cell>
          <cell r="AX36">
            <v>67.55</v>
          </cell>
          <cell r="AY36">
            <v>67.55</v>
          </cell>
          <cell r="AZ36">
            <v>67.55</v>
          </cell>
          <cell r="BA36">
            <v>90.05</v>
          </cell>
          <cell r="BB36">
            <v>117.4</v>
          </cell>
          <cell r="BC36">
            <v>117.4</v>
          </cell>
          <cell r="BD36">
            <v>117.4</v>
          </cell>
          <cell r="BE36">
            <v>149.9</v>
          </cell>
          <cell r="BF36">
            <v>380.4</v>
          </cell>
          <cell r="BG36">
            <v>473</v>
          </cell>
          <cell r="BH36">
            <v>543</v>
          </cell>
          <cell r="BI36">
            <v>667</v>
          </cell>
          <cell r="BJ36">
            <v>749</v>
          </cell>
          <cell r="BK36">
            <v>791</v>
          </cell>
          <cell r="BL36">
            <v>824</v>
          </cell>
          <cell r="BM36">
            <v>824</v>
          </cell>
          <cell r="BN36">
            <v>874</v>
          </cell>
          <cell r="BO36">
            <v>904</v>
          </cell>
          <cell r="BP36">
            <v>968.25</v>
          </cell>
          <cell r="BQ36">
            <v>1088.25</v>
          </cell>
          <cell r="BR36">
            <v>1169.25</v>
          </cell>
          <cell r="BS36">
            <v>1169.25</v>
          </cell>
          <cell r="BT36">
            <v>1169.25</v>
          </cell>
          <cell r="BU36">
            <v>1229.25</v>
          </cell>
          <cell r="BV36">
            <v>1229.25</v>
          </cell>
          <cell r="BW36">
            <v>1360.25</v>
          </cell>
          <cell r="BX36">
            <v>1360.25</v>
          </cell>
          <cell r="BY36">
            <v>1750.25</v>
          </cell>
          <cell r="BZ36">
            <v>1970.25</v>
          </cell>
          <cell r="CA36">
            <v>2246.25</v>
          </cell>
          <cell r="CB36">
            <v>2320.25</v>
          </cell>
          <cell r="CC36">
            <v>2736.25</v>
          </cell>
          <cell r="CD36">
            <v>3263.05</v>
          </cell>
          <cell r="CE36">
            <v>3413.05</v>
          </cell>
          <cell r="CF36">
            <v>3450.8500000000004</v>
          </cell>
          <cell r="CG36">
            <v>3480.4500000000003</v>
          </cell>
          <cell r="CH36">
            <v>4111.25</v>
          </cell>
          <cell r="CI36">
            <v>5601.15</v>
          </cell>
          <cell r="CJ36">
            <v>6721.8499999999995</v>
          </cell>
          <cell r="CK36">
            <v>8242.25</v>
          </cell>
          <cell r="CL36">
            <v>9138.9500000000007</v>
          </cell>
          <cell r="CM36">
            <v>10743.95</v>
          </cell>
          <cell r="CN36">
            <v>12594.95</v>
          </cell>
          <cell r="CO36">
            <v>12879.95</v>
          </cell>
          <cell r="CP36">
            <v>13378.95</v>
          </cell>
          <cell r="CQ36">
            <v>14208.95</v>
          </cell>
          <cell r="CR36">
            <v>15084.550000000001</v>
          </cell>
          <cell r="CS36">
            <v>15527.050000000001</v>
          </cell>
          <cell r="CT36">
            <v>15737.050000000001</v>
          </cell>
          <cell r="CU36">
            <v>17022.050000000003</v>
          </cell>
          <cell r="CV36">
            <v>18563.350000000002</v>
          </cell>
          <cell r="CW36">
            <v>19654.350000000002</v>
          </cell>
          <cell r="CX36">
            <v>20504.350000000002</v>
          </cell>
          <cell r="CY36">
            <v>20679.350000000002</v>
          </cell>
          <cell r="CZ36">
            <v>21178.350000000002</v>
          </cell>
          <cell r="DA36">
            <v>22991.350000000002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</row>
        <row r="37">
          <cell r="A37" t="str">
            <v>clp_cumcap_glob</v>
          </cell>
          <cell r="B37" t="str">
            <v>Coal Power</v>
          </cell>
          <cell r="C37" t="str">
            <v>clp</v>
          </cell>
          <cell r="D37" t="str">
            <v>Global</v>
          </cell>
          <cell r="E37" t="str">
            <v>glob</v>
          </cell>
          <cell r="F37" t="str">
            <v>Cumulative Total Capacity</v>
          </cell>
          <cell r="G37" t="str">
            <v>MW</v>
          </cell>
          <cell r="H37" t="str">
            <v>cumcap</v>
          </cell>
          <cell r="I37">
            <v>1908</v>
          </cell>
          <cell r="J37">
            <v>2000</v>
          </cell>
          <cell r="K37" t="str">
            <v>use</v>
          </cell>
          <cell r="L37" t="str">
            <v>clp_cumcap_glob</v>
          </cell>
          <cell r="M37">
            <v>12</v>
          </cell>
          <cell r="N37">
            <v>12</v>
          </cell>
          <cell r="O37">
            <v>42.1</v>
          </cell>
          <cell r="P37">
            <v>57.1</v>
          </cell>
          <cell r="Q37">
            <v>101.1</v>
          </cell>
          <cell r="R37">
            <v>202.6</v>
          </cell>
          <cell r="S37">
            <v>234.1</v>
          </cell>
          <cell r="T37">
            <v>278.89999999999998</v>
          </cell>
          <cell r="U37">
            <v>317.89999999999998</v>
          </cell>
          <cell r="V37">
            <v>475.7</v>
          </cell>
          <cell r="W37">
            <v>794.7</v>
          </cell>
          <cell r="X37">
            <v>1045</v>
          </cell>
          <cell r="Y37">
            <v>1215.5</v>
          </cell>
          <cell r="Z37">
            <v>1522.4</v>
          </cell>
          <cell r="AA37">
            <v>1763.2</v>
          </cell>
          <cell r="AB37">
            <v>1910.6000000000001</v>
          </cell>
          <cell r="AC37">
            <v>2468.2000000000003</v>
          </cell>
          <cell r="AD37">
            <v>3027.1000000000004</v>
          </cell>
          <cell r="AE37">
            <v>3653.2000000000003</v>
          </cell>
          <cell r="AF37">
            <v>4386.3</v>
          </cell>
          <cell r="AG37">
            <v>4924.9000000000005</v>
          </cell>
          <cell r="AH37">
            <v>5935.6</v>
          </cell>
          <cell r="AI37">
            <v>6785.7800000000007</v>
          </cell>
          <cell r="AJ37">
            <v>7080.7800000000007</v>
          </cell>
          <cell r="AK37">
            <v>7226.68</v>
          </cell>
          <cell r="AL37">
            <v>7363.38</v>
          </cell>
          <cell r="AM37">
            <v>7418.9800000000005</v>
          </cell>
          <cell r="AN37">
            <v>7780.68</v>
          </cell>
          <cell r="AO37">
            <v>7982.58</v>
          </cell>
          <cell r="AP37">
            <v>8173.58</v>
          </cell>
          <cell r="AQ37">
            <v>9175.68</v>
          </cell>
          <cell r="AR37">
            <v>9514.5300000000007</v>
          </cell>
          <cell r="AS37">
            <v>10007.43</v>
          </cell>
          <cell r="AT37">
            <v>10976.53</v>
          </cell>
          <cell r="AU37">
            <v>12264.230000000001</v>
          </cell>
          <cell r="AV37">
            <v>13113.830000000002</v>
          </cell>
          <cell r="AW37">
            <v>13614.330000000002</v>
          </cell>
          <cell r="AX37">
            <v>14133.630000000001</v>
          </cell>
          <cell r="AY37">
            <v>14385.93</v>
          </cell>
          <cell r="AZ37">
            <v>15100.23</v>
          </cell>
          <cell r="BA37">
            <v>16356.18</v>
          </cell>
          <cell r="BB37">
            <v>19502.63</v>
          </cell>
          <cell r="BC37">
            <v>22626.13</v>
          </cell>
          <cell r="BD37">
            <v>26756.080000000002</v>
          </cell>
          <cell r="BE37">
            <v>32466.480000000003</v>
          </cell>
          <cell r="BF37">
            <v>41365.480000000003</v>
          </cell>
          <cell r="BG37">
            <v>51615.11</v>
          </cell>
          <cell r="BH37">
            <v>63835.81</v>
          </cell>
          <cell r="BI37">
            <v>71030.239999999991</v>
          </cell>
          <cell r="BJ37">
            <v>81117.939999999988</v>
          </cell>
          <cell r="BK37">
            <v>94681.639999999985</v>
          </cell>
          <cell r="BL37">
            <v>110810.83999999998</v>
          </cell>
          <cell r="BM37">
            <v>126486.14999999998</v>
          </cell>
          <cell r="BN37">
            <v>140282.74999999997</v>
          </cell>
          <cell r="BO37">
            <v>155273.32999999996</v>
          </cell>
          <cell r="BP37">
            <v>171216.57999999996</v>
          </cell>
          <cell r="BQ37">
            <v>185952.02999999997</v>
          </cell>
          <cell r="BR37">
            <v>205427.48999999996</v>
          </cell>
          <cell r="BS37">
            <v>221635.78199999995</v>
          </cell>
          <cell r="BT37">
            <v>248089.23199999996</v>
          </cell>
          <cell r="BU37">
            <v>271475.70199999993</v>
          </cell>
          <cell r="BV37">
            <v>302215.61199999991</v>
          </cell>
          <cell r="BW37">
            <v>336692.81199999992</v>
          </cell>
          <cell r="BX37">
            <v>365986.81199999992</v>
          </cell>
          <cell r="BY37">
            <v>393985.41199999989</v>
          </cell>
          <cell r="BZ37">
            <v>426266.61199999991</v>
          </cell>
          <cell r="CA37">
            <v>450160.01199999993</v>
          </cell>
          <cell r="CB37">
            <v>473763.61199999991</v>
          </cell>
          <cell r="CC37">
            <v>496193.21199999988</v>
          </cell>
          <cell r="CD37">
            <v>520036.4819999999</v>
          </cell>
          <cell r="CE37">
            <v>546210.72199999995</v>
          </cell>
          <cell r="CF37">
            <v>571542.88599999994</v>
          </cell>
          <cell r="CG37">
            <v>601958.22799999989</v>
          </cell>
          <cell r="CH37">
            <v>625844.95199999993</v>
          </cell>
          <cell r="CI37">
            <v>653882.60199999996</v>
          </cell>
          <cell r="CJ37">
            <v>681212.76199999999</v>
          </cell>
          <cell r="CK37">
            <v>715186.022</v>
          </cell>
          <cell r="CL37">
            <v>747888.81299999997</v>
          </cell>
          <cell r="CM37">
            <v>775002.15299999993</v>
          </cell>
          <cell r="CN37">
            <v>802128.1129999999</v>
          </cell>
          <cell r="CO37">
            <v>820652.4929999999</v>
          </cell>
          <cell r="CP37">
            <v>842243.09299999988</v>
          </cell>
          <cell r="CQ37">
            <v>861067.32299999986</v>
          </cell>
          <cell r="CR37">
            <v>882245.97299999988</v>
          </cell>
          <cell r="CS37">
            <v>902551.34299999988</v>
          </cell>
          <cell r="CT37">
            <v>922753.89299999992</v>
          </cell>
          <cell r="CU37">
            <v>943329.91299999994</v>
          </cell>
          <cell r="CV37">
            <v>964192.21299999999</v>
          </cell>
          <cell r="CW37">
            <v>989955.51300000004</v>
          </cell>
          <cell r="CX37">
            <v>1013839.263</v>
          </cell>
          <cell r="CY37">
            <v>1036414.1630000001</v>
          </cell>
          <cell r="CZ37">
            <v>1061707.1410000001</v>
          </cell>
          <cell r="DA37">
            <v>1090642.041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</row>
        <row r="38"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</row>
        <row r="39">
          <cell r="A39" t="str">
            <v>clp_cumuni_core</v>
          </cell>
          <cell r="B39" t="str">
            <v>Coal Power</v>
          </cell>
          <cell r="C39" t="str">
            <v>clp</v>
          </cell>
          <cell r="D39" t="str">
            <v>OECD</v>
          </cell>
          <cell r="E39" t="str">
            <v>core</v>
          </cell>
          <cell r="F39" t="str">
            <v>Cumulative Total No. of Units</v>
          </cell>
          <cell r="G39" t="str">
            <v xml:space="preserve"> #</v>
          </cell>
          <cell r="H39" t="str">
            <v>cumuni</v>
          </cell>
          <cell r="I39">
            <v>1908</v>
          </cell>
          <cell r="J39">
            <v>2000</v>
          </cell>
          <cell r="K39" t="str">
            <v>use</v>
          </cell>
          <cell r="L39" t="str">
            <v>clp_cumuni_core</v>
          </cell>
          <cell r="M39">
            <v>1</v>
          </cell>
          <cell r="N39">
            <v>1</v>
          </cell>
          <cell r="O39">
            <v>7</v>
          </cell>
          <cell r="P39">
            <v>8</v>
          </cell>
          <cell r="Q39">
            <v>11</v>
          </cell>
          <cell r="R39">
            <v>18</v>
          </cell>
          <cell r="S39">
            <v>22</v>
          </cell>
          <cell r="T39">
            <v>25</v>
          </cell>
          <cell r="U39">
            <v>33</v>
          </cell>
          <cell r="V39">
            <v>44</v>
          </cell>
          <cell r="W39">
            <v>56</v>
          </cell>
          <cell r="X39">
            <v>68</v>
          </cell>
          <cell r="Y39">
            <v>76</v>
          </cell>
          <cell r="Z39">
            <v>90</v>
          </cell>
          <cell r="AA39">
            <v>100</v>
          </cell>
          <cell r="AB39">
            <v>112</v>
          </cell>
          <cell r="AC39">
            <v>142</v>
          </cell>
          <cell r="AD39">
            <v>167</v>
          </cell>
          <cell r="AE39">
            <v>186</v>
          </cell>
          <cell r="AF39">
            <v>216</v>
          </cell>
          <cell r="AG39">
            <v>243</v>
          </cell>
          <cell r="AH39">
            <v>270</v>
          </cell>
          <cell r="AI39">
            <v>291</v>
          </cell>
          <cell r="AJ39">
            <v>305</v>
          </cell>
          <cell r="AK39">
            <v>312</v>
          </cell>
          <cell r="AL39">
            <v>318</v>
          </cell>
          <cell r="AM39">
            <v>322</v>
          </cell>
          <cell r="AN39">
            <v>336</v>
          </cell>
          <cell r="AO39">
            <v>346</v>
          </cell>
          <cell r="AP39">
            <v>355</v>
          </cell>
          <cell r="AQ39">
            <v>388</v>
          </cell>
          <cell r="AR39">
            <v>401</v>
          </cell>
          <cell r="AS39">
            <v>425</v>
          </cell>
          <cell r="AT39">
            <v>454</v>
          </cell>
          <cell r="AU39">
            <v>486</v>
          </cell>
          <cell r="AV39">
            <v>506</v>
          </cell>
          <cell r="AW39">
            <v>515</v>
          </cell>
          <cell r="AX39">
            <v>534</v>
          </cell>
          <cell r="AY39">
            <v>554</v>
          </cell>
          <cell r="AZ39">
            <v>583</v>
          </cell>
          <cell r="BA39">
            <v>633</v>
          </cell>
          <cell r="BB39">
            <v>711</v>
          </cell>
          <cell r="BC39">
            <v>785</v>
          </cell>
          <cell r="BD39">
            <v>856</v>
          </cell>
          <cell r="BE39">
            <v>945</v>
          </cell>
          <cell r="BF39">
            <v>1059</v>
          </cell>
          <cell r="BG39">
            <v>1174</v>
          </cell>
          <cell r="BH39">
            <v>1290</v>
          </cell>
          <cell r="BI39">
            <v>1371</v>
          </cell>
          <cell r="BJ39">
            <v>1482</v>
          </cell>
          <cell r="BK39">
            <v>1599</v>
          </cell>
          <cell r="BL39">
            <v>1715</v>
          </cell>
          <cell r="BM39">
            <v>1816</v>
          </cell>
          <cell r="BN39">
            <v>1894</v>
          </cell>
          <cell r="BO39">
            <v>1985</v>
          </cell>
          <cell r="BP39">
            <v>2059</v>
          </cell>
          <cell r="BQ39">
            <v>2145</v>
          </cell>
          <cell r="BR39">
            <v>2225</v>
          </cell>
          <cell r="BS39">
            <v>2298</v>
          </cell>
          <cell r="BT39">
            <v>2392</v>
          </cell>
          <cell r="BU39">
            <v>2478</v>
          </cell>
          <cell r="BV39">
            <v>2562</v>
          </cell>
          <cell r="BW39">
            <v>2645</v>
          </cell>
          <cell r="BX39">
            <v>2715</v>
          </cell>
          <cell r="BY39">
            <v>2776</v>
          </cell>
          <cell r="BZ39">
            <v>2833</v>
          </cell>
          <cell r="CA39">
            <v>2873</v>
          </cell>
          <cell r="CB39">
            <v>2920</v>
          </cell>
          <cell r="CC39">
            <v>2957</v>
          </cell>
          <cell r="CD39">
            <v>2994</v>
          </cell>
          <cell r="CE39">
            <v>3037</v>
          </cell>
          <cell r="CF39">
            <v>3079</v>
          </cell>
          <cell r="CG39">
            <v>3126</v>
          </cell>
          <cell r="CH39">
            <v>3182</v>
          </cell>
          <cell r="CI39">
            <v>3239</v>
          </cell>
          <cell r="CJ39">
            <v>3294</v>
          </cell>
          <cell r="CK39">
            <v>3352</v>
          </cell>
          <cell r="CL39">
            <v>3410</v>
          </cell>
          <cell r="CM39">
            <v>3458</v>
          </cell>
          <cell r="CN39">
            <v>3504</v>
          </cell>
          <cell r="CO39">
            <v>3537</v>
          </cell>
          <cell r="CP39">
            <v>3583</v>
          </cell>
          <cell r="CQ39">
            <v>3609</v>
          </cell>
          <cell r="CR39">
            <v>3637</v>
          </cell>
          <cell r="CS39">
            <v>3664</v>
          </cell>
          <cell r="CT39">
            <v>3688</v>
          </cell>
          <cell r="CU39">
            <v>3708</v>
          </cell>
          <cell r="CV39">
            <v>3731</v>
          </cell>
          <cell r="CW39">
            <v>3748</v>
          </cell>
          <cell r="CX39">
            <v>3763</v>
          </cell>
          <cell r="CY39">
            <v>3770</v>
          </cell>
          <cell r="CZ39">
            <v>3781</v>
          </cell>
          <cell r="DA39">
            <v>3792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</row>
        <row r="40">
          <cell r="A40" t="str">
            <v>clp_cumuni_rimFSU</v>
          </cell>
          <cell r="B40" t="str">
            <v>Coal Power</v>
          </cell>
          <cell r="C40" t="str">
            <v>clp</v>
          </cell>
          <cell r="D40" t="str">
            <v>FSU</v>
          </cell>
          <cell r="E40" t="str">
            <v>rimFSU</v>
          </cell>
          <cell r="F40" t="str">
            <v>Cumulative Total No. of Units</v>
          </cell>
          <cell r="G40" t="str">
            <v xml:space="preserve"> #</v>
          </cell>
          <cell r="H40" t="str">
            <v>cumuni</v>
          </cell>
          <cell r="I40">
            <v>1908</v>
          </cell>
          <cell r="J40">
            <v>2000</v>
          </cell>
          <cell r="K40" t="str">
            <v>use</v>
          </cell>
          <cell r="L40" t="str">
            <v>clp_cumuni_rimFSU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1</v>
          </cell>
          <cell r="W40">
            <v>1</v>
          </cell>
          <cell r="X40">
            <v>1</v>
          </cell>
          <cell r="Y40">
            <v>1</v>
          </cell>
          <cell r="Z40">
            <v>1</v>
          </cell>
          <cell r="AA40">
            <v>2</v>
          </cell>
          <cell r="AB40">
            <v>2</v>
          </cell>
          <cell r="AC40">
            <v>2</v>
          </cell>
          <cell r="AD40">
            <v>2</v>
          </cell>
          <cell r="AE40">
            <v>2</v>
          </cell>
          <cell r="AF40">
            <v>4</v>
          </cell>
          <cell r="AG40">
            <v>10</v>
          </cell>
          <cell r="AH40">
            <v>11</v>
          </cell>
          <cell r="AI40">
            <v>15</v>
          </cell>
          <cell r="AJ40">
            <v>16</v>
          </cell>
          <cell r="AK40">
            <v>17</v>
          </cell>
          <cell r="AL40">
            <v>24</v>
          </cell>
          <cell r="AM40">
            <v>26</v>
          </cell>
          <cell r="AN40">
            <v>29</v>
          </cell>
          <cell r="AO40">
            <v>34</v>
          </cell>
          <cell r="AP40">
            <v>43</v>
          </cell>
          <cell r="AQ40">
            <v>52</v>
          </cell>
          <cell r="AR40">
            <v>55</v>
          </cell>
          <cell r="AS40">
            <v>58</v>
          </cell>
          <cell r="AT40">
            <v>62</v>
          </cell>
          <cell r="AU40">
            <v>73</v>
          </cell>
          <cell r="AV40">
            <v>77</v>
          </cell>
          <cell r="AW40">
            <v>80</v>
          </cell>
          <cell r="AX40">
            <v>83</v>
          </cell>
          <cell r="AY40">
            <v>84</v>
          </cell>
          <cell r="AZ40">
            <v>86</v>
          </cell>
          <cell r="BA40">
            <v>88</v>
          </cell>
          <cell r="BB40">
            <v>92</v>
          </cell>
          <cell r="BC40">
            <v>98</v>
          </cell>
          <cell r="BD40">
            <v>110</v>
          </cell>
          <cell r="BE40">
            <v>129</v>
          </cell>
          <cell r="BF40">
            <v>148</v>
          </cell>
          <cell r="BG40">
            <v>169</v>
          </cell>
          <cell r="BH40">
            <v>200</v>
          </cell>
          <cell r="BI40">
            <v>227</v>
          </cell>
          <cell r="BJ40">
            <v>264</v>
          </cell>
          <cell r="BK40">
            <v>297</v>
          </cell>
          <cell r="BL40">
            <v>322</v>
          </cell>
          <cell r="BM40">
            <v>354</v>
          </cell>
          <cell r="BN40">
            <v>396</v>
          </cell>
          <cell r="BO40">
            <v>438</v>
          </cell>
          <cell r="BP40">
            <v>484</v>
          </cell>
          <cell r="BQ40">
            <v>529</v>
          </cell>
          <cell r="BR40">
            <v>564</v>
          </cell>
          <cell r="BS40">
            <v>603</v>
          </cell>
          <cell r="BT40">
            <v>641</v>
          </cell>
          <cell r="BU40">
            <v>661</v>
          </cell>
          <cell r="BV40">
            <v>702</v>
          </cell>
          <cell r="BW40">
            <v>735</v>
          </cell>
          <cell r="BX40">
            <v>762</v>
          </cell>
          <cell r="BY40">
            <v>787</v>
          </cell>
          <cell r="BZ40">
            <v>815</v>
          </cell>
          <cell r="CA40">
            <v>842</v>
          </cell>
          <cell r="CB40">
            <v>865</v>
          </cell>
          <cell r="CC40">
            <v>890</v>
          </cell>
          <cell r="CD40">
            <v>914</v>
          </cell>
          <cell r="CE40">
            <v>949</v>
          </cell>
          <cell r="CF40">
            <v>974</v>
          </cell>
          <cell r="CG40">
            <v>1006</v>
          </cell>
          <cell r="CH40">
            <v>1017</v>
          </cell>
          <cell r="CI40">
            <v>1039</v>
          </cell>
          <cell r="CJ40">
            <v>1057</v>
          </cell>
          <cell r="CK40">
            <v>1078</v>
          </cell>
          <cell r="CL40">
            <v>1094</v>
          </cell>
          <cell r="CM40">
            <v>1107</v>
          </cell>
          <cell r="CN40">
            <v>1126</v>
          </cell>
          <cell r="CO40">
            <v>1143</v>
          </cell>
          <cell r="CP40">
            <v>1151</v>
          </cell>
          <cell r="CQ40">
            <v>1158</v>
          </cell>
          <cell r="CR40">
            <v>1167</v>
          </cell>
          <cell r="CS40">
            <v>1179</v>
          </cell>
          <cell r="CT40">
            <v>1189</v>
          </cell>
          <cell r="CU40">
            <v>1199</v>
          </cell>
          <cell r="CV40">
            <v>1207</v>
          </cell>
          <cell r="CW40">
            <v>1215</v>
          </cell>
          <cell r="CX40">
            <v>1221</v>
          </cell>
          <cell r="CY40">
            <v>1224</v>
          </cell>
          <cell r="CZ40">
            <v>1233</v>
          </cell>
          <cell r="DA40">
            <v>1233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</row>
        <row r="41">
          <cell r="A41" t="str">
            <v>clp_cumuni_rim</v>
          </cell>
          <cell r="B41" t="str">
            <v>Coal Power</v>
          </cell>
          <cell r="C41" t="str">
            <v>clp</v>
          </cell>
          <cell r="D41" t="str">
            <v>Asia+SA</v>
          </cell>
          <cell r="E41" t="str">
            <v>rim</v>
          </cell>
          <cell r="F41" t="str">
            <v>Cumulative Total No. of Units</v>
          </cell>
          <cell r="G41" t="str">
            <v xml:space="preserve"> #</v>
          </cell>
          <cell r="H41" t="str">
            <v>cumuni</v>
          </cell>
          <cell r="I41">
            <v>1908</v>
          </cell>
          <cell r="J41">
            <v>2000</v>
          </cell>
          <cell r="K41" t="str">
            <v>use</v>
          </cell>
          <cell r="L41" t="str">
            <v>clp_cumuni_rim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2</v>
          </cell>
          <cell r="AJ41">
            <v>4</v>
          </cell>
          <cell r="AK41">
            <v>4</v>
          </cell>
          <cell r="AL41">
            <v>5</v>
          </cell>
          <cell r="AM41">
            <v>8</v>
          </cell>
          <cell r="AN41">
            <v>8</v>
          </cell>
          <cell r="AO41">
            <v>9</v>
          </cell>
          <cell r="AP41">
            <v>10</v>
          </cell>
          <cell r="AQ41">
            <v>10</v>
          </cell>
          <cell r="AR41">
            <v>12</v>
          </cell>
          <cell r="AS41">
            <v>13</v>
          </cell>
          <cell r="AT41">
            <v>14</v>
          </cell>
          <cell r="AU41">
            <v>17</v>
          </cell>
          <cell r="AV41">
            <v>18</v>
          </cell>
          <cell r="AW41">
            <v>19</v>
          </cell>
          <cell r="AX41">
            <v>19</v>
          </cell>
          <cell r="AY41">
            <v>20</v>
          </cell>
          <cell r="AZ41">
            <v>22</v>
          </cell>
          <cell r="BA41">
            <v>24</v>
          </cell>
          <cell r="BB41">
            <v>26</v>
          </cell>
          <cell r="BC41">
            <v>28</v>
          </cell>
          <cell r="BD41">
            <v>29</v>
          </cell>
          <cell r="BE41">
            <v>31</v>
          </cell>
          <cell r="BF41">
            <v>33</v>
          </cell>
          <cell r="BG41">
            <v>39</v>
          </cell>
          <cell r="BH41">
            <v>50</v>
          </cell>
          <cell r="BI41">
            <v>65</v>
          </cell>
          <cell r="BJ41">
            <v>70</v>
          </cell>
          <cell r="BK41">
            <v>92</v>
          </cell>
          <cell r="BL41">
            <v>123</v>
          </cell>
          <cell r="BM41">
            <v>160</v>
          </cell>
          <cell r="BN41">
            <v>165</v>
          </cell>
          <cell r="BO41">
            <v>176</v>
          </cell>
          <cell r="BP41">
            <v>193</v>
          </cell>
          <cell r="BQ41">
            <v>210</v>
          </cell>
          <cell r="BR41">
            <v>230</v>
          </cell>
          <cell r="BS41">
            <v>256</v>
          </cell>
          <cell r="BT41">
            <v>284</v>
          </cell>
          <cell r="BU41">
            <v>312</v>
          </cell>
          <cell r="BV41">
            <v>332</v>
          </cell>
          <cell r="BW41">
            <v>345</v>
          </cell>
          <cell r="BX41">
            <v>360</v>
          </cell>
          <cell r="BY41">
            <v>383</v>
          </cell>
          <cell r="BZ41">
            <v>407</v>
          </cell>
          <cell r="CA41">
            <v>439</v>
          </cell>
          <cell r="CB41">
            <v>463</v>
          </cell>
          <cell r="CC41">
            <v>493</v>
          </cell>
          <cell r="CD41">
            <v>527</v>
          </cell>
          <cell r="CE41">
            <v>554</v>
          </cell>
          <cell r="CF41">
            <v>574</v>
          </cell>
          <cell r="CG41">
            <v>587</v>
          </cell>
          <cell r="CH41">
            <v>606</v>
          </cell>
          <cell r="CI41">
            <v>637</v>
          </cell>
          <cell r="CJ41">
            <v>676</v>
          </cell>
          <cell r="CK41">
            <v>726</v>
          </cell>
          <cell r="CL41">
            <v>776</v>
          </cell>
          <cell r="CM41">
            <v>818</v>
          </cell>
          <cell r="CN41">
            <v>866</v>
          </cell>
          <cell r="CO41">
            <v>918</v>
          </cell>
          <cell r="CP41">
            <v>974</v>
          </cell>
          <cell r="CQ41">
            <v>1029</v>
          </cell>
          <cell r="CR41">
            <v>1086</v>
          </cell>
          <cell r="CS41">
            <v>1152</v>
          </cell>
          <cell r="CT41">
            <v>1213</v>
          </cell>
          <cell r="CU41">
            <v>1266</v>
          </cell>
          <cell r="CV41">
            <v>1327</v>
          </cell>
          <cell r="CW41">
            <v>1406</v>
          </cell>
          <cell r="CX41">
            <v>1481</v>
          </cell>
          <cell r="CY41">
            <v>1565</v>
          </cell>
          <cell r="CZ41">
            <v>1641</v>
          </cell>
          <cell r="DA41">
            <v>1707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</row>
        <row r="42">
          <cell r="A42" t="str">
            <v>clp_cumuni_peri</v>
          </cell>
          <cell r="B42" t="str">
            <v>Coal Power</v>
          </cell>
          <cell r="C42" t="str">
            <v>clp</v>
          </cell>
          <cell r="D42" t="str">
            <v>LAm+AfExSA</v>
          </cell>
          <cell r="E42" t="str">
            <v>peri</v>
          </cell>
          <cell r="F42" t="str">
            <v>Cumulative Total No. of Units</v>
          </cell>
          <cell r="G42" t="str">
            <v xml:space="preserve"> #</v>
          </cell>
          <cell r="H42" t="str">
            <v>cumuni</v>
          </cell>
          <cell r="I42">
            <v>1908</v>
          </cell>
          <cell r="J42">
            <v>2000</v>
          </cell>
          <cell r="K42" t="str">
            <v>use</v>
          </cell>
          <cell r="L42" t="str">
            <v>clp_cumuni_peri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1</v>
          </cell>
          <cell r="W42">
            <v>1</v>
          </cell>
          <cell r="X42">
            <v>1</v>
          </cell>
          <cell r="Y42">
            <v>1</v>
          </cell>
          <cell r="Z42">
            <v>1</v>
          </cell>
          <cell r="AA42">
            <v>1</v>
          </cell>
          <cell r="AB42">
            <v>1</v>
          </cell>
          <cell r="AC42">
            <v>1</v>
          </cell>
          <cell r="AD42">
            <v>1</v>
          </cell>
          <cell r="AE42">
            <v>1</v>
          </cell>
          <cell r="AF42">
            <v>1</v>
          </cell>
          <cell r="AG42">
            <v>1</v>
          </cell>
          <cell r="AH42">
            <v>1</v>
          </cell>
          <cell r="AI42">
            <v>1</v>
          </cell>
          <cell r="AJ42">
            <v>1</v>
          </cell>
          <cell r="AK42">
            <v>1</v>
          </cell>
          <cell r="AL42">
            <v>1</v>
          </cell>
          <cell r="AM42">
            <v>2</v>
          </cell>
          <cell r="AN42">
            <v>2</v>
          </cell>
          <cell r="AO42">
            <v>2</v>
          </cell>
          <cell r="AP42">
            <v>2</v>
          </cell>
          <cell r="AQ42">
            <v>3</v>
          </cell>
          <cell r="AR42">
            <v>5</v>
          </cell>
          <cell r="AS42">
            <v>5</v>
          </cell>
          <cell r="AT42">
            <v>5</v>
          </cell>
          <cell r="AU42">
            <v>5</v>
          </cell>
          <cell r="AV42">
            <v>5</v>
          </cell>
          <cell r="AW42">
            <v>5</v>
          </cell>
          <cell r="AX42">
            <v>5</v>
          </cell>
          <cell r="AY42">
            <v>5</v>
          </cell>
          <cell r="AZ42">
            <v>5</v>
          </cell>
          <cell r="BA42">
            <v>7</v>
          </cell>
          <cell r="BB42">
            <v>8</v>
          </cell>
          <cell r="BC42">
            <v>8</v>
          </cell>
          <cell r="BD42">
            <v>8</v>
          </cell>
          <cell r="BE42">
            <v>11</v>
          </cell>
          <cell r="BF42">
            <v>19</v>
          </cell>
          <cell r="BG42">
            <v>26</v>
          </cell>
          <cell r="BH42">
            <v>29</v>
          </cell>
          <cell r="BI42">
            <v>34</v>
          </cell>
          <cell r="BJ42">
            <v>37</v>
          </cell>
          <cell r="BK42">
            <v>39</v>
          </cell>
          <cell r="BL42">
            <v>40</v>
          </cell>
          <cell r="BM42">
            <v>40</v>
          </cell>
          <cell r="BN42">
            <v>43</v>
          </cell>
          <cell r="BO42">
            <v>44</v>
          </cell>
          <cell r="BP42">
            <v>49</v>
          </cell>
          <cell r="BQ42">
            <v>50</v>
          </cell>
          <cell r="BR42">
            <v>53</v>
          </cell>
          <cell r="BS42">
            <v>53</v>
          </cell>
          <cell r="BT42">
            <v>53</v>
          </cell>
          <cell r="BU42">
            <v>54</v>
          </cell>
          <cell r="BV42">
            <v>54</v>
          </cell>
          <cell r="BW42">
            <v>56</v>
          </cell>
          <cell r="BX42">
            <v>56</v>
          </cell>
          <cell r="BY42">
            <v>66</v>
          </cell>
          <cell r="BZ42">
            <v>71</v>
          </cell>
          <cell r="CA42">
            <v>74</v>
          </cell>
          <cell r="CB42">
            <v>75</v>
          </cell>
          <cell r="CC42">
            <v>77</v>
          </cell>
          <cell r="CD42">
            <v>81</v>
          </cell>
          <cell r="CE42">
            <v>82</v>
          </cell>
          <cell r="CF42">
            <v>84</v>
          </cell>
          <cell r="CG42">
            <v>86</v>
          </cell>
          <cell r="CH42">
            <v>92</v>
          </cell>
          <cell r="CI42">
            <v>99</v>
          </cell>
          <cell r="CJ42">
            <v>106</v>
          </cell>
          <cell r="CK42">
            <v>113</v>
          </cell>
          <cell r="CL42">
            <v>120</v>
          </cell>
          <cell r="CM42">
            <v>131</v>
          </cell>
          <cell r="CN42">
            <v>141</v>
          </cell>
          <cell r="CO42">
            <v>143</v>
          </cell>
          <cell r="CP42">
            <v>149</v>
          </cell>
          <cell r="CQ42">
            <v>152</v>
          </cell>
          <cell r="CR42">
            <v>156</v>
          </cell>
          <cell r="CS42">
            <v>162</v>
          </cell>
          <cell r="CT42">
            <v>163</v>
          </cell>
          <cell r="CU42">
            <v>168</v>
          </cell>
          <cell r="CV42">
            <v>173</v>
          </cell>
          <cell r="CW42">
            <v>176</v>
          </cell>
          <cell r="CX42">
            <v>180</v>
          </cell>
          <cell r="CY42">
            <v>181</v>
          </cell>
          <cell r="CZ42">
            <v>186</v>
          </cell>
          <cell r="DA42">
            <v>194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</row>
        <row r="43">
          <cell r="A43" t="str">
            <v>clp_cumuni_glob</v>
          </cell>
          <cell r="B43" t="str">
            <v>Coal Power</v>
          </cell>
          <cell r="C43" t="str">
            <v>clp</v>
          </cell>
          <cell r="D43" t="str">
            <v>Global</v>
          </cell>
          <cell r="E43" t="str">
            <v>glob</v>
          </cell>
          <cell r="F43" t="str">
            <v>Cumulative Total No. of Units</v>
          </cell>
          <cell r="G43" t="str">
            <v xml:space="preserve"> #</v>
          </cell>
          <cell r="H43" t="str">
            <v>cumuni</v>
          </cell>
          <cell r="I43">
            <v>1908</v>
          </cell>
          <cell r="J43">
            <v>2000</v>
          </cell>
          <cell r="K43" t="str">
            <v>use</v>
          </cell>
          <cell r="L43" t="str">
            <v>clp_cumuni_glob</v>
          </cell>
          <cell r="M43">
            <v>1</v>
          </cell>
          <cell r="N43">
            <v>1</v>
          </cell>
          <cell r="O43">
            <v>7</v>
          </cell>
          <cell r="P43">
            <v>8</v>
          </cell>
          <cell r="Q43">
            <v>11</v>
          </cell>
          <cell r="R43">
            <v>18</v>
          </cell>
          <cell r="S43">
            <v>22</v>
          </cell>
          <cell r="T43">
            <v>25</v>
          </cell>
          <cell r="U43">
            <v>33</v>
          </cell>
          <cell r="V43">
            <v>46</v>
          </cell>
          <cell r="W43">
            <v>58</v>
          </cell>
          <cell r="X43">
            <v>70</v>
          </cell>
          <cell r="Y43">
            <v>78</v>
          </cell>
          <cell r="Z43">
            <v>92</v>
          </cell>
          <cell r="AA43">
            <v>103</v>
          </cell>
          <cell r="AB43">
            <v>115</v>
          </cell>
          <cell r="AC43">
            <v>145</v>
          </cell>
          <cell r="AD43">
            <v>170</v>
          </cell>
          <cell r="AE43">
            <v>189</v>
          </cell>
          <cell r="AF43">
            <v>221</v>
          </cell>
          <cell r="AG43">
            <v>254</v>
          </cell>
          <cell r="AH43">
            <v>282</v>
          </cell>
          <cell r="AI43">
            <v>309</v>
          </cell>
          <cell r="AJ43">
            <v>326</v>
          </cell>
          <cell r="AK43">
            <v>334</v>
          </cell>
          <cell r="AL43">
            <v>348</v>
          </cell>
          <cell r="AM43">
            <v>358</v>
          </cell>
          <cell r="AN43">
            <v>375</v>
          </cell>
          <cell r="AO43">
            <v>391</v>
          </cell>
          <cell r="AP43">
            <v>410</v>
          </cell>
          <cell r="AQ43">
            <v>453</v>
          </cell>
          <cell r="AR43">
            <v>473</v>
          </cell>
          <cell r="AS43">
            <v>501</v>
          </cell>
          <cell r="AT43">
            <v>535</v>
          </cell>
          <cell r="AU43">
            <v>582</v>
          </cell>
          <cell r="AV43">
            <v>607</v>
          </cell>
          <cell r="AW43">
            <v>620</v>
          </cell>
          <cell r="AX43">
            <v>642</v>
          </cell>
          <cell r="AY43">
            <v>664</v>
          </cell>
          <cell r="AZ43">
            <v>697</v>
          </cell>
          <cell r="BA43">
            <v>753</v>
          </cell>
          <cell r="BB43">
            <v>838</v>
          </cell>
          <cell r="BC43">
            <v>920</v>
          </cell>
          <cell r="BD43">
            <v>1005</v>
          </cell>
          <cell r="BE43">
            <v>1118</v>
          </cell>
          <cell r="BF43">
            <v>1261</v>
          </cell>
          <cell r="BG43">
            <v>1416</v>
          </cell>
          <cell r="BH43">
            <v>1586</v>
          </cell>
          <cell r="BI43">
            <v>1719</v>
          </cell>
          <cell r="BJ43">
            <v>1879</v>
          </cell>
          <cell r="BK43">
            <v>2056</v>
          </cell>
          <cell r="BL43">
            <v>2234</v>
          </cell>
          <cell r="BM43">
            <v>2412</v>
          </cell>
          <cell r="BN43">
            <v>2547</v>
          </cell>
          <cell r="BO43">
            <v>2697</v>
          </cell>
          <cell r="BP43">
            <v>2844</v>
          </cell>
          <cell r="BQ43">
            <v>2999</v>
          </cell>
          <cell r="BR43">
            <v>3139</v>
          </cell>
          <cell r="BS43">
            <v>3279</v>
          </cell>
          <cell r="BT43">
            <v>3448</v>
          </cell>
          <cell r="BU43">
            <v>3589</v>
          </cell>
          <cell r="BV43">
            <v>3744</v>
          </cell>
          <cell r="BW43">
            <v>3880</v>
          </cell>
          <cell r="BX43">
            <v>3998</v>
          </cell>
          <cell r="BY43">
            <v>4119</v>
          </cell>
          <cell r="BZ43">
            <v>4236</v>
          </cell>
          <cell r="CA43">
            <v>4340</v>
          </cell>
          <cell r="CB43">
            <v>4437</v>
          </cell>
          <cell r="CC43">
            <v>4534</v>
          </cell>
          <cell r="CD43">
            <v>4636</v>
          </cell>
          <cell r="CE43">
            <v>4743</v>
          </cell>
          <cell r="CF43">
            <v>4836</v>
          </cell>
          <cell r="CG43">
            <v>4933</v>
          </cell>
          <cell r="CH43">
            <v>5027</v>
          </cell>
          <cell r="CI43">
            <v>5149</v>
          </cell>
          <cell r="CJ43">
            <v>5270</v>
          </cell>
          <cell r="CK43">
            <v>5406</v>
          </cell>
          <cell r="CL43">
            <v>5540</v>
          </cell>
          <cell r="CM43">
            <v>5657</v>
          </cell>
          <cell r="CN43">
            <v>5785</v>
          </cell>
          <cell r="CO43">
            <v>5892</v>
          </cell>
          <cell r="CP43">
            <v>6011</v>
          </cell>
          <cell r="CQ43">
            <v>6106</v>
          </cell>
          <cell r="CR43">
            <v>6206</v>
          </cell>
          <cell r="CS43">
            <v>6318</v>
          </cell>
          <cell r="CT43">
            <v>6415</v>
          </cell>
          <cell r="CU43">
            <v>6503</v>
          </cell>
          <cell r="CV43">
            <v>6600</v>
          </cell>
          <cell r="CW43">
            <v>6708</v>
          </cell>
          <cell r="CX43">
            <v>6810</v>
          </cell>
          <cell r="CY43">
            <v>6906</v>
          </cell>
          <cell r="CZ43">
            <v>7008</v>
          </cell>
          <cell r="DA43">
            <v>7094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</row>
        <row r="44"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</row>
        <row r="45">
          <cell r="A45" t="str">
            <v>clp_avgcap_core</v>
          </cell>
          <cell r="B45" t="str">
            <v>Coal Power</v>
          </cell>
          <cell r="C45" t="str">
            <v>clp</v>
          </cell>
          <cell r="D45" t="str">
            <v>OECD</v>
          </cell>
          <cell r="E45" t="str">
            <v>core</v>
          </cell>
          <cell r="F45" t="str">
            <v xml:space="preserve"> Average Capacity of Unit Additions</v>
          </cell>
          <cell r="G45" t="str">
            <v>MW</v>
          </cell>
          <cell r="H45" t="str">
            <v>avgcap</v>
          </cell>
          <cell r="I45">
            <v>1908</v>
          </cell>
          <cell r="J45">
            <v>2000</v>
          </cell>
          <cell r="K45" t="str">
            <v>use</v>
          </cell>
          <cell r="L45" t="str">
            <v>clp_avgcap_core</v>
          </cell>
          <cell r="M45">
            <v>12</v>
          </cell>
          <cell r="N45">
            <v>0</v>
          </cell>
          <cell r="O45">
            <v>5.0166666666666666</v>
          </cell>
          <cell r="P45">
            <v>15</v>
          </cell>
          <cell r="Q45">
            <v>14.666666666666666</v>
          </cell>
          <cell r="R45">
            <v>14.5</v>
          </cell>
          <cell r="S45">
            <v>7.875</v>
          </cell>
          <cell r="T45">
            <v>14.933333333333332</v>
          </cell>
          <cell r="U45">
            <v>4.875</v>
          </cell>
          <cell r="V45">
            <v>12.909090909090908</v>
          </cell>
          <cell r="W45">
            <v>26.583333333333332</v>
          </cell>
          <cell r="X45">
            <v>20.858333333333334</v>
          </cell>
          <cell r="Y45">
            <v>21.3125</v>
          </cell>
          <cell r="Z45">
            <v>21.921428571428574</v>
          </cell>
          <cell r="AA45">
            <v>23.080000000000002</v>
          </cell>
          <cell r="AB45">
            <v>12.283333333333333</v>
          </cell>
          <cell r="AC45">
            <v>18.586666666666666</v>
          </cell>
          <cell r="AD45">
            <v>22.355999999999998</v>
          </cell>
          <cell r="AE45">
            <v>32.952631578947368</v>
          </cell>
          <cell r="AF45">
            <v>24.369999999999997</v>
          </cell>
          <cell r="AG45">
            <v>18.811111111111114</v>
          </cell>
          <cell r="AH45">
            <v>37.181481481481484</v>
          </cell>
          <cell r="AI45">
            <v>39.251428571428569</v>
          </cell>
          <cell r="AJ45">
            <v>18.571428571428573</v>
          </cell>
          <cell r="AK45">
            <v>20.642857142857142</v>
          </cell>
          <cell r="AL45">
            <v>9.5</v>
          </cell>
          <cell r="AM45">
            <v>5.375</v>
          </cell>
          <cell r="AN45">
            <v>25.557142857142857</v>
          </cell>
          <cell r="AO45">
            <v>11.379999999999999</v>
          </cell>
          <cell r="AP45">
            <v>10.611111111111111</v>
          </cell>
          <cell r="AQ45">
            <v>28.336363636363636</v>
          </cell>
          <cell r="AR45">
            <v>18.23076923076923</v>
          </cell>
          <cell r="AS45">
            <v>18.258333333333333</v>
          </cell>
          <cell r="AT45">
            <v>31.324137931034482</v>
          </cell>
          <cell r="AU45">
            <v>35.278125000000003</v>
          </cell>
          <cell r="AV45">
            <v>40.155000000000001</v>
          </cell>
          <cell r="AW45">
            <v>50.333333333333336</v>
          </cell>
          <cell r="AX45">
            <v>24.794736842105266</v>
          </cell>
          <cell r="AY45">
            <v>11.540000000000001</v>
          </cell>
          <cell r="AZ45">
            <v>22.562068965517241</v>
          </cell>
          <cell r="BA45">
            <v>23.684999999999999</v>
          </cell>
          <cell r="BB45">
            <v>38.135897435897434</v>
          </cell>
          <cell r="BC45">
            <v>39.806756756756762</v>
          </cell>
          <cell r="BD45">
            <v>52.464084507042251</v>
          </cell>
          <cell r="BE45">
            <v>60.193258426966288</v>
          </cell>
          <cell r="BF45">
            <v>68.735964912280707</v>
          </cell>
          <cell r="BG45">
            <v>79.911391304347831</v>
          </cell>
          <cell r="BH45">
            <v>94.531896551724131</v>
          </cell>
          <cell r="BI45">
            <v>76.573209876543217</v>
          </cell>
          <cell r="BJ45">
            <v>76.962162162162159</v>
          </cell>
          <cell r="BK45">
            <v>97.208547008547001</v>
          </cell>
          <cell r="BL45">
            <v>122.10172413793106</v>
          </cell>
          <cell r="BM45">
            <v>117.74663366336635</v>
          </cell>
          <cell r="BN45">
            <v>122.04615384615386</v>
          </cell>
          <cell r="BO45">
            <v>127.35802197802198</v>
          </cell>
          <cell r="BP45">
            <v>152.3283783783784</v>
          </cell>
          <cell r="BQ45">
            <v>124.54360465116281</v>
          </cell>
          <cell r="BR45">
            <v>173.77450000000002</v>
          </cell>
          <cell r="BS45">
            <v>158.87660273972602</v>
          </cell>
          <cell r="BT45">
            <v>204.54734042553187</v>
          </cell>
          <cell r="BU45">
            <v>217.60895348837212</v>
          </cell>
          <cell r="BV45">
            <v>275.63583333333327</v>
          </cell>
          <cell r="BW45">
            <v>320.23132530120472</v>
          </cell>
          <cell r="BX45">
            <v>339.47500000000002</v>
          </cell>
          <cell r="BY45">
            <v>358.18524590163923</v>
          </cell>
          <cell r="BZ45">
            <v>436.85263157894735</v>
          </cell>
          <cell r="CA45">
            <v>447.67500000000001</v>
          </cell>
          <cell r="CB45">
            <v>368.05531914893612</v>
          </cell>
          <cell r="CC45">
            <v>403.14054054054054</v>
          </cell>
          <cell r="CD45">
            <v>429.43162162162162</v>
          </cell>
          <cell r="CE45">
            <v>391.58</v>
          </cell>
          <cell r="CF45">
            <v>395.22295238095234</v>
          </cell>
          <cell r="CG45">
            <v>437.64770212765956</v>
          </cell>
          <cell r="CH45">
            <v>328.64507142857144</v>
          </cell>
          <cell r="CI45">
            <v>298.73771929824562</v>
          </cell>
          <cell r="CJ45">
            <v>251.49927272727263</v>
          </cell>
          <cell r="CK45">
            <v>337.69327586206902</v>
          </cell>
          <cell r="CL45">
            <v>314.35329310344827</v>
          </cell>
          <cell r="CM45">
            <v>283.20083333333338</v>
          </cell>
          <cell r="CN45">
            <v>196.91086956521738</v>
          </cell>
          <cell r="CO45">
            <v>95.329696969696968</v>
          </cell>
          <cell r="CP45">
            <v>176.64782608695651</v>
          </cell>
          <cell r="CQ45">
            <v>159.6615384615385</v>
          </cell>
          <cell r="CR45">
            <v>233.98035714285714</v>
          </cell>
          <cell r="CS45">
            <v>145.84333333333333</v>
          </cell>
          <cell r="CT45">
            <v>243.09375</v>
          </cell>
          <cell r="CU45">
            <v>284.19600000000003</v>
          </cell>
          <cell r="CV45">
            <v>255.52608695652177</v>
          </cell>
          <cell r="CW45">
            <v>230.58235294117648</v>
          </cell>
          <cell r="CX45">
            <v>307.95999999999998</v>
          </cell>
          <cell r="CY45">
            <v>613.47142857142865</v>
          </cell>
          <cell r="CZ45">
            <v>275.00709090909089</v>
          </cell>
          <cell r="DA45">
            <v>467.08181818181816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</row>
        <row r="46">
          <cell r="A46" t="str">
            <v>clp_avgcap_rimFSU</v>
          </cell>
          <cell r="B46" t="str">
            <v>Coal Power</v>
          </cell>
          <cell r="C46" t="str">
            <v>clp</v>
          </cell>
          <cell r="D46" t="str">
            <v>FSU</v>
          </cell>
          <cell r="E46" t="str">
            <v>rimFSU</v>
          </cell>
          <cell r="F46" t="str">
            <v xml:space="preserve"> Average Capacity of Unit Additions</v>
          </cell>
          <cell r="G46" t="str">
            <v>MW</v>
          </cell>
          <cell r="H46" t="str">
            <v>avgcap</v>
          </cell>
          <cell r="I46">
            <v>1908</v>
          </cell>
          <cell r="J46">
            <v>2000</v>
          </cell>
          <cell r="K46" t="str">
            <v>use</v>
          </cell>
          <cell r="L46" t="str">
            <v>clp_avgcap_rimFSU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5.8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10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1</v>
          </cell>
          <cell r="AG46">
            <v>5.1166666666666663</v>
          </cell>
          <cell r="AH46">
            <v>6.8</v>
          </cell>
          <cell r="AI46">
            <v>5.7249999999999996</v>
          </cell>
          <cell r="AJ46">
            <v>2.5</v>
          </cell>
          <cell r="AK46">
            <v>1.4</v>
          </cell>
          <cell r="AL46">
            <v>9.6</v>
          </cell>
          <cell r="AM46">
            <v>1.35</v>
          </cell>
          <cell r="AN46">
            <v>1.3</v>
          </cell>
          <cell r="AO46">
            <v>14.62</v>
          </cell>
          <cell r="AP46">
            <v>8.3888888888888893</v>
          </cell>
          <cell r="AQ46">
            <v>6.7444444444444445</v>
          </cell>
          <cell r="AR46">
            <v>7.166666666666667</v>
          </cell>
          <cell r="AS46">
            <v>8.2333333333333325</v>
          </cell>
          <cell r="AT46">
            <v>11.425000000000001</v>
          </cell>
          <cell r="AU46">
            <v>7.8454545454545448</v>
          </cell>
          <cell r="AV46">
            <v>4.125</v>
          </cell>
          <cell r="AW46">
            <v>14.666666666666666</v>
          </cell>
          <cell r="AX46">
            <v>16.066666666666666</v>
          </cell>
          <cell r="AY46">
            <v>1.5</v>
          </cell>
          <cell r="AZ46">
            <v>15</v>
          </cell>
          <cell r="BA46">
            <v>9.6</v>
          </cell>
          <cell r="BB46">
            <v>21.125</v>
          </cell>
          <cell r="BC46">
            <v>23.383333333333336</v>
          </cell>
          <cell r="BD46">
            <v>28.125</v>
          </cell>
          <cell r="BE46">
            <v>12.142105263157895</v>
          </cell>
          <cell r="BF46">
            <v>40.663157894736841</v>
          </cell>
          <cell r="BG46">
            <v>32.867619047619051</v>
          </cell>
          <cell r="BH46">
            <v>21.403225806451612</v>
          </cell>
          <cell r="BI46">
            <v>19.288888888888888</v>
          </cell>
          <cell r="BJ46">
            <v>32.316216216216212</v>
          </cell>
          <cell r="BK46">
            <v>41.009090909090908</v>
          </cell>
          <cell r="BL46">
            <v>27.456</v>
          </cell>
          <cell r="BM46">
            <v>65.246875000000003</v>
          </cell>
          <cell r="BN46">
            <v>85.833333333333329</v>
          </cell>
          <cell r="BO46">
            <v>62.797619047619051</v>
          </cell>
          <cell r="BP46">
            <v>81.913043478260875</v>
          </cell>
          <cell r="BQ46">
            <v>57.893333333333331</v>
          </cell>
          <cell r="BR46">
            <v>116.47142857142858</v>
          </cell>
          <cell r="BS46">
            <v>80.174358974358981</v>
          </cell>
          <cell r="BT46">
            <v>122.80263157894737</v>
          </cell>
          <cell r="BU46">
            <v>116.85499999999999</v>
          </cell>
          <cell r="BV46">
            <v>140.58536585365854</v>
          </cell>
          <cell r="BW46">
            <v>192.15151515151516</v>
          </cell>
          <cell r="BX46">
            <v>127.87037037037037</v>
          </cell>
          <cell r="BY46">
            <v>142.87200000000001</v>
          </cell>
          <cell r="BZ46">
            <v>171.12857142857143</v>
          </cell>
          <cell r="CA46">
            <v>118.32962962962964</v>
          </cell>
          <cell r="CB46">
            <v>144.13043478260869</v>
          </cell>
          <cell r="CC46">
            <v>128.256</v>
          </cell>
          <cell r="CD46">
            <v>170.33333333333334</v>
          </cell>
          <cell r="CE46">
            <v>146.92285714285714</v>
          </cell>
          <cell r="CF46">
            <v>150.4</v>
          </cell>
          <cell r="CG46">
            <v>191.66562500000001</v>
          </cell>
          <cell r="CH46">
            <v>165.09090909090909</v>
          </cell>
          <cell r="CI46">
            <v>150.68181818181819</v>
          </cell>
          <cell r="CJ46">
            <v>236.5</v>
          </cell>
          <cell r="CK46">
            <v>138.79285714285714</v>
          </cell>
          <cell r="CL46">
            <v>208.5</v>
          </cell>
          <cell r="CM46">
            <v>180.84615384615384</v>
          </cell>
          <cell r="CN46">
            <v>255.58421052631581</v>
          </cell>
          <cell r="CO46">
            <v>161.47058823529412</v>
          </cell>
          <cell r="CP46">
            <v>12.975</v>
          </cell>
          <cell r="CQ46">
            <v>215.28571428571428</v>
          </cell>
          <cell r="CR46">
            <v>114.32222222222224</v>
          </cell>
          <cell r="CS46">
            <v>78.55</v>
          </cell>
          <cell r="CT46">
            <v>111.67999999999999</v>
          </cell>
          <cell r="CU46">
            <v>155.75</v>
          </cell>
          <cell r="CV46">
            <v>54.1</v>
          </cell>
          <cell r="CW46">
            <v>87.862499999999997</v>
          </cell>
          <cell r="CX46">
            <v>80.833333333333329</v>
          </cell>
          <cell r="CY46">
            <v>26.3</v>
          </cell>
          <cell r="CZ46">
            <v>91.722222222222229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</row>
        <row r="47">
          <cell r="A47" t="str">
            <v>clp_avgcap_rim</v>
          </cell>
          <cell r="B47" t="str">
            <v>Coal Power</v>
          </cell>
          <cell r="C47" t="str">
            <v>clp</v>
          </cell>
          <cell r="D47" t="str">
            <v>Asia+SA</v>
          </cell>
          <cell r="E47" t="str">
            <v>rim</v>
          </cell>
          <cell r="F47" t="str">
            <v xml:space="preserve"> Average Capacity of Unit Additions</v>
          </cell>
          <cell r="G47" t="str">
            <v>MW</v>
          </cell>
          <cell r="H47" t="str">
            <v>avgcap</v>
          </cell>
          <cell r="I47">
            <v>1908</v>
          </cell>
          <cell r="J47">
            <v>2000</v>
          </cell>
          <cell r="K47" t="str">
            <v>use</v>
          </cell>
          <cell r="L47" t="str">
            <v>clp_avgcap_rim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1.5</v>
          </cell>
          <cell r="AJ47">
            <v>16.25</v>
          </cell>
          <cell r="AK47">
            <v>0</v>
          </cell>
          <cell r="AL47">
            <v>12.5</v>
          </cell>
          <cell r="AM47">
            <v>9.1666666666666661</v>
          </cell>
          <cell r="AN47">
            <v>0</v>
          </cell>
          <cell r="AO47">
            <v>15</v>
          </cell>
          <cell r="AP47">
            <v>20</v>
          </cell>
          <cell r="AQ47">
            <v>0</v>
          </cell>
          <cell r="AR47">
            <v>16.5</v>
          </cell>
          <cell r="AS47">
            <v>30</v>
          </cell>
          <cell r="AT47">
            <v>15</v>
          </cell>
          <cell r="AU47">
            <v>18.125</v>
          </cell>
          <cell r="AV47">
            <v>30</v>
          </cell>
          <cell r="AW47">
            <v>3.5</v>
          </cell>
          <cell r="AX47">
            <v>0</v>
          </cell>
          <cell r="AY47">
            <v>20</v>
          </cell>
          <cell r="AZ47">
            <v>15</v>
          </cell>
          <cell r="BA47">
            <v>15</v>
          </cell>
          <cell r="BB47">
            <v>30</v>
          </cell>
          <cell r="BC47">
            <v>18.75</v>
          </cell>
          <cell r="BD47">
            <v>33.75</v>
          </cell>
          <cell r="BE47">
            <v>45</v>
          </cell>
          <cell r="BF47">
            <v>30</v>
          </cell>
          <cell r="BG47">
            <v>23.083333333333332</v>
          </cell>
          <cell r="BH47">
            <v>26.074999999999999</v>
          </cell>
          <cell r="BI47">
            <v>17.36</v>
          </cell>
          <cell r="BJ47">
            <v>29.688888888888886</v>
          </cell>
          <cell r="BK47">
            <v>31.8</v>
          </cell>
          <cell r="BL47">
            <v>34.611111111111114</v>
          </cell>
          <cell r="BM47">
            <v>37.666666666666664</v>
          </cell>
          <cell r="BN47">
            <v>51.833333333333336</v>
          </cell>
          <cell r="BO47">
            <v>45.84375</v>
          </cell>
          <cell r="BP47">
            <v>38.122727272727275</v>
          </cell>
          <cell r="BQ47">
            <v>56.5</v>
          </cell>
          <cell r="BR47">
            <v>64.36363636363636</v>
          </cell>
          <cell r="BS47">
            <v>52.982142857142854</v>
          </cell>
          <cell r="BT47">
            <v>69.175675675675677</v>
          </cell>
          <cell r="BU47">
            <v>66.911764705882348</v>
          </cell>
          <cell r="BV47">
            <v>60.75</v>
          </cell>
          <cell r="BW47">
            <v>79.222222222222229</v>
          </cell>
          <cell r="BX47">
            <v>98.964285714285708</v>
          </cell>
          <cell r="BY47">
            <v>87.5</v>
          </cell>
          <cell r="BZ47">
            <v>87.740740740740748</v>
          </cell>
          <cell r="CA47">
            <v>73.985294117647058</v>
          </cell>
          <cell r="CB47">
            <v>112.15384615384616</v>
          </cell>
          <cell r="CC47">
            <v>117.90909090909091</v>
          </cell>
          <cell r="CD47">
            <v>90.256756756756758</v>
          </cell>
          <cell r="CE47">
            <v>144.42857142857142</v>
          </cell>
          <cell r="CF47">
            <v>205.625</v>
          </cell>
          <cell r="CG47">
            <v>230.1875</v>
          </cell>
          <cell r="CH47">
            <v>144.56190476190477</v>
          </cell>
          <cell r="CI47">
            <v>172.35277777777776</v>
          </cell>
          <cell r="CJ47">
            <v>198.04878048780489</v>
          </cell>
          <cell r="CK47">
            <v>199.04</v>
          </cell>
          <cell r="CL47">
            <v>193.1622641509434</v>
          </cell>
          <cell r="CM47">
            <v>212.52666666666667</v>
          </cell>
          <cell r="CN47">
            <v>214.35773584905658</v>
          </cell>
          <cell r="CO47">
            <v>224.51818181818183</v>
          </cell>
          <cell r="CP47">
            <v>218</v>
          </cell>
          <cell r="CQ47">
            <v>209.08525423728813</v>
          </cell>
          <cell r="CR47">
            <v>215.63898305084746</v>
          </cell>
          <cell r="CS47">
            <v>223.61940298507463</v>
          </cell>
          <cell r="CT47">
            <v>210.34677419354838</v>
          </cell>
          <cell r="CU47">
            <v>227.35094339622643</v>
          </cell>
          <cell r="CV47">
            <v>213.29672131147541</v>
          </cell>
          <cell r="CW47">
            <v>250.61875000000001</v>
          </cell>
          <cell r="CX47">
            <v>232.84870129870129</v>
          </cell>
          <cell r="CY47">
            <v>212.07882352941178</v>
          </cell>
          <cell r="CZ47">
            <v>271.99220779220781</v>
          </cell>
          <cell r="DA47">
            <v>328.1194029850746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</row>
        <row r="48">
          <cell r="A48" t="str">
            <v>clp_avgcap_peri</v>
          </cell>
          <cell r="B48" t="str">
            <v>Coal Power</v>
          </cell>
          <cell r="C48" t="str">
            <v>clp</v>
          </cell>
          <cell r="D48" t="str">
            <v>LAm+AfExSA</v>
          </cell>
          <cell r="E48" t="str">
            <v>peri</v>
          </cell>
          <cell r="F48" t="str">
            <v xml:space="preserve"> Average Capacity of Unit Additions</v>
          </cell>
          <cell r="G48" t="str">
            <v>MW</v>
          </cell>
          <cell r="H48" t="str">
            <v>avgcap</v>
          </cell>
          <cell r="I48">
            <v>1908</v>
          </cell>
          <cell r="J48">
            <v>2000</v>
          </cell>
          <cell r="K48" t="str">
            <v>use</v>
          </cell>
          <cell r="L48" t="str">
            <v>clp_avgcap_peri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10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3.9</v>
          </cell>
          <cell r="AN48">
            <v>0</v>
          </cell>
          <cell r="AO48">
            <v>0</v>
          </cell>
          <cell r="AP48">
            <v>0</v>
          </cell>
          <cell r="AQ48">
            <v>6.3</v>
          </cell>
          <cell r="AR48">
            <v>23.675000000000001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11.25</v>
          </cell>
          <cell r="BB48">
            <v>27.35</v>
          </cell>
          <cell r="BC48">
            <v>0</v>
          </cell>
          <cell r="BD48">
            <v>0</v>
          </cell>
          <cell r="BE48">
            <v>10.833333333333334</v>
          </cell>
          <cell r="BF48">
            <v>28.8125</v>
          </cell>
          <cell r="BG48">
            <v>13.228571428571428</v>
          </cell>
          <cell r="BH48">
            <v>23.333333333333332</v>
          </cell>
          <cell r="BI48">
            <v>24.8</v>
          </cell>
          <cell r="BJ48">
            <v>27.333333333333332</v>
          </cell>
          <cell r="BK48">
            <v>21</v>
          </cell>
          <cell r="BL48">
            <v>33</v>
          </cell>
          <cell r="BM48">
            <v>0</v>
          </cell>
          <cell r="BN48">
            <v>16.666666666666668</v>
          </cell>
          <cell r="BO48">
            <v>30</v>
          </cell>
          <cell r="BP48">
            <v>12.85</v>
          </cell>
          <cell r="BQ48">
            <v>120</v>
          </cell>
          <cell r="BR48">
            <v>27</v>
          </cell>
          <cell r="BS48">
            <v>0</v>
          </cell>
          <cell r="BT48">
            <v>0</v>
          </cell>
          <cell r="BU48">
            <v>60</v>
          </cell>
          <cell r="BV48">
            <v>0</v>
          </cell>
          <cell r="BW48">
            <v>65.5</v>
          </cell>
          <cell r="BX48">
            <v>0</v>
          </cell>
          <cell r="BY48">
            <v>39</v>
          </cell>
          <cell r="BZ48">
            <v>44</v>
          </cell>
          <cell r="CA48">
            <v>92</v>
          </cell>
          <cell r="CB48">
            <v>74</v>
          </cell>
          <cell r="CC48">
            <v>208</v>
          </cell>
          <cell r="CD48">
            <v>131.69999999999999</v>
          </cell>
          <cell r="CE48">
            <v>150</v>
          </cell>
          <cell r="CF48">
            <v>18.899999999999999</v>
          </cell>
          <cell r="CG48">
            <v>14.8</v>
          </cell>
          <cell r="CH48">
            <v>105.13333333333333</v>
          </cell>
          <cell r="CI48">
            <v>212.84285714285716</v>
          </cell>
          <cell r="CJ48">
            <v>160.1</v>
          </cell>
          <cell r="CK48">
            <v>217.20000000000002</v>
          </cell>
          <cell r="CL48">
            <v>128.1</v>
          </cell>
          <cell r="CM48">
            <v>145.90909090909091</v>
          </cell>
          <cell r="CN48">
            <v>185.1</v>
          </cell>
          <cell r="CO48">
            <v>142.5</v>
          </cell>
          <cell r="CP48">
            <v>83.166666666666671</v>
          </cell>
          <cell r="CQ48">
            <v>276.66666666666669</v>
          </cell>
          <cell r="CR48">
            <v>218.9</v>
          </cell>
          <cell r="CS48">
            <v>73.75</v>
          </cell>
          <cell r="CT48">
            <v>210</v>
          </cell>
          <cell r="CU48">
            <v>257</v>
          </cell>
          <cell r="CV48">
            <v>308.26</v>
          </cell>
          <cell r="CW48">
            <v>363.66666666666669</v>
          </cell>
          <cell r="CX48">
            <v>212.5</v>
          </cell>
          <cell r="CY48">
            <v>175</v>
          </cell>
          <cell r="CZ48">
            <v>99.8</v>
          </cell>
          <cell r="DA48">
            <v>226.625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</row>
        <row r="49">
          <cell r="A49" t="str">
            <v>clp_avgcap_glob</v>
          </cell>
          <cell r="B49" t="str">
            <v>Coal Power</v>
          </cell>
          <cell r="C49" t="str">
            <v>clp</v>
          </cell>
          <cell r="D49" t="str">
            <v>Global</v>
          </cell>
          <cell r="E49" t="str">
            <v>glob</v>
          </cell>
          <cell r="F49" t="str">
            <v xml:space="preserve"> Average Capacity of Unit Additions</v>
          </cell>
          <cell r="G49" t="str">
            <v>MW</v>
          </cell>
          <cell r="H49" t="str">
            <v>avgcap</v>
          </cell>
          <cell r="I49">
            <v>1908</v>
          </cell>
          <cell r="J49">
            <v>2000</v>
          </cell>
          <cell r="K49" t="str">
            <v>use</v>
          </cell>
          <cell r="L49" t="str">
            <v>clp_avgcap_glob</v>
          </cell>
          <cell r="M49">
            <v>12</v>
          </cell>
          <cell r="N49">
            <v>0</v>
          </cell>
          <cell r="O49">
            <v>5.0166666666666666</v>
          </cell>
          <cell r="P49">
            <v>15</v>
          </cell>
          <cell r="Q49">
            <v>14.666666666666666</v>
          </cell>
          <cell r="R49">
            <v>14.5</v>
          </cell>
          <cell r="S49">
            <v>7.875</v>
          </cell>
          <cell r="T49">
            <v>14.933333333333332</v>
          </cell>
          <cell r="U49">
            <v>4.875</v>
          </cell>
          <cell r="V49">
            <v>12.13846153846154</v>
          </cell>
          <cell r="W49">
            <v>26.583333333333332</v>
          </cell>
          <cell r="X49">
            <v>20.858333333333334</v>
          </cell>
          <cell r="Y49">
            <v>21.3125</v>
          </cell>
          <cell r="Z49">
            <v>21.921428571428574</v>
          </cell>
          <cell r="AA49">
            <v>21.890909090909091</v>
          </cell>
          <cell r="AB49">
            <v>12.283333333333333</v>
          </cell>
          <cell r="AC49">
            <v>18.586666666666666</v>
          </cell>
          <cell r="AD49">
            <v>22.355999999999998</v>
          </cell>
          <cell r="AE49">
            <v>32.952631578947368</v>
          </cell>
          <cell r="AF49">
            <v>22.909374999999997</v>
          </cell>
          <cell r="AG49">
            <v>16.32121212121212</v>
          </cell>
          <cell r="AH49">
            <v>36.096428571428568</v>
          </cell>
          <cell r="AI49">
            <v>31.488148148148145</v>
          </cell>
          <cell r="AJ49">
            <v>17.352941176470587</v>
          </cell>
          <cell r="AK49">
            <v>18.237500000000001</v>
          </cell>
          <cell r="AL49">
            <v>9.7642857142857142</v>
          </cell>
          <cell r="AM49">
            <v>5.5600000000000005</v>
          </cell>
          <cell r="AN49">
            <v>21.276470588235295</v>
          </cell>
          <cell r="AO49">
            <v>12.618749999999999</v>
          </cell>
          <cell r="AP49">
            <v>10.052631578947368</v>
          </cell>
          <cell r="AQ49">
            <v>23.304651162790698</v>
          </cell>
          <cell r="AR49">
            <v>16.942500000000003</v>
          </cell>
          <cell r="AS49">
            <v>17.603571428571428</v>
          </cell>
          <cell r="AT49">
            <v>28.502941176470589</v>
          </cell>
          <cell r="AU49">
            <v>27.397872340425533</v>
          </cell>
          <cell r="AV49">
            <v>33.984000000000002</v>
          </cell>
          <cell r="AW49">
            <v>38.5</v>
          </cell>
          <cell r="AX49">
            <v>23.604545454545459</v>
          </cell>
          <cell r="AY49">
            <v>11.468181818181819</v>
          </cell>
          <cell r="AZ49">
            <v>21.645454545454545</v>
          </cell>
          <cell r="BA49">
            <v>22.427678571428572</v>
          </cell>
          <cell r="BB49">
            <v>37.01705882352941</v>
          </cell>
          <cell r="BC49">
            <v>38.091463414634148</v>
          </cell>
          <cell r="BD49">
            <v>48.587647058823528</v>
          </cell>
          <cell r="BE49">
            <v>50.534513274336277</v>
          </cell>
          <cell r="BF49">
            <v>62.230769230769234</v>
          </cell>
          <cell r="BG49">
            <v>66.126645161290327</v>
          </cell>
          <cell r="BH49">
            <v>71.886470588235284</v>
          </cell>
          <cell r="BI49">
            <v>54.093458646616547</v>
          </cell>
          <cell r="BJ49">
            <v>63.048125000000006</v>
          </cell>
          <cell r="BK49">
            <v>76.631073446327676</v>
          </cell>
          <cell r="BL49">
            <v>90.613483146067423</v>
          </cell>
          <cell r="BM49">
            <v>88.063539325842697</v>
          </cell>
          <cell r="BN49">
            <v>102.19703703703703</v>
          </cell>
          <cell r="BO49">
            <v>99.937200000000004</v>
          </cell>
          <cell r="BP49">
            <v>108.45748299319729</v>
          </cell>
          <cell r="BQ49">
            <v>95.067419354838719</v>
          </cell>
          <cell r="BR49">
            <v>139.11042857142857</v>
          </cell>
          <cell r="BS49">
            <v>115.7735142857143</v>
          </cell>
          <cell r="BT49">
            <v>156.52928994082839</v>
          </cell>
          <cell r="BU49">
            <v>165.86148936170213</v>
          </cell>
          <cell r="BV49">
            <v>198.32199999999995</v>
          </cell>
          <cell r="BW49">
            <v>253.50882352941176</v>
          </cell>
          <cell r="BX49">
            <v>248.25423728813558</v>
          </cell>
          <cell r="BY49">
            <v>231.39338842975201</v>
          </cell>
          <cell r="BZ49">
            <v>275.90769230769229</v>
          </cell>
          <cell r="CA49">
            <v>229.7442307692308</v>
          </cell>
          <cell r="CB49">
            <v>243.3360824742268</v>
          </cell>
          <cell r="CC49">
            <v>231.23298969072167</v>
          </cell>
          <cell r="CD49">
            <v>233.75754901960784</v>
          </cell>
          <cell r="CE49">
            <v>244.61906542056073</v>
          </cell>
          <cell r="CF49">
            <v>272.38886021505374</v>
          </cell>
          <cell r="CG49">
            <v>313.56022680412366</v>
          </cell>
          <cell r="CH49">
            <v>254.11408510638296</v>
          </cell>
          <cell r="CI49">
            <v>229.81680327868852</v>
          </cell>
          <cell r="CJ49">
            <v>225.86909090909086</v>
          </cell>
          <cell r="CK49">
            <v>249.80338235294118</v>
          </cell>
          <cell r="CL49">
            <v>244.05067910447761</v>
          </cell>
          <cell r="CM49">
            <v>231.73794871794871</v>
          </cell>
          <cell r="CN49">
            <v>211.92156249999999</v>
          </cell>
          <cell r="CO49">
            <v>173.12504672897197</v>
          </cell>
          <cell r="CP49">
            <v>181.43361344537814</v>
          </cell>
          <cell r="CQ49">
            <v>198.14978947368425</v>
          </cell>
          <cell r="CR49">
            <v>211.78650000000002</v>
          </cell>
          <cell r="CS49">
            <v>181.29794642857141</v>
          </cell>
          <cell r="CT49">
            <v>208.27371134020618</v>
          </cell>
          <cell r="CU49">
            <v>233.81840909090909</v>
          </cell>
          <cell r="CV49">
            <v>215.07525773195874</v>
          </cell>
          <cell r="CW49">
            <v>238.54907407407407</v>
          </cell>
          <cell r="CX49">
            <v>234.15441176470588</v>
          </cell>
          <cell r="CY49">
            <v>235.15520833333335</v>
          </cell>
          <cell r="CZ49">
            <v>247.97037254901963</v>
          </cell>
          <cell r="DA49">
            <v>336.45232558139537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</row>
        <row r="50"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</row>
        <row r="51">
          <cell r="A51" t="str">
            <v>clp_maxcap_core</v>
          </cell>
          <cell r="B51" t="str">
            <v>Coal Power</v>
          </cell>
          <cell r="C51" t="str">
            <v>clp</v>
          </cell>
          <cell r="D51" t="str">
            <v>OECD</v>
          </cell>
          <cell r="E51" t="str">
            <v>core</v>
          </cell>
          <cell r="F51" t="str">
            <v>Maximum Capacity of Unit Additions</v>
          </cell>
          <cell r="G51" t="str">
            <v>MW</v>
          </cell>
          <cell r="H51" t="str">
            <v>maxcap</v>
          </cell>
          <cell r="I51">
            <v>1908</v>
          </cell>
          <cell r="J51">
            <v>2000</v>
          </cell>
          <cell r="K51" t="str">
            <v>use</v>
          </cell>
          <cell r="L51" t="str">
            <v>clp_maxcap_core</v>
          </cell>
          <cell r="M51">
            <v>12</v>
          </cell>
          <cell r="N51">
            <v>0</v>
          </cell>
          <cell r="O51">
            <v>10</v>
          </cell>
          <cell r="P51">
            <v>15</v>
          </cell>
          <cell r="Q51">
            <v>20</v>
          </cell>
          <cell r="R51">
            <v>20</v>
          </cell>
          <cell r="S51">
            <v>15</v>
          </cell>
          <cell r="T51">
            <v>30</v>
          </cell>
          <cell r="U51">
            <v>10</v>
          </cell>
          <cell r="V51">
            <v>35</v>
          </cell>
          <cell r="W51">
            <v>45</v>
          </cell>
          <cell r="X51">
            <v>30</v>
          </cell>
          <cell r="Y51">
            <v>36</v>
          </cell>
          <cell r="Z51">
            <v>42.8</v>
          </cell>
          <cell r="AA51">
            <v>60</v>
          </cell>
          <cell r="AB51">
            <v>30</v>
          </cell>
          <cell r="AC51">
            <v>40</v>
          </cell>
          <cell r="AD51">
            <v>70</v>
          </cell>
          <cell r="AE51">
            <v>60</v>
          </cell>
          <cell r="AF51">
            <v>82.5</v>
          </cell>
          <cell r="AG51">
            <v>109</v>
          </cell>
          <cell r="AH51">
            <v>208</v>
          </cell>
          <cell r="AI51">
            <v>300</v>
          </cell>
          <cell r="AJ51">
            <v>115</v>
          </cell>
          <cell r="AK51">
            <v>90</v>
          </cell>
          <cell r="AL51">
            <v>21</v>
          </cell>
          <cell r="AM51">
            <v>15</v>
          </cell>
          <cell r="AN51">
            <v>165</v>
          </cell>
          <cell r="AO51">
            <v>36</v>
          </cell>
          <cell r="AP51">
            <v>27</v>
          </cell>
          <cell r="AQ51">
            <v>208</v>
          </cell>
          <cell r="AR51">
            <v>60</v>
          </cell>
          <cell r="AS51">
            <v>105</v>
          </cell>
          <cell r="AT51">
            <v>100</v>
          </cell>
          <cell r="AU51">
            <v>92</v>
          </cell>
          <cell r="AV51">
            <v>80</v>
          </cell>
          <cell r="AW51">
            <v>100</v>
          </cell>
          <cell r="AX51">
            <v>111.1</v>
          </cell>
          <cell r="AY51">
            <v>81.3</v>
          </cell>
          <cell r="AZ51">
            <v>121</v>
          </cell>
          <cell r="BA51">
            <v>115.2</v>
          </cell>
          <cell r="BB51">
            <v>137</v>
          </cell>
          <cell r="BC51">
            <v>152.5</v>
          </cell>
          <cell r="BD51">
            <v>152.5</v>
          </cell>
          <cell r="BE51">
            <v>225</v>
          </cell>
          <cell r="BF51">
            <v>219.7</v>
          </cell>
          <cell r="BG51">
            <v>219.7</v>
          </cell>
          <cell r="BH51">
            <v>225</v>
          </cell>
          <cell r="BI51">
            <v>350</v>
          </cell>
          <cell r="BJ51">
            <v>300</v>
          </cell>
          <cell r="BK51">
            <v>358.1</v>
          </cell>
          <cell r="BL51">
            <v>374.1</v>
          </cell>
          <cell r="BM51">
            <v>495.6</v>
          </cell>
          <cell r="BN51">
            <v>575</v>
          </cell>
          <cell r="BO51">
            <v>389</v>
          </cell>
          <cell r="BP51">
            <v>704</v>
          </cell>
          <cell r="BQ51">
            <v>579.70000000000005</v>
          </cell>
          <cell r="BR51">
            <v>660</v>
          </cell>
          <cell r="BS51">
            <v>660</v>
          </cell>
          <cell r="BT51">
            <v>950</v>
          </cell>
          <cell r="BU51">
            <v>936</v>
          </cell>
          <cell r="BV51">
            <v>818.1</v>
          </cell>
          <cell r="BW51">
            <v>1150.2</v>
          </cell>
          <cell r="BX51">
            <v>936</v>
          </cell>
          <cell r="BY51">
            <v>892.8</v>
          </cell>
          <cell r="BZ51">
            <v>1300</v>
          </cell>
          <cell r="CA51">
            <v>1300</v>
          </cell>
          <cell r="CB51">
            <v>1300</v>
          </cell>
          <cell r="CC51">
            <v>952</v>
          </cell>
          <cell r="CD51">
            <v>913.8</v>
          </cell>
          <cell r="CE51">
            <v>952</v>
          </cell>
          <cell r="CF51">
            <v>793.3</v>
          </cell>
          <cell r="CG51">
            <v>1300</v>
          </cell>
          <cell r="CH51">
            <v>850</v>
          </cell>
          <cell r="CI51">
            <v>891</v>
          </cell>
          <cell r="CJ51">
            <v>850</v>
          </cell>
          <cell r="CK51">
            <v>1300</v>
          </cell>
          <cell r="CL51">
            <v>813.4</v>
          </cell>
          <cell r="CM51">
            <v>820</v>
          </cell>
          <cell r="CN51">
            <v>911</v>
          </cell>
          <cell r="CO51">
            <v>679</v>
          </cell>
          <cell r="CP51">
            <v>1300</v>
          </cell>
          <cell r="CQ51">
            <v>1000</v>
          </cell>
          <cell r="CR51">
            <v>1425.6</v>
          </cell>
          <cell r="CS51">
            <v>700</v>
          </cell>
          <cell r="CT51">
            <v>700</v>
          </cell>
          <cell r="CU51">
            <v>1000</v>
          </cell>
          <cell r="CV51">
            <v>1000</v>
          </cell>
          <cell r="CW51">
            <v>660</v>
          </cell>
          <cell r="CX51">
            <v>1000</v>
          </cell>
          <cell r="CY51">
            <v>1000</v>
          </cell>
          <cell r="CZ51">
            <v>933</v>
          </cell>
          <cell r="DA51">
            <v>1050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</row>
        <row r="52">
          <cell r="A52" t="str">
            <v>clp_maxcap_rimFSU</v>
          </cell>
          <cell r="B52" t="str">
            <v>Coal Power</v>
          </cell>
          <cell r="C52" t="str">
            <v>clp</v>
          </cell>
          <cell r="D52" t="str">
            <v>FSU</v>
          </cell>
          <cell r="E52" t="str">
            <v>rimFSU</v>
          </cell>
          <cell r="F52" t="str">
            <v>Maximum Capacity of Unit Additions</v>
          </cell>
          <cell r="G52" t="str">
            <v>MW</v>
          </cell>
          <cell r="H52" t="str">
            <v>maxcap</v>
          </cell>
          <cell r="I52">
            <v>1908</v>
          </cell>
          <cell r="J52">
            <v>2000</v>
          </cell>
          <cell r="K52" t="str">
            <v>use</v>
          </cell>
          <cell r="L52" t="str">
            <v>clp_maxcap_rimFSU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5.8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10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1</v>
          </cell>
          <cell r="AG52">
            <v>12.5</v>
          </cell>
          <cell r="AH52">
            <v>6.8</v>
          </cell>
          <cell r="AI52">
            <v>12.8</v>
          </cell>
          <cell r="AJ52">
            <v>2.5</v>
          </cell>
          <cell r="AK52">
            <v>1.4</v>
          </cell>
          <cell r="AL52">
            <v>20</v>
          </cell>
          <cell r="AM52">
            <v>1.7</v>
          </cell>
          <cell r="AN52">
            <v>1.5</v>
          </cell>
          <cell r="AO52">
            <v>32</v>
          </cell>
          <cell r="AP52">
            <v>22</v>
          </cell>
          <cell r="AQ52">
            <v>23.5</v>
          </cell>
          <cell r="AR52">
            <v>18</v>
          </cell>
          <cell r="AS52">
            <v>20</v>
          </cell>
          <cell r="AT52">
            <v>19.600000000000001</v>
          </cell>
          <cell r="AU52">
            <v>32</v>
          </cell>
          <cell r="AV52">
            <v>6</v>
          </cell>
          <cell r="AW52">
            <v>15</v>
          </cell>
          <cell r="AX52">
            <v>25</v>
          </cell>
          <cell r="AY52">
            <v>1.5</v>
          </cell>
          <cell r="AZ52">
            <v>15</v>
          </cell>
          <cell r="BA52">
            <v>15</v>
          </cell>
          <cell r="BB52">
            <v>50</v>
          </cell>
          <cell r="BC52">
            <v>50</v>
          </cell>
          <cell r="BD52">
            <v>100</v>
          </cell>
          <cell r="BE52">
            <v>35</v>
          </cell>
          <cell r="BF52">
            <v>130</v>
          </cell>
          <cell r="BG52">
            <v>120</v>
          </cell>
          <cell r="BH52">
            <v>50</v>
          </cell>
          <cell r="BI52">
            <v>50</v>
          </cell>
          <cell r="BJ52">
            <v>130</v>
          </cell>
          <cell r="BK52">
            <v>150</v>
          </cell>
          <cell r="BL52">
            <v>120</v>
          </cell>
          <cell r="BM52">
            <v>215</v>
          </cell>
          <cell r="BN52">
            <v>215</v>
          </cell>
          <cell r="BO52">
            <v>300</v>
          </cell>
          <cell r="BP52">
            <v>300</v>
          </cell>
          <cell r="BQ52">
            <v>300</v>
          </cell>
          <cell r="BR52">
            <v>300</v>
          </cell>
          <cell r="BS52">
            <v>215</v>
          </cell>
          <cell r="BT52">
            <v>315</v>
          </cell>
          <cell r="BU52">
            <v>500</v>
          </cell>
          <cell r="BV52">
            <v>300</v>
          </cell>
          <cell r="BW52">
            <v>320</v>
          </cell>
          <cell r="BX52">
            <v>300</v>
          </cell>
          <cell r="BY52">
            <v>300</v>
          </cell>
          <cell r="BZ52">
            <v>300</v>
          </cell>
          <cell r="CA52">
            <v>300</v>
          </cell>
          <cell r="CB52">
            <v>300</v>
          </cell>
          <cell r="CC52">
            <v>500</v>
          </cell>
          <cell r="CD52">
            <v>335</v>
          </cell>
          <cell r="CE52">
            <v>500</v>
          </cell>
          <cell r="CF52">
            <v>500</v>
          </cell>
          <cell r="CG52">
            <v>500</v>
          </cell>
          <cell r="CH52">
            <v>500</v>
          </cell>
          <cell r="CI52">
            <v>500</v>
          </cell>
          <cell r="CJ52">
            <v>620</v>
          </cell>
          <cell r="CK52">
            <v>500</v>
          </cell>
          <cell r="CL52">
            <v>620</v>
          </cell>
          <cell r="CM52">
            <v>800</v>
          </cell>
          <cell r="CN52">
            <v>800</v>
          </cell>
          <cell r="CO52">
            <v>360</v>
          </cell>
          <cell r="CP52">
            <v>50</v>
          </cell>
          <cell r="CQ52">
            <v>800</v>
          </cell>
          <cell r="CR52">
            <v>348.5</v>
          </cell>
          <cell r="CS52">
            <v>800</v>
          </cell>
          <cell r="CT52">
            <v>500</v>
          </cell>
          <cell r="CU52">
            <v>800</v>
          </cell>
          <cell r="CV52">
            <v>215</v>
          </cell>
          <cell r="CW52">
            <v>370</v>
          </cell>
          <cell r="CX52">
            <v>380</v>
          </cell>
          <cell r="CY52">
            <v>50</v>
          </cell>
          <cell r="CZ52">
            <v>210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</row>
        <row r="53">
          <cell r="A53" t="str">
            <v>clp_maxcap_rim</v>
          </cell>
          <cell r="B53" t="str">
            <v>Coal Power</v>
          </cell>
          <cell r="C53" t="str">
            <v>clp</v>
          </cell>
          <cell r="D53" t="str">
            <v>Asia+SA</v>
          </cell>
          <cell r="E53" t="str">
            <v>rim</v>
          </cell>
          <cell r="F53" t="str">
            <v>Maximum Capacity of Unit Additions</v>
          </cell>
          <cell r="G53" t="str">
            <v>MW</v>
          </cell>
          <cell r="H53" t="str">
            <v>maxcap</v>
          </cell>
          <cell r="I53">
            <v>1908</v>
          </cell>
          <cell r="J53">
            <v>2000</v>
          </cell>
          <cell r="K53" t="str">
            <v>use</v>
          </cell>
          <cell r="L53" t="str">
            <v>clp_maxcap_rim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1.5</v>
          </cell>
          <cell r="AJ53">
            <v>20</v>
          </cell>
          <cell r="AK53">
            <v>0</v>
          </cell>
          <cell r="AL53">
            <v>12.5</v>
          </cell>
          <cell r="AM53">
            <v>20</v>
          </cell>
          <cell r="AN53">
            <v>0</v>
          </cell>
          <cell r="AO53">
            <v>15</v>
          </cell>
          <cell r="AP53">
            <v>20</v>
          </cell>
          <cell r="AQ53">
            <v>0</v>
          </cell>
          <cell r="AR53">
            <v>30</v>
          </cell>
          <cell r="AS53">
            <v>30</v>
          </cell>
          <cell r="AT53">
            <v>15</v>
          </cell>
          <cell r="AU53">
            <v>37.5</v>
          </cell>
          <cell r="AV53">
            <v>30</v>
          </cell>
          <cell r="AW53">
            <v>3.5</v>
          </cell>
          <cell r="AX53">
            <v>0</v>
          </cell>
          <cell r="AY53">
            <v>20</v>
          </cell>
          <cell r="AZ53">
            <v>15</v>
          </cell>
          <cell r="BA53">
            <v>15</v>
          </cell>
          <cell r="BB53">
            <v>30</v>
          </cell>
          <cell r="BC53">
            <v>30</v>
          </cell>
          <cell r="BD53">
            <v>37.5</v>
          </cell>
          <cell r="BE53">
            <v>45</v>
          </cell>
          <cell r="BF53">
            <v>45</v>
          </cell>
          <cell r="BG53">
            <v>60</v>
          </cell>
          <cell r="BH53">
            <v>60</v>
          </cell>
          <cell r="BI53">
            <v>60</v>
          </cell>
          <cell r="BJ53">
            <v>60</v>
          </cell>
          <cell r="BK53">
            <v>200</v>
          </cell>
          <cell r="BL53">
            <v>100</v>
          </cell>
          <cell r="BM53">
            <v>75</v>
          </cell>
          <cell r="BN53">
            <v>140</v>
          </cell>
          <cell r="BO53">
            <v>100</v>
          </cell>
          <cell r="BP53">
            <v>100</v>
          </cell>
          <cell r="BQ53">
            <v>130</v>
          </cell>
          <cell r="BR53">
            <v>250</v>
          </cell>
          <cell r="BS53">
            <v>250</v>
          </cell>
          <cell r="BT53">
            <v>200</v>
          </cell>
          <cell r="BU53">
            <v>329</v>
          </cell>
          <cell r="BV53">
            <v>200</v>
          </cell>
          <cell r="BW53">
            <v>200</v>
          </cell>
          <cell r="BX53">
            <v>350</v>
          </cell>
          <cell r="BY53">
            <v>380</v>
          </cell>
          <cell r="BZ53">
            <v>350</v>
          </cell>
          <cell r="CA53">
            <v>350</v>
          </cell>
          <cell r="CB53">
            <v>350</v>
          </cell>
          <cell r="CC53">
            <v>500</v>
          </cell>
          <cell r="CD53">
            <v>500</v>
          </cell>
          <cell r="CE53">
            <v>500</v>
          </cell>
          <cell r="CF53">
            <v>600</v>
          </cell>
          <cell r="CG53">
            <v>600</v>
          </cell>
          <cell r="CH53">
            <v>600</v>
          </cell>
          <cell r="CI53">
            <v>600</v>
          </cell>
          <cell r="CJ53">
            <v>600</v>
          </cell>
          <cell r="CK53">
            <v>563</v>
          </cell>
          <cell r="CL53">
            <v>627</v>
          </cell>
          <cell r="CM53">
            <v>677.5</v>
          </cell>
          <cell r="CN53">
            <v>677.5</v>
          </cell>
          <cell r="CO53">
            <v>729</v>
          </cell>
          <cell r="CP53">
            <v>729</v>
          </cell>
          <cell r="CQ53">
            <v>729</v>
          </cell>
          <cell r="CR53">
            <v>729</v>
          </cell>
          <cell r="CS53">
            <v>729</v>
          </cell>
          <cell r="CT53">
            <v>729</v>
          </cell>
          <cell r="CU53">
            <v>600</v>
          </cell>
          <cell r="CV53">
            <v>660</v>
          </cell>
          <cell r="CW53">
            <v>660</v>
          </cell>
          <cell r="CX53">
            <v>657</v>
          </cell>
          <cell r="CY53">
            <v>657</v>
          </cell>
          <cell r="CZ53">
            <v>713</v>
          </cell>
          <cell r="DA53">
            <v>800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</row>
        <row r="54">
          <cell r="A54" t="str">
            <v>clp_maxcap_peri</v>
          </cell>
          <cell r="B54" t="str">
            <v>Coal Power</v>
          </cell>
          <cell r="C54" t="str">
            <v>clp</v>
          </cell>
          <cell r="D54" t="str">
            <v>LAm+AfExSA</v>
          </cell>
          <cell r="E54" t="str">
            <v>peri</v>
          </cell>
          <cell r="F54" t="str">
            <v>Maximum Capacity of Unit Additions</v>
          </cell>
          <cell r="G54" t="str">
            <v>MW</v>
          </cell>
          <cell r="H54" t="str">
            <v>maxcap</v>
          </cell>
          <cell r="I54">
            <v>1908</v>
          </cell>
          <cell r="J54">
            <v>2000</v>
          </cell>
          <cell r="K54" t="str">
            <v>use</v>
          </cell>
          <cell r="L54" t="str">
            <v>clp_maxcap_peri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10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3.9</v>
          </cell>
          <cell r="AN54">
            <v>0</v>
          </cell>
          <cell r="AO54">
            <v>0</v>
          </cell>
          <cell r="AP54">
            <v>0</v>
          </cell>
          <cell r="AQ54">
            <v>6.3</v>
          </cell>
          <cell r="AR54">
            <v>27.35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15</v>
          </cell>
          <cell r="BB54">
            <v>27.35</v>
          </cell>
          <cell r="BC54">
            <v>0</v>
          </cell>
          <cell r="BD54">
            <v>0</v>
          </cell>
          <cell r="BE54">
            <v>15</v>
          </cell>
          <cell r="BF54">
            <v>75</v>
          </cell>
          <cell r="BG54">
            <v>20</v>
          </cell>
          <cell r="BH54">
            <v>30</v>
          </cell>
          <cell r="BI54">
            <v>32</v>
          </cell>
          <cell r="BJ54">
            <v>30</v>
          </cell>
          <cell r="BK54">
            <v>22</v>
          </cell>
          <cell r="BL54">
            <v>33</v>
          </cell>
          <cell r="BM54">
            <v>0</v>
          </cell>
          <cell r="BN54">
            <v>30</v>
          </cell>
          <cell r="BO54">
            <v>30</v>
          </cell>
          <cell r="BP54">
            <v>33</v>
          </cell>
          <cell r="BQ54">
            <v>120</v>
          </cell>
          <cell r="BR54">
            <v>65</v>
          </cell>
          <cell r="BS54">
            <v>0</v>
          </cell>
          <cell r="BT54">
            <v>0</v>
          </cell>
          <cell r="BU54">
            <v>60</v>
          </cell>
          <cell r="BV54">
            <v>0</v>
          </cell>
          <cell r="BW54">
            <v>125</v>
          </cell>
          <cell r="BX54">
            <v>0</v>
          </cell>
          <cell r="BY54">
            <v>66</v>
          </cell>
          <cell r="BZ54">
            <v>150</v>
          </cell>
          <cell r="CA54">
            <v>150</v>
          </cell>
          <cell r="CB54">
            <v>74</v>
          </cell>
          <cell r="CC54">
            <v>350</v>
          </cell>
          <cell r="CD54">
            <v>218</v>
          </cell>
          <cell r="CE54">
            <v>150</v>
          </cell>
          <cell r="CF54">
            <v>30</v>
          </cell>
          <cell r="CG54">
            <v>18.8</v>
          </cell>
          <cell r="CH54">
            <v>375</v>
          </cell>
          <cell r="CI54">
            <v>375</v>
          </cell>
          <cell r="CJ54">
            <v>375</v>
          </cell>
          <cell r="CK54">
            <v>375</v>
          </cell>
          <cell r="CL54">
            <v>300</v>
          </cell>
          <cell r="CM54">
            <v>340</v>
          </cell>
          <cell r="CN54">
            <v>340</v>
          </cell>
          <cell r="CO54">
            <v>160</v>
          </cell>
          <cell r="CP54">
            <v>150</v>
          </cell>
          <cell r="CQ54">
            <v>550</v>
          </cell>
          <cell r="CR54">
            <v>550</v>
          </cell>
          <cell r="CS54">
            <v>210</v>
          </cell>
          <cell r="CT54">
            <v>210</v>
          </cell>
          <cell r="CU54">
            <v>350</v>
          </cell>
          <cell r="CV54">
            <v>575</v>
          </cell>
          <cell r="CW54">
            <v>575</v>
          </cell>
          <cell r="CX54">
            <v>350</v>
          </cell>
          <cell r="CY54">
            <v>175</v>
          </cell>
          <cell r="CZ54">
            <v>165</v>
          </cell>
          <cell r="DA54">
            <v>575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</row>
        <row r="55">
          <cell r="A55" t="str">
            <v>clp_maxcap_glob</v>
          </cell>
          <cell r="B55" t="str">
            <v>Coal Power</v>
          </cell>
          <cell r="C55" t="str">
            <v>clp</v>
          </cell>
          <cell r="D55" t="str">
            <v>Global</v>
          </cell>
          <cell r="E55" t="str">
            <v>glob</v>
          </cell>
          <cell r="F55" t="str">
            <v>Maximum Capacity of Unit Additions</v>
          </cell>
          <cell r="G55" t="str">
            <v>MW</v>
          </cell>
          <cell r="H55" t="str">
            <v>maxcap</v>
          </cell>
          <cell r="I55">
            <v>1908</v>
          </cell>
          <cell r="J55">
            <v>2000</v>
          </cell>
          <cell r="K55" t="str">
            <v>use</v>
          </cell>
          <cell r="L55" t="str">
            <v>clp_maxcap_glob</v>
          </cell>
          <cell r="M55">
            <v>12</v>
          </cell>
          <cell r="N55">
            <v>0</v>
          </cell>
          <cell r="O55">
            <v>10</v>
          </cell>
          <cell r="P55">
            <v>15</v>
          </cell>
          <cell r="Q55">
            <v>20</v>
          </cell>
          <cell r="R55">
            <v>20</v>
          </cell>
          <cell r="S55">
            <v>15</v>
          </cell>
          <cell r="T55">
            <v>30</v>
          </cell>
          <cell r="U55">
            <v>10</v>
          </cell>
          <cell r="V55">
            <v>35</v>
          </cell>
          <cell r="W55">
            <v>45</v>
          </cell>
          <cell r="X55">
            <v>30</v>
          </cell>
          <cell r="Y55">
            <v>36</v>
          </cell>
          <cell r="Z55">
            <v>42.8</v>
          </cell>
          <cell r="AA55">
            <v>60</v>
          </cell>
          <cell r="AB55">
            <v>30</v>
          </cell>
          <cell r="AC55">
            <v>40</v>
          </cell>
          <cell r="AD55">
            <v>70</v>
          </cell>
          <cell r="AE55">
            <v>60</v>
          </cell>
          <cell r="AF55">
            <v>82.5</v>
          </cell>
          <cell r="AG55">
            <v>109</v>
          </cell>
          <cell r="AH55">
            <v>208</v>
          </cell>
          <cell r="AI55">
            <v>300</v>
          </cell>
          <cell r="AJ55">
            <v>115</v>
          </cell>
          <cell r="AK55">
            <v>90</v>
          </cell>
          <cell r="AL55">
            <v>21</v>
          </cell>
          <cell r="AM55">
            <v>20</v>
          </cell>
          <cell r="AN55">
            <v>165</v>
          </cell>
          <cell r="AO55">
            <v>36</v>
          </cell>
          <cell r="AP55">
            <v>27</v>
          </cell>
          <cell r="AQ55">
            <v>208</v>
          </cell>
          <cell r="AR55">
            <v>60</v>
          </cell>
          <cell r="AS55">
            <v>105</v>
          </cell>
          <cell r="AT55">
            <v>100</v>
          </cell>
          <cell r="AU55">
            <v>92</v>
          </cell>
          <cell r="AV55">
            <v>80</v>
          </cell>
          <cell r="AW55">
            <v>100</v>
          </cell>
          <cell r="AX55">
            <v>111.1</v>
          </cell>
          <cell r="AY55">
            <v>81.3</v>
          </cell>
          <cell r="AZ55">
            <v>121</v>
          </cell>
          <cell r="BA55">
            <v>115.2</v>
          </cell>
          <cell r="BB55">
            <v>137</v>
          </cell>
          <cell r="BC55">
            <v>152.5</v>
          </cell>
          <cell r="BD55">
            <v>152.5</v>
          </cell>
          <cell r="BE55">
            <v>225</v>
          </cell>
          <cell r="BF55">
            <v>219.7</v>
          </cell>
          <cell r="BG55">
            <v>219.7</v>
          </cell>
          <cell r="BH55">
            <v>225</v>
          </cell>
          <cell r="BI55">
            <v>350</v>
          </cell>
          <cell r="BJ55">
            <v>300</v>
          </cell>
          <cell r="BK55">
            <v>358.1</v>
          </cell>
          <cell r="BL55">
            <v>374.1</v>
          </cell>
          <cell r="BM55">
            <v>495.6</v>
          </cell>
          <cell r="BN55">
            <v>575</v>
          </cell>
          <cell r="BO55">
            <v>389</v>
          </cell>
          <cell r="BP55">
            <v>704</v>
          </cell>
          <cell r="BQ55">
            <v>579.70000000000005</v>
          </cell>
          <cell r="BR55">
            <v>660</v>
          </cell>
          <cell r="BS55">
            <v>660</v>
          </cell>
          <cell r="BT55">
            <v>950</v>
          </cell>
          <cell r="BU55">
            <v>936</v>
          </cell>
          <cell r="BV55">
            <v>818.1</v>
          </cell>
          <cell r="BW55">
            <v>1150.2</v>
          </cell>
          <cell r="BX55">
            <v>936</v>
          </cell>
          <cell r="BY55">
            <v>892.8</v>
          </cell>
          <cell r="BZ55">
            <v>1300</v>
          </cell>
          <cell r="CA55">
            <v>1300</v>
          </cell>
          <cell r="CB55">
            <v>1300</v>
          </cell>
          <cell r="CC55">
            <v>952</v>
          </cell>
          <cell r="CD55">
            <v>913.8</v>
          </cell>
          <cell r="CE55">
            <v>952</v>
          </cell>
          <cell r="CF55">
            <v>793.3</v>
          </cell>
          <cell r="CG55">
            <v>1300</v>
          </cell>
          <cell r="CH55">
            <v>850</v>
          </cell>
          <cell r="CI55">
            <v>891</v>
          </cell>
          <cell r="CJ55">
            <v>850</v>
          </cell>
          <cell r="CK55">
            <v>1300</v>
          </cell>
          <cell r="CL55">
            <v>813.4</v>
          </cell>
          <cell r="CM55">
            <v>820</v>
          </cell>
          <cell r="CN55">
            <v>911</v>
          </cell>
          <cell r="CO55">
            <v>729</v>
          </cell>
          <cell r="CP55">
            <v>1300</v>
          </cell>
          <cell r="CQ55">
            <v>1000</v>
          </cell>
          <cell r="CR55">
            <v>1425.6</v>
          </cell>
          <cell r="CS55">
            <v>800</v>
          </cell>
          <cell r="CT55">
            <v>729</v>
          </cell>
          <cell r="CU55">
            <v>1000</v>
          </cell>
          <cell r="CV55">
            <v>1000</v>
          </cell>
          <cell r="CW55">
            <v>660</v>
          </cell>
          <cell r="CX55">
            <v>1000</v>
          </cell>
          <cell r="CY55">
            <v>1000</v>
          </cell>
          <cell r="CZ55">
            <v>933</v>
          </cell>
          <cell r="DA55">
            <v>1050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</row>
        <row r="56">
          <cell r="L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</row>
        <row r="57">
          <cell r="A57">
            <v>0</v>
          </cell>
          <cell r="B57" t="str">
            <v>NUCLEAR POWER (1956-2000)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1956</v>
          </cell>
          <cell r="N57">
            <v>1957</v>
          </cell>
          <cell r="O57">
            <v>1958</v>
          </cell>
          <cell r="P57">
            <v>1959</v>
          </cell>
          <cell r="Q57">
            <v>1960</v>
          </cell>
          <cell r="R57">
            <v>1961</v>
          </cell>
          <cell r="S57">
            <v>1962</v>
          </cell>
          <cell r="T57">
            <v>1963</v>
          </cell>
          <cell r="U57">
            <v>1964</v>
          </cell>
          <cell r="V57">
            <v>1965</v>
          </cell>
          <cell r="W57">
            <v>1966</v>
          </cell>
          <cell r="X57">
            <v>1967</v>
          </cell>
          <cell r="Y57">
            <v>1968</v>
          </cell>
          <cell r="Z57">
            <v>1969</v>
          </cell>
          <cell r="AA57">
            <v>1970</v>
          </cell>
          <cell r="AB57">
            <v>1971</v>
          </cell>
          <cell r="AC57">
            <v>1972</v>
          </cell>
          <cell r="AD57">
            <v>1973</v>
          </cell>
          <cell r="AE57">
            <v>1974</v>
          </cell>
          <cell r="AF57">
            <v>1975</v>
          </cell>
          <cell r="AG57">
            <v>1976</v>
          </cell>
          <cell r="AH57">
            <v>1977</v>
          </cell>
          <cell r="AI57">
            <v>1978</v>
          </cell>
          <cell r="AJ57">
            <v>1979</v>
          </cell>
          <cell r="AK57">
            <v>1980</v>
          </cell>
          <cell r="AL57">
            <v>1981</v>
          </cell>
          <cell r="AM57">
            <v>1982</v>
          </cell>
          <cell r="AN57">
            <v>1983</v>
          </cell>
          <cell r="AO57">
            <v>1984</v>
          </cell>
          <cell r="AP57">
            <v>1985</v>
          </cell>
          <cell r="AQ57">
            <v>1986</v>
          </cell>
          <cell r="AR57">
            <v>1987</v>
          </cell>
          <cell r="AS57">
            <v>1988</v>
          </cell>
          <cell r="AT57">
            <v>1989</v>
          </cell>
          <cell r="AU57">
            <v>1990</v>
          </cell>
          <cell r="AV57">
            <v>1991</v>
          </cell>
          <cell r="AW57">
            <v>1992</v>
          </cell>
          <cell r="AX57">
            <v>1993</v>
          </cell>
          <cell r="AY57">
            <v>1994</v>
          </cell>
          <cell r="AZ57">
            <v>1995</v>
          </cell>
          <cell r="BA57">
            <v>1996</v>
          </cell>
          <cell r="BB57">
            <v>1997</v>
          </cell>
          <cell r="BC57">
            <v>1998</v>
          </cell>
          <cell r="BD57">
            <v>1999</v>
          </cell>
          <cell r="BE57">
            <v>2000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</row>
        <row r="59">
          <cell r="A59" t="str">
            <v>ncp_cumcap_core</v>
          </cell>
          <cell r="B59" t="str">
            <v>Nuclear Power</v>
          </cell>
          <cell r="C59" t="str">
            <v>ncp</v>
          </cell>
          <cell r="D59" t="str">
            <v>OECD</v>
          </cell>
          <cell r="E59" t="str">
            <v>core</v>
          </cell>
          <cell r="F59" t="str">
            <v>Cumulative Total Capacity</v>
          </cell>
          <cell r="G59" t="str">
            <v>MW</v>
          </cell>
          <cell r="H59" t="str">
            <v>cumcap</v>
          </cell>
          <cell r="I59">
            <v>1956</v>
          </cell>
          <cell r="J59">
            <v>2000</v>
          </cell>
          <cell r="K59" t="str">
            <v>use</v>
          </cell>
          <cell r="L59" t="str">
            <v>ncp_cumcap_core</v>
          </cell>
          <cell r="M59">
            <v>100</v>
          </cell>
          <cell r="N59">
            <v>205</v>
          </cell>
          <cell r="O59">
            <v>255</v>
          </cell>
          <cell r="P59">
            <v>455</v>
          </cell>
          <cell r="Q59">
            <v>754</v>
          </cell>
          <cell r="R59">
            <v>939</v>
          </cell>
          <cell r="S59">
            <v>1953</v>
          </cell>
          <cell r="T59">
            <v>2290</v>
          </cell>
          <cell r="U59">
            <v>3071</v>
          </cell>
          <cell r="V59">
            <v>4680</v>
          </cell>
          <cell r="W59">
            <v>5557</v>
          </cell>
          <cell r="X59">
            <v>6669</v>
          </cell>
          <cell r="Y59">
            <v>8267.2999999999993</v>
          </cell>
          <cell r="Z59">
            <v>10940.8</v>
          </cell>
          <cell r="AA59">
            <v>13507</v>
          </cell>
          <cell r="AB59">
            <v>21076.579999999998</v>
          </cell>
          <cell r="AC59">
            <v>29031.579999999998</v>
          </cell>
          <cell r="AD59">
            <v>36100.379999999997</v>
          </cell>
          <cell r="AE59">
            <v>52303.28</v>
          </cell>
          <cell r="AF59">
            <v>66876.479999999996</v>
          </cell>
          <cell r="AG59">
            <v>77475.789999999994</v>
          </cell>
          <cell r="AH59">
            <v>89797.489999999991</v>
          </cell>
          <cell r="AI59">
            <v>101259.99999999999</v>
          </cell>
          <cell r="AJ59">
            <v>113087.69999999998</v>
          </cell>
          <cell r="AK59">
            <v>123939.29999999999</v>
          </cell>
          <cell r="AL59">
            <v>139573.09999999998</v>
          </cell>
          <cell r="AM59">
            <v>148565.99999999997</v>
          </cell>
          <cell r="AN59">
            <v>160160.59999999998</v>
          </cell>
          <cell r="AO59">
            <v>183346.89999999997</v>
          </cell>
          <cell r="AP59">
            <v>214212.59999999998</v>
          </cell>
          <cell r="AQ59">
            <v>233303.39999999997</v>
          </cell>
          <cell r="AR59">
            <v>252794.39999999997</v>
          </cell>
          <cell r="AS59">
            <v>268934.99999999994</v>
          </cell>
          <cell r="AT59">
            <v>275353.29999999993</v>
          </cell>
          <cell r="AU59">
            <v>284613.29999999993</v>
          </cell>
          <cell r="AV59">
            <v>289863.29999999993</v>
          </cell>
          <cell r="AW59">
            <v>291193.29999999993</v>
          </cell>
          <cell r="AX59">
            <v>299437.29999999993</v>
          </cell>
          <cell r="AY59">
            <v>301717.29999999993</v>
          </cell>
          <cell r="AZ59">
            <v>304607.29999999993</v>
          </cell>
          <cell r="BA59">
            <v>307513.19999999995</v>
          </cell>
          <cell r="BB59">
            <v>310049.19999999995</v>
          </cell>
          <cell r="BC59">
            <v>313081.19999999995</v>
          </cell>
          <cell r="BD59">
            <v>313081.19999999995</v>
          </cell>
          <cell r="BE59">
            <v>316113.19999999995</v>
          </cell>
        </row>
        <row r="60">
          <cell r="A60" t="str">
            <v>ncp_cumcap_rimFSU</v>
          </cell>
          <cell r="B60" t="str">
            <v>Nuclear Power</v>
          </cell>
          <cell r="C60" t="str">
            <v>ncp</v>
          </cell>
          <cell r="D60" t="str">
            <v>FSU</v>
          </cell>
          <cell r="E60" t="str">
            <v>rimFSU</v>
          </cell>
          <cell r="F60" t="str">
            <v>Cumulative Total Capacity</v>
          </cell>
          <cell r="G60" t="str">
            <v>MW</v>
          </cell>
          <cell r="H60" t="str">
            <v>cumcap</v>
          </cell>
          <cell r="I60">
            <v>1956</v>
          </cell>
          <cell r="J60">
            <v>2000</v>
          </cell>
          <cell r="K60" t="str">
            <v>use</v>
          </cell>
          <cell r="L60" t="str">
            <v>ncp_cumcap_rimFSU</v>
          </cell>
          <cell r="M60">
            <v>0</v>
          </cell>
          <cell r="N60">
            <v>0</v>
          </cell>
          <cell r="O60">
            <v>0</v>
          </cell>
          <cell r="P60">
            <v>200</v>
          </cell>
          <cell r="Q60">
            <v>300</v>
          </cell>
          <cell r="R60">
            <v>400</v>
          </cell>
          <cell r="S60">
            <v>500</v>
          </cell>
          <cell r="T60">
            <v>600</v>
          </cell>
          <cell r="U60">
            <v>967</v>
          </cell>
          <cell r="V60">
            <v>967</v>
          </cell>
          <cell r="W60">
            <v>1017</v>
          </cell>
          <cell r="X60">
            <v>1017</v>
          </cell>
          <cell r="Y60">
            <v>1017</v>
          </cell>
          <cell r="Z60">
            <v>1163</v>
          </cell>
          <cell r="AA60">
            <v>1499</v>
          </cell>
          <cell r="AB60">
            <v>1499</v>
          </cell>
          <cell r="AC60">
            <v>1884</v>
          </cell>
          <cell r="AD60">
            <v>3078</v>
          </cell>
          <cell r="AE60">
            <v>4854</v>
          </cell>
          <cell r="AF60">
            <v>5294</v>
          </cell>
          <cell r="AG60">
            <v>6219</v>
          </cell>
          <cell r="AH60">
            <v>7627</v>
          </cell>
          <cell r="AI60">
            <v>10402</v>
          </cell>
          <cell r="AJ60">
            <v>11842</v>
          </cell>
          <cell r="AK60">
            <v>13175</v>
          </cell>
          <cell r="AL60">
            <v>18005</v>
          </cell>
          <cell r="AM60">
            <v>19770</v>
          </cell>
          <cell r="AN60">
            <v>22155</v>
          </cell>
          <cell r="AO60">
            <v>25526</v>
          </cell>
          <cell r="AP60">
            <v>31281</v>
          </cell>
          <cell r="AQ60">
            <v>34571</v>
          </cell>
          <cell r="AR60">
            <v>39921</v>
          </cell>
          <cell r="AS60">
            <v>44311</v>
          </cell>
          <cell r="AT60">
            <v>48186</v>
          </cell>
          <cell r="AU60">
            <v>48186</v>
          </cell>
          <cell r="AV60">
            <v>48186</v>
          </cell>
          <cell r="AW60">
            <v>48186</v>
          </cell>
          <cell r="AX60">
            <v>50186</v>
          </cell>
          <cell r="AY60">
            <v>50186</v>
          </cell>
          <cell r="AZ60">
            <v>50186</v>
          </cell>
          <cell r="BA60">
            <v>51866</v>
          </cell>
          <cell r="BB60">
            <v>51866</v>
          </cell>
          <cell r="BC60">
            <v>51866</v>
          </cell>
          <cell r="BD60">
            <v>52306</v>
          </cell>
          <cell r="BE60">
            <v>52746</v>
          </cell>
        </row>
        <row r="61">
          <cell r="A61" t="str">
            <v>ncp_cumcap_rim</v>
          </cell>
          <cell r="B61" t="str">
            <v>Nuclear Power</v>
          </cell>
          <cell r="C61" t="str">
            <v>ncp</v>
          </cell>
          <cell r="D61" t="str">
            <v>Asia</v>
          </cell>
          <cell r="E61" t="str">
            <v>rim</v>
          </cell>
          <cell r="F61" t="str">
            <v>Cumulative Total Capacity</v>
          </cell>
          <cell r="G61" t="str">
            <v>MW</v>
          </cell>
          <cell r="H61" t="str">
            <v>cumcap</v>
          </cell>
          <cell r="I61">
            <v>1956</v>
          </cell>
          <cell r="J61">
            <v>2000</v>
          </cell>
          <cell r="K61" t="str">
            <v>use</v>
          </cell>
          <cell r="L61" t="str">
            <v>ncp_cumcap_rim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320</v>
          </cell>
          <cell r="AA61">
            <v>320</v>
          </cell>
          <cell r="AB61">
            <v>320</v>
          </cell>
          <cell r="AC61">
            <v>458.6</v>
          </cell>
          <cell r="AD61">
            <v>678.6</v>
          </cell>
          <cell r="AE61">
            <v>678.6</v>
          </cell>
          <cell r="AF61">
            <v>678.6</v>
          </cell>
          <cell r="AG61">
            <v>678.6</v>
          </cell>
          <cell r="AH61">
            <v>678.6</v>
          </cell>
          <cell r="AI61">
            <v>1901.6</v>
          </cell>
          <cell r="AJ61">
            <v>2537.6</v>
          </cell>
          <cell r="AK61">
            <v>2757.6</v>
          </cell>
          <cell r="AL61">
            <v>3743.6</v>
          </cell>
          <cell r="AM61">
            <v>3743.6</v>
          </cell>
          <cell r="AN61">
            <v>6058.28</v>
          </cell>
          <cell r="AO61">
            <v>7245.28</v>
          </cell>
          <cell r="AP61">
            <v>9147.2799999999988</v>
          </cell>
          <cell r="AQ61">
            <v>11282.279999999999</v>
          </cell>
          <cell r="AR61">
            <v>12232.279999999999</v>
          </cell>
          <cell r="AS61">
            <v>13182.279999999999</v>
          </cell>
          <cell r="AT61">
            <v>14132.279999999999</v>
          </cell>
          <cell r="AU61">
            <v>14132.279999999999</v>
          </cell>
          <cell r="AV61">
            <v>14367.279999999999</v>
          </cell>
          <cell r="AW61">
            <v>14602.279999999999</v>
          </cell>
          <cell r="AX61">
            <v>14822.279999999999</v>
          </cell>
          <cell r="AY61">
            <v>17091.68</v>
          </cell>
          <cell r="AZ61">
            <v>18311.68</v>
          </cell>
          <cell r="BA61">
            <v>19311.68</v>
          </cell>
          <cell r="BB61">
            <v>20011.68</v>
          </cell>
          <cell r="BC61">
            <v>21773.68</v>
          </cell>
          <cell r="BD61">
            <v>23770.68</v>
          </cell>
          <cell r="BE61">
            <v>24510.68</v>
          </cell>
        </row>
        <row r="62">
          <cell r="A62" t="str">
            <v>ncp_cumcap_peri</v>
          </cell>
          <cell r="B62" t="str">
            <v>Nuclear Power</v>
          </cell>
          <cell r="C62" t="str">
            <v>ncp</v>
          </cell>
          <cell r="D62" t="str">
            <v>LAm+Af</v>
          </cell>
          <cell r="E62" t="str">
            <v>peri</v>
          </cell>
          <cell r="F62" t="str">
            <v>Cumulative Total Capacity</v>
          </cell>
          <cell r="G62" t="str">
            <v>MW</v>
          </cell>
          <cell r="H62" t="str">
            <v>cumcap</v>
          </cell>
          <cell r="I62">
            <v>1956</v>
          </cell>
          <cell r="J62">
            <v>2000</v>
          </cell>
          <cell r="K62" t="str">
            <v>use</v>
          </cell>
          <cell r="L62" t="str">
            <v>ncp_cumcap_peri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370</v>
          </cell>
          <cell r="AF62">
            <v>370</v>
          </cell>
          <cell r="AG62">
            <v>370</v>
          </cell>
          <cell r="AH62">
            <v>370</v>
          </cell>
          <cell r="AI62">
            <v>370</v>
          </cell>
          <cell r="AJ62">
            <v>370</v>
          </cell>
          <cell r="AK62">
            <v>370</v>
          </cell>
          <cell r="AL62">
            <v>370</v>
          </cell>
          <cell r="AM62">
            <v>370</v>
          </cell>
          <cell r="AN62">
            <v>370</v>
          </cell>
          <cell r="AO62">
            <v>2592</v>
          </cell>
          <cell r="AP62">
            <v>3557</v>
          </cell>
          <cell r="AQ62">
            <v>3557</v>
          </cell>
          <cell r="AR62">
            <v>3557</v>
          </cell>
          <cell r="AS62">
            <v>3557</v>
          </cell>
          <cell r="AT62">
            <v>3557</v>
          </cell>
          <cell r="AU62">
            <v>4231.4799999999996</v>
          </cell>
          <cell r="AV62">
            <v>4231.4799999999996</v>
          </cell>
          <cell r="AW62">
            <v>4231.4799999999996</v>
          </cell>
          <cell r="AX62">
            <v>4231.4799999999996</v>
          </cell>
          <cell r="AY62">
            <v>4231.4799999999996</v>
          </cell>
          <cell r="AZ62">
            <v>4905.9599999999991</v>
          </cell>
          <cell r="BA62">
            <v>4905.9599999999991</v>
          </cell>
          <cell r="BB62">
            <v>4905.9599999999991</v>
          </cell>
          <cell r="BC62">
            <v>4905.9599999999991</v>
          </cell>
          <cell r="BD62">
            <v>4905.9599999999991</v>
          </cell>
          <cell r="BE62">
            <v>6230.9599999999991</v>
          </cell>
        </row>
        <row r="63">
          <cell r="A63" t="str">
            <v>ncp_cumcap_glob</v>
          </cell>
          <cell r="B63" t="str">
            <v>Nuclear Power</v>
          </cell>
          <cell r="C63" t="str">
            <v>ncp</v>
          </cell>
          <cell r="D63" t="str">
            <v>Global</v>
          </cell>
          <cell r="E63" t="str">
            <v>glob</v>
          </cell>
          <cell r="F63" t="str">
            <v>Cumulative Total Capacity</v>
          </cell>
          <cell r="G63" t="str">
            <v>MW</v>
          </cell>
          <cell r="H63" t="str">
            <v>cumcap</v>
          </cell>
          <cell r="I63">
            <v>1956</v>
          </cell>
          <cell r="J63">
            <v>2000</v>
          </cell>
          <cell r="K63" t="str">
            <v>use</v>
          </cell>
          <cell r="L63" t="str">
            <v>ncp_cumcap_glob</v>
          </cell>
          <cell r="M63">
            <v>100</v>
          </cell>
          <cell r="N63">
            <v>205</v>
          </cell>
          <cell r="O63">
            <v>255</v>
          </cell>
          <cell r="P63">
            <v>655</v>
          </cell>
          <cell r="Q63">
            <v>1054</v>
          </cell>
          <cell r="R63">
            <v>1339</v>
          </cell>
          <cell r="S63">
            <v>2453</v>
          </cell>
          <cell r="T63">
            <v>2890</v>
          </cell>
          <cell r="U63">
            <v>4038</v>
          </cell>
          <cell r="V63">
            <v>5647</v>
          </cell>
          <cell r="W63">
            <v>6574</v>
          </cell>
          <cell r="X63">
            <v>7686</v>
          </cell>
          <cell r="Y63">
            <v>9284.2999999999993</v>
          </cell>
          <cell r="Z63">
            <v>12423.8</v>
          </cell>
          <cell r="AA63">
            <v>15326</v>
          </cell>
          <cell r="AB63">
            <v>22895.579999999998</v>
          </cell>
          <cell r="AC63">
            <v>31374.18</v>
          </cell>
          <cell r="AD63">
            <v>39856.979999999996</v>
          </cell>
          <cell r="AE63">
            <v>58205.88</v>
          </cell>
          <cell r="AF63">
            <v>73219.08</v>
          </cell>
          <cell r="AG63">
            <v>84743.39</v>
          </cell>
          <cell r="AH63">
            <v>98473.09</v>
          </cell>
          <cell r="AI63">
            <v>113933.59999999999</v>
          </cell>
          <cell r="AJ63">
            <v>127837.29999999999</v>
          </cell>
          <cell r="AK63">
            <v>140241.9</v>
          </cell>
          <cell r="AL63">
            <v>161691.69999999998</v>
          </cell>
          <cell r="AM63">
            <v>172449.59999999998</v>
          </cell>
          <cell r="AN63">
            <v>188743.87999999998</v>
          </cell>
          <cell r="AO63">
            <v>218710.17999999996</v>
          </cell>
          <cell r="AP63">
            <v>258197.87999999995</v>
          </cell>
          <cell r="AQ63">
            <v>282713.67999999993</v>
          </cell>
          <cell r="AR63">
            <v>308504.67999999993</v>
          </cell>
          <cell r="AS63">
            <v>329985.27999999991</v>
          </cell>
          <cell r="AT63">
            <v>341228.5799999999</v>
          </cell>
          <cell r="AU63">
            <v>351163.05999999988</v>
          </cell>
          <cell r="AV63">
            <v>356648.05999999988</v>
          </cell>
          <cell r="AW63">
            <v>358213.05999999988</v>
          </cell>
          <cell r="AX63">
            <v>368677.05999999988</v>
          </cell>
          <cell r="AY63">
            <v>373226.4599999999</v>
          </cell>
          <cell r="AZ63">
            <v>378010.93999999989</v>
          </cell>
          <cell r="BA63">
            <v>383596.83999999991</v>
          </cell>
          <cell r="BB63">
            <v>386832.83999999991</v>
          </cell>
          <cell r="BC63">
            <v>391626.83999999991</v>
          </cell>
          <cell r="BD63">
            <v>394063.83999999991</v>
          </cell>
          <cell r="BE63">
            <v>399600.83999999991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 t="str">
            <v>ncp_cumuni_core</v>
          </cell>
          <cell r="B65" t="str">
            <v>Nuclear Power</v>
          </cell>
          <cell r="C65" t="str">
            <v>ncp</v>
          </cell>
          <cell r="D65" t="str">
            <v>OECD</v>
          </cell>
          <cell r="E65" t="str">
            <v>core</v>
          </cell>
          <cell r="F65" t="str">
            <v>Cumulative Total No. of Units</v>
          </cell>
          <cell r="G65" t="str">
            <v xml:space="preserve"> #</v>
          </cell>
          <cell r="H65" t="str">
            <v>cumuni</v>
          </cell>
          <cell r="I65">
            <v>1956</v>
          </cell>
          <cell r="J65">
            <v>2000</v>
          </cell>
          <cell r="K65" t="str">
            <v>use</v>
          </cell>
          <cell r="L65" t="str">
            <v>ncp_cumuni_core</v>
          </cell>
          <cell r="M65">
            <v>2</v>
          </cell>
          <cell r="N65">
            <v>4</v>
          </cell>
          <cell r="O65">
            <v>5</v>
          </cell>
          <cell r="P65">
            <v>9</v>
          </cell>
          <cell r="Q65">
            <v>12</v>
          </cell>
          <cell r="R65">
            <v>13</v>
          </cell>
          <cell r="S65">
            <v>20</v>
          </cell>
          <cell r="T65">
            <v>25</v>
          </cell>
          <cell r="U65">
            <v>32</v>
          </cell>
          <cell r="V65">
            <v>40</v>
          </cell>
          <cell r="W65">
            <v>45</v>
          </cell>
          <cell r="X65">
            <v>51</v>
          </cell>
          <cell r="Y65">
            <v>56</v>
          </cell>
          <cell r="Z65">
            <v>64</v>
          </cell>
          <cell r="AA65">
            <v>69</v>
          </cell>
          <cell r="AB65">
            <v>83</v>
          </cell>
          <cell r="AC65">
            <v>96</v>
          </cell>
          <cell r="AD65">
            <v>106</v>
          </cell>
          <cell r="AE65">
            <v>125</v>
          </cell>
          <cell r="AF65">
            <v>144</v>
          </cell>
          <cell r="AG65">
            <v>157</v>
          </cell>
          <cell r="AH65">
            <v>172</v>
          </cell>
          <cell r="AI65">
            <v>185</v>
          </cell>
          <cell r="AJ65">
            <v>199</v>
          </cell>
          <cell r="AK65">
            <v>211</v>
          </cell>
          <cell r="AL65">
            <v>228</v>
          </cell>
          <cell r="AM65">
            <v>237</v>
          </cell>
          <cell r="AN65">
            <v>250</v>
          </cell>
          <cell r="AO65">
            <v>274</v>
          </cell>
          <cell r="AP65">
            <v>302</v>
          </cell>
          <cell r="AQ65">
            <v>319</v>
          </cell>
          <cell r="AR65">
            <v>337</v>
          </cell>
          <cell r="AS65">
            <v>351</v>
          </cell>
          <cell r="AT65">
            <v>358</v>
          </cell>
          <cell r="AU65">
            <v>366</v>
          </cell>
          <cell r="AV65">
            <v>371</v>
          </cell>
          <cell r="AW65">
            <v>372</v>
          </cell>
          <cell r="AX65">
            <v>380</v>
          </cell>
          <cell r="AY65">
            <v>382</v>
          </cell>
          <cell r="AZ65">
            <v>385</v>
          </cell>
          <cell r="BA65">
            <v>388</v>
          </cell>
          <cell r="BB65">
            <v>390</v>
          </cell>
          <cell r="BC65">
            <v>392</v>
          </cell>
          <cell r="BD65">
            <v>392</v>
          </cell>
          <cell r="BE65">
            <v>394</v>
          </cell>
        </row>
        <row r="66">
          <cell r="A66" t="str">
            <v>ncp_cumuni_rimFSU</v>
          </cell>
          <cell r="B66" t="str">
            <v>Nuclear Power</v>
          </cell>
          <cell r="C66" t="str">
            <v>ncp</v>
          </cell>
          <cell r="D66" t="str">
            <v>FSU</v>
          </cell>
          <cell r="E66" t="str">
            <v>rimFSU</v>
          </cell>
          <cell r="F66" t="str">
            <v>Cumulative Total No. of Units</v>
          </cell>
          <cell r="G66" t="str">
            <v xml:space="preserve"> #</v>
          </cell>
          <cell r="H66" t="str">
            <v>cumuni</v>
          </cell>
          <cell r="I66">
            <v>1956</v>
          </cell>
          <cell r="J66">
            <v>2000</v>
          </cell>
          <cell r="K66" t="str">
            <v>use</v>
          </cell>
          <cell r="L66" t="str">
            <v>ncp_cumuni_rimFSU</v>
          </cell>
          <cell r="M66">
            <v>0</v>
          </cell>
          <cell r="N66">
            <v>0</v>
          </cell>
          <cell r="O66">
            <v>0</v>
          </cell>
          <cell r="P66">
            <v>2</v>
          </cell>
          <cell r="Q66">
            <v>3</v>
          </cell>
          <cell r="R66">
            <v>4</v>
          </cell>
          <cell r="S66">
            <v>5</v>
          </cell>
          <cell r="T66">
            <v>6</v>
          </cell>
          <cell r="U66">
            <v>8</v>
          </cell>
          <cell r="V66">
            <v>8</v>
          </cell>
          <cell r="W66">
            <v>9</v>
          </cell>
          <cell r="X66">
            <v>9</v>
          </cell>
          <cell r="Y66">
            <v>9</v>
          </cell>
          <cell r="Z66">
            <v>10</v>
          </cell>
          <cell r="AA66">
            <v>11</v>
          </cell>
          <cell r="AB66">
            <v>11</v>
          </cell>
          <cell r="AC66">
            <v>12</v>
          </cell>
          <cell r="AD66">
            <v>19</v>
          </cell>
          <cell r="AE66">
            <v>22</v>
          </cell>
          <cell r="AF66">
            <v>23</v>
          </cell>
          <cell r="AG66">
            <v>24</v>
          </cell>
          <cell r="AH66">
            <v>26</v>
          </cell>
          <cell r="AI66">
            <v>29</v>
          </cell>
          <cell r="AJ66">
            <v>31</v>
          </cell>
          <cell r="AK66">
            <v>33</v>
          </cell>
          <cell r="AL66">
            <v>41</v>
          </cell>
          <cell r="AM66">
            <v>44</v>
          </cell>
          <cell r="AN66">
            <v>47</v>
          </cell>
          <cell r="AO66">
            <v>51</v>
          </cell>
          <cell r="AP66">
            <v>58</v>
          </cell>
          <cell r="AQ66">
            <v>63</v>
          </cell>
          <cell r="AR66">
            <v>69</v>
          </cell>
          <cell r="AS66">
            <v>74</v>
          </cell>
          <cell r="AT66">
            <v>78</v>
          </cell>
          <cell r="AU66">
            <v>78</v>
          </cell>
          <cell r="AV66">
            <v>78</v>
          </cell>
          <cell r="AW66">
            <v>78</v>
          </cell>
          <cell r="AX66">
            <v>80</v>
          </cell>
          <cell r="AY66">
            <v>80</v>
          </cell>
          <cell r="AZ66">
            <v>80</v>
          </cell>
          <cell r="BA66">
            <v>82</v>
          </cell>
          <cell r="BB66">
            <v>82</v>
          </cell>
          <cell r="BC66">
            <v>82</v>
          </cell>
          <cell r="BD66">
            <v>83</v>
          </cell>
          <cell r="BE66">
            <v>84</v>
          </cell>
        </row>
        <row r="67">
          <cell r="A67" t="str">
            <v>ncp_cumuni_rim</v>
          </cell>
          <cell r="B67" t="str">
            <v>Nuclear Power</v>
          </cell>
          <cell r="C67" t="str">
            <v>ncp</v>
          </cell>
          <cell r="D67" t="str">
            <v>Asia</v>
          </cell>
          <cell r="E67" t="str">
            <v>rim</v>
          </cell>
          <cell r="F67" t="str">
            <v>Cumulative Total No. of Units</v>
          </cell>
          <cell r="G67" t="str">
            <v xml:space="preserve"> #</v>
          </cell>
          <cell r="H67" t="str">
            <v>cumuni</v>
          </cell>
          <cell r="I67">
            <v>1956</v>
          </cell>
          <cell r="J67">
            <v>2000</v>
          </cell>
          <cell r="K67" t="str">
            <v>use</v>
          </cell>
          <cell r="L67" t="str">
            <v>ncp_cumuni_rim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2</v>
          </cell>
          <cell r="AA67">
            <v>2</v>
          </cell>
          <cell r="AB67">
            <v>2</v>
          </cell>
          <cell r="AC67">
            <v>3</v>
          </cell>
          <cell r="AD67">
            <v>4</v>
          </cell>
          <cell r="AE67">
            <v>4</v>
          </cell>
          <cell r="AF67">
            <v>4</v>
          </cell>
          <cell r="AG67">
            <v>4</v>
          </cell>
          <cell r="AH67">
            <v>4</v>
          </cell>
          <cell r="AI67">
            <v>6</v>
          </cell>
          <cell r="AJ67">
            <v>7</v>
          </cell>
          <cell r="AK67">
            <v>8</v>
          </cell>
          <cell r="AL67">
            <v>9</v>
          </cell>
          <cell r="AM67">
            <v>9</v>
          </cell>
          <cell r="AN67">
            <v>12</v>
          </cell>
          <cell r="AO67">
            <v>14</v>
          </cell>
          <cell r="AP67">
            <v>16</v>
          </cell>
          <cell r="AQ67">
            <v>19</v>
          </cell>
          <cell r="AR67">
            <v>20</v>
          </cell>
          <cell r="AS67">
            <v>21</v>
          </cell>
          <cell r="AT67">
            <v>22</v>
          </cell>
          <cell r="AU67">
            <v>22</v>
          </cell>
          <cell r="AV67">
            <v>23</v>
          </cell>
          <cell r="AW67">
            <v>24</v>
          </cell>
          <cell r="AX67">
            <v>25</v>
          </cell>
          <cell r="AY67">
            <v>28</v>
          </cell>
          <cell r="AZ67">
            <v>30</v>
          </cell>
          <cell r="BA67">
            <v>31</v>
          </cell>
          <cell r="BB67">
            <v>32</v>
          </cell>
          <cell r="BC67">
            <v>34</v>
          </cell>
          <cell r="BD67">
            <v>37</v>
          </cell>
          <cell r="BE67">
            <v>40</v>
          </cell>
        </row>
        <row r="68">
          <cell r="A68" t="str">
            <v>ncp_cumuni_peri</v>
          </cell>
          <cell r="B68" t="str">
            <v>Nuclear Power</v>
          </cell>
          <cell r="C68" t="str">
            <v>ncp</v>
          </cell>
          <cell r="D68" t="str">
            <v>LAm+Af</v>
          </cell>
          <cell r="E68" t="str">
            <v>peri</v>
          </cell>
          <cell r="F68" t="str">
            <v>Cumulative Total No. of Units</v>
          </cell>
          <cell r="G68" t="str">
            <v xml:space="preserve"> #</v>
          </cell>
          <cell r="H68" t="str">
            <v>cumuni</v>
          </cell>
          <cell r="I68">
            <v>1956</v>
          </cell>
          <cell r="J68">
            <v>2000</v>
          </cell>
          <cell r="K68" t="str">
            <v>use</v>
          </cell>
          <cell r="L68" t="str">
            <v>ncp_cumuni_peri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1</v>
          </cell>
          <cell r="AF68">
            <v>1</v>
          </cell>
          <cell r="AG68">
            <v>1</v>
          </cell>
          <cell r="AH68">
            <v>1</v>
          </cell>
          <cell r="AI68">
            <v>1</v>
          </cell>
          <cell r="AJ68">
            <v>1</v>
          </cell>
          <cell r="AK68">
            <v>1</v>
          </cell>
          <cell r="AL68">
            <v>1</v>
          </cell>
          <cell r="AM68">
            <v>1</v>
          </cell>
          <cell r="AN68">
            <v>1</v>
          </cell>
          <cell r="AO68">
            <v>4</v>
          </cell>
          <cell r="AP68">
            <v>5</v>
          </cell>
          <cell r="AQ68">
            <v>5</v>
          </cell>
          <cell r="AR68">
            <v>5</v>
          </cell>
          <cell r="AS68">
            <v>5</v>
          </cell>
          <cell r="AT68">
            <v>5</v>
          </cell>
          <cell r="AU68">
            <v>6</v>
          </cell>
          <cell r="AV68">
            <v>6</v>
          </cell>
          <cell r="AW68">
            <v>6</v>
          </cell>
          <cell r="AX68">
            <v>6</v>
          </cell>
          <cell r="AY68">
            <v>6</v>
          </cell>
          <cell r="AZ68">
            <v>7</v>
          </cell>
          <cell r="BA68">
            <v>7</v>
          </cell>
          <cell r="BB68">
            <v>7</v>
          </cell>
          <cell r="BC68">
            <v>7</v>
          </cell>
          <cell r="BD68">
            <v>7</v>
          </cell>
          <cell r="BE68">
            <v>8</v>
          </cell>
        </row>
        <row r="69">
          <cell r="A69" t="str">
            <v>ncp_cumuni_glob</v>
          </cell>
          <cell r="B69" t="str">
            <v>Nuclear Power</v>
          </cell>
          <cell r="C69" t="str">
            <v>ncp</v>
          </cell>
          <cell r="D69" t="str">
            <v>Global</v>
          </cell>
          <cell r="E69" t="str">
            <v>glob</v>
          </cell>
          <cell r="F69" t="str">
            <v>Cumulative Total No. of Units</v>
          </cell>
          <cell r="G69" t="str">
            <v xml:space="preserve"> #</v>
          </cell>
          <cell r="H69" t="str">
            <v>cumuni</v>
          </cell>
          <cell r="I69">
            <v>1956</v>
          </cell>
          <cell r="J69">
            <v>2000</v>
          </cell>
          <cell r="K69" t="str">
            <v>use</v>
          </cell>
          <cell r="L69" t="str">
            <v>ncp_cumuni_glob</v>
          </cell>
          <cell r="M69">
            <v>2</v>
          </cell>
          <cell r="N69">
            <v>4</v>
          </cell>
          <cell r="O69">
            <v>5</v>
          </cell>
          <cell r="P69">
            <v>11</v>
          </cell>
          <cell r="Q69">
            <v>15</v>
          </cell>
          <cell r="R69">
            <v>17</v>
          </cell>
          <cell r="S69">
            <v>25</v>
          </cell>
          <cell r="T69">
            <v>31</v>
          </cell>
          <cell r="U69">
            <v>40</v>
          </cell>
          <cell r="V69">
            <v>48</v>
          </cell>
          <cell r="W69">
            <v>54</v>
          </cell>
          <cell r="X69">
            <v>60</v>
          </cell>
          <cell r="Y69">
            <v>65</v>
          </cell>
          <cell r="Z69">
            <v>76</v>
          </cell>
          <cell r="AA69">
            <v>82</v>
          </cell>
          <cell r="AB69">
            <v>96</v>
          </cell>
          <cell r="AC69">
            <v>111</v>
          </cell>
          <cell r="AD69">
            <v>129</v>
          </cell>
          <cell r="AE69">
            <v>152</v>
          </cell>
          <cell r="AF69">
            <v>172</v>
          </cell>
          <cell r="AG69">
            <v>186</v>
          </cell>
          <cell r="AH69">
            <v>203</v>
          </cell>
          <cell r="AI69">
            <v>221</v>
          </cell>
          <cell r="AJ69">
            <v>238</v>
          </cell>
          <cell r="AK69">
            <v>253</v>
          </cell>
          <cell r="AL69">
            <v>279</v>
          </cell>
          <cell r="AM69">
            <v>291</v>
          </cell>
          <cell r="AN69">
            <v>310</v>
          </cell>
          <cell r="AO69">
            <v>343</v>
          </cell>
          <cell r="AP69">
            <v>381</v>
          </cell>
          <cell r="AQ69">
            <v>406</v>
          </cell>
          <cell r="AR69">
            <v>431</v>
          </cell>
          <cell r="AS69">
            <v>451</v>
          </cell>
          <cell r="AT69">
            <v>463</v>
          </cell>
          <cell r="AU69">
            <v>472</v>
          </cell>
          <cell r="AV69">
            <v>478</v>
          </cell>
          <cell r="AW69">
            <v>480</v>
          </cell>
          <cell r="AX69">
            <v>491</v>
          </cell>
          <cell r="AY69">
            <v>496</v>
          </cell>
          <cell r="AZ69">
            <v>502</v>
          </cell>
          <cell r="BA69">
            <v>508</v>
          </cell>
          <cell r="BB69">
            <v>511</v>
          </cell>
          <cell r="BC69">
            <v>515</v>
          </cell>
          <cell r="BD69">
            <v>519</v>
          </cell>
          <cell r="BE69">
            <v>526</v>
          </cell>
        </row>
        <row r="70"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A71" t="str">
            <v>ncp_avgcap_core</v>
          </cell>
          <cell r="B71" t="str">
            <v>Nuclear Power</v>
          </cell>
          <cell r="C71" t="str">
            <v>ncp</v>
          </cell>
          <cell r="D71" t="str">
            <v>OECD</v>
          </cell>
          <cell r="E71" t="str">
            <v>core</v>
          </cell>
          <cell r="F71" t="str">
            <v xml:space="preserve"> Average Capacity of Unit Additions</v>
          </cell>
          <cell r="G71" t="str">
            <v>MW</v>
          </cell>
          <cell r="H71" t="str">
            <v>avgcap</v>
          </cell>
          <cell r="I71">
            <v>1956</v>
          </cell>
          <cell r="J71">
            <v>2000</v>
          </cell>
          <cell r="K71" t="str">
            <v>use</v>
          </cell>
          <cell r="L71" t="str">
            <v>ncp_avgcap_core</v>
          </cell>
          <cell r="M71">
            <v>50</v>
          </cell>
          <cell r="N71">
            <v>52.5</v>
          </cell>
          <cell r="O71">
            <v>50</v>
          </cell>
          <cell r="P71">
            <v>50</v>
          </cell>
          <cell r="Q71">
            <v>99.666666666666671</v>
          </cell>
          <cell r="R71">
            <v>185</v>
          </cell>
          <cell r="S71">
            <v>144.85714285714286</v>
          </cell>
          <cell r="T71">
            <v>67.400000000000006</v>
          </cell>
          <cell r="U71">
            <v>111.57142857142857</v>
          </cell>
          <cell r="V71">
            <v>201.125</v>
          </cell>
          <cell r="W71">
            <v>175.4</v>
          </cell>
          <cell r="X71">
            <v>185.33333333333334</v>
          </cell>
          <cell r="Y71">
            <v>319.65999999999997</v>
          </cell>
          <cell r="Z71">
            <v>334.1875</v>
          </cell>
          <cell r="AA71">
            <v>513.24</v>
          </cell>
          <cell r="AB71">
            <v>540.68428571428569</v>
          </cell>
          <cell r="AC71">
            <v>611.92307692307691</v>
          </cell>
          <cell r="AD71">
            <v>706.87999999999988</v>
          </cell>
          <cell r="AE71">
            <v>852.78421052631586</v>
          </cell>
          <cell r="AF71">
            <v>767.01052631578955</v>
          </cell>
          <cell r="AG71">
            <v>815.33153846153846</v>
          </cell>
          <cell r="AH71">
            <v>821.44666666666672</v>
          </cell>
          <cell r="AI71">
            <v>881.73153846153843</v>
          </cell>
          <cell r="AJ71">
            <v>844.83571428571429</v>
          </cell>
          <cell r="AK71">
            <v>904.30000000000007</v>
          </cell>
          <cell r="AL71">
            <v>919.63529411764705</v>
          </cell>
          <cell r="AM71">
            <v>999.21111111111122</v>
          </cell>
          <cell r="AN71">
            <v>891.89230769230767</v>
          </cell>
          <cell r="AO71">
            <v>966.09583333333319</v>
          </cell>
          <cell r="AP71">
            <v>1102.3464285714285</v>
          </cell>
          <cell r="AQ71">
            <v>1122.9882352941179</v>
          </cell>
          <cell r="AR71">
            <v>1082.8333333333333</v>
          </cell>
          <cell r="AS71">
            <v>1152.8999999999999</v>
          </cell>
          <cell r="AT71">
            <v>916.9</v>
          </cell>
          <cell r="AU71">
            <v>1157.5</v>
          </cell>
          <cell r="AV71">
            <v>1050</v>
          </cell>
          <cell r="AW71">
            <v>1330</v>
          </cell>
          <cell r="AX71">
            <v>1030.5</v>
          </cell>
          <cell r="AY71">
            <v>1140</v>
          </cell>
          <cell r="AZ71">
            <v>963.33333333333337</v>
          </cell>
          <cell r="BA71">
            <v>968.63333333333333</v>
          </cell>
          <cell r="BB71">
            <v>1268</v>
          </cell>
          <cell r="BC71">
            <v>1516</v>
          </cell>
          <cell r="BD71">
            <v>0</v>
          </cell>
          <cell r="BE71">
            <v>1516</v>
          </cell>
        </row>
        <row r="72">
          <cell r="A72" t="str">
            <v>ncp_avgcap_rimFSU</v>
          </cell>
          <cell r="B72" t="str">
            <v>Nuclear Power</v>
          </cell>
          <cell r="C72" t="str">
            <v>ncp</v>
          </cell>
          <cell r="D72" t="str">
            <v>FSU</v>
          </cell>
          <cell r="E72" t="str">
            <v>rimFSU</v>
          </cell>
          <cell r="F72" t="str">
            <v xml:space="preserve"> Average Capacity of Unit Additions</v>
          </cell>
          <cell r="G72" t="str">
            <v>MW</v>
          </cell>
          <cell r="H72" t="str">
            <v>avgcap</v>
          </cell>
          <cell r="I72">
            <v>1956</v>
          </cell>
          <cell r="J72">
            <v>2000</v>
          </cell>
          <cell r="K72" t="str">
            <v>use</v>
          </cell>
          <cell r="L72" t="str">
            <v>ncp_avgcap_rimFSU</v>
          </cell>
          <cell r="M72">
            <v>0</v>
          </cell>
          <cell r="N72">
            <v>0</v>
          </cell>
          <cell r="O72">
            <v>0</v>
          </cell>
          <cell r="P72">
            <v>100</v>
          </cell>
          <cell r="Q72">
            <v>100</v>
          </cell>
          <cell r="R72">
            <v>100</v>
          </cell>
          <cell r="S72">
            <v>100</v>
          </cell>
          <cell r="T72">
            <v>100</v>
          </cell>
          <cell r="U72">
            <v>183.5</v>
          </cell>
          <cell r="V72">
            <v>0</v>
          </cell>
          <cell r="W72">
            <v>50</v>
          </cell>
          <cell r="X72">
            <v>0</v>
          </cell>
          <cell r="Y72">
            <v>0</v>
          </cell>
          <cell r="Z72">
            <v>146</v>
          </cell>
          <cell r="AA72">
            <v>336</v>
          </cell>
          <cell r="AB72">
            <v>0</v>
          </cell>
          <cell r="AC72">
            <v>385</v>
          </cell>
          <cell r="AD72">
            <v>170.57142857142858</v>
          </cell>
          <cell r="AE72">
            <v>592</v>
          </cell>
          <cell r="AF72">
            <v>440</v>
          </cell>
          <cell r="AG72">
            <v>925</v>
          </cell>
          <cell r="AH72">
            <v>704</v>
          </cell>
          <cell r="AI72">
            <v>925</v>
          </cell>
          <cell r="AJ72">
            <v>720</v>
          </cell>
          <cell r="AK72">
            <v>666.5</v>
          </cell>
          <cell r="AL72">
            <v>603.75</v>
          </cell>
          <cell r="AM72">
            <v>588.33333333333337</v>
          </cell>
          <cell r="AN72">
            <v>795</v>
          </cell>
          <cell r="AO72">
            <v>842.75</v>
          </cell>
          <cell r="AP72">
            <v>822.14285714285711</v>
          </cell>
          <cell r="AQ72">
            <v>658</v>
          </cell>
          <cell r="AR72">
            <v>891.66666666666663</v>
          </cell>
          <cell r="AS72">
            <v>878</v>
          </cell>
          <cell r="AT72">
            <v>968.75</v>
          </cell>
          <cell r="AU72">
            <v>0</v>
          </cell>
          <cell r="AV72">
            <v>0</v>
          </cell>
          <cell r="AW72">
            <v>0</v>
          </cell>
          <cell r="AX72">
            <v>1000</v>
          </cell>
          <cell r="AY72">
            <v>0</v>
          </cell>
          <cell r="AZ72">
            <v>0</v>
          </cell>
          <cell r="BA72">
            <v>840</v>
          </cell>
          <cell r="BB72">
            <v>0</v>
          </cell>
          <cell r="BC72">
            <v>0</v>
          </cell>
          <cell r="BD72">
            <v>440</v>
          </cell>
          <cell r="BE72">
            <v>440</v>
          </cell>
        </row>
        <row r="73">
          <cell r="A73" t="str">
            <v>ncp_avgcap_rim</v>
          </cell>
          <cell r="B73" t="str">
            <v>Nuclear Power</v>
          </cell>
          <cell r="C73" t="str">
            <v>ncp</v>
          </cell>
          <cell r="D73" t="str">
            <v>Asia</v>
          </cell>
          <cell r="E73" t="str">
            <v>rim</v>
          </cell>
          <cell r="F73" t="str">
            <v xml:space="preserve"> Average Capacity of Unit Additions</v>
          </cell>
          <cell r="G73" t="str">
            <v>MW</v>
          </cell>
          <cell r="H73" t="str">
            <v>avgcap</v>
          </cell>
          <cell r="I73">
            <v>1956</v>
          </cell>
          <cell r="J73">
            <v>2000</v>
          </cell>
          <cell r="K73" t="str">
            <v>use</v>
          </cell>
          <cell r="L73" t="str">
            <v>ncp_avgcap_rim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160</v>
          </cell>
          <cell r="AA73">
            <v>0</v>
          </cell>
          <cell r="AB73">
            <v>0</v>
          </cell>
          <cell r="AC73">
            <v>138.6</v>
          </cell>
          <cell r="AD73">
            <v>220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611.5</v>
          </cell>
          <cell r="AJ73">
            <v>636</v>
          </cell>
          <cell r="AK73">
            <v>220</v>
          </cell>
          <cell r="AL73">
            <v>986</v>
          </cell>
          <cell r="AM73">
            <v>0</v>
          </cell>
          <cell r="AN73">
            <v>771.56</v>
          </cell>
          <cell r="AO73">
            <v>593.5</v>
          </cell>
          <cell r="AP73">
            <v>951</v>
          </cell>
          <cell r="AQ73">
            <v>711.66666666666663</v>
          </cell>
          <cell r="AR73">
            <v>950</v>
          </cell>
          <cell r="AS73">
            <v>950</v>
          </cell>
          <cell r="AT73">
            <v>950</v>
          </cell>
          <cell r="AU73">
            <v>0</v>
          </cell>
          <cell r="AV73">
            <v>235</v>
          </cell>
          <cell r="AW73">
            <v>235</v>
          </cell>
          <cell r="AX73">
            <v>220</v>
          </cell>
          <cell r="AY73">
            <v>756.4666666666667</v>
          </cell>
          <cell r="AZ73">
            <v>610</v>
          </cell>
          <cell r="BA73">
            <v>1000</v>
          </cell>
          <cell r="BB73">
            <v>700</v>
          </cell>
          <cell r="BC73">
            <v>881</v>
          </cell>
          <cell r="BD73">
            <v>665.66666666666663</v>
          </cell>
          <cell r="BE73">
            <v>246.66666666666666</v>
          </cell>
        </row>
        <row r="74">
          <cell r="A74" t="str">
            <v>ncp_avgcap_peri</v>
          </cell>
          <cell r="B74" t="str">
            <v>Nuclear Power</v>
          </cell>
          <cell r="C74" t="str">
            <v>ncp</v>
          </cell>
          <cell r="D74" t="str">
            <v>LAm+Af</v>
          </cell>
          <cell r="E74" t="str">
            <v>peri</v>
          </cell>
          <cell r="F74" t="str">
            <v xml:space="preserve"> Average Capacity of Unit Additions</v>
          </cell>
          <cell r="G74" t="str">
            <v>MW</v>
          </cell>
          <cell r="H74" t="str">
            <v>avgcap</v>
          </cell>
          <cell r="I74">
            <v>1956</v>
          </cell>
          <cell r="J74">
            <v>2000</v>
          </cell>
          <cell r="K74" t="str">
            <v>use</v>
          </cell>
          <cell r="L74" t="str">
            <v>ncp_avgcap_peri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370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740.66666666666663</v>
          </cell>
          <cell r="AP74">
            <v>965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674.48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674.48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1325</v>
          </cell>
        </row>
        <row r="75">
          <cell r="A75" t="str">
            <v>ncp_avgcap_glob</v>
          </cell>
          <cell r="B75" t="str">
            <v>Nuclear Power</v>
          </cell>
          <cell r="C75" t="str">
            <v>ncp</v>
          </cell>
          <cell r="D75" t="str">
            <v>Global</v>
          </cell>
          <cell r="E75" t="str">
            <v>glob</v>
          </cell>
          <cell r="F75" t="str">
            <v xml:space="preserve"> Average Capacity of Unit Additions</v>
          </cell>
          <cell r="G75" t="str">
            <v>MW</v>
          </cell>
          <cell r="H75" t="str">
            <v>avgcap</v>
          </cell>
          <cell r="I75">
            <v>1956</v>
          </cell>
          <cell r="J75">
            <v>2000</v>
          </cell>
          <cell r="K75" t="str">
            <v>use</v>
          </cell>
          <cell r="L75" t="str">
            <v>ncp_avgcap_glob</v>
          </cell>
          <cell r="M75">
            <v>50</v>
          </cell>
          <cell r="N75">
            <v>52.5</v>
          </cell>
          <cell r="O75">
            <v>50</v>
          </cell>
          <cell r="P75">
            <v>66.666666666666671</v>
          </cell>
          <cell r="Q75">
            <v>99.75</v>
          </cell>
          <cell r="R75">
            <v>142.5</v>
          </cell>
          <cell r="S75">
            <v>139.25</v>
          </cell>
          <cell r="T75">
            <v>72.833333333333329</v>
          </cell>
          <cell r="U75">
            <v>127.55555555555556</v>
          </cell>
          <cell r="V75">
            <v>201.125</v>
          </cell>
          <cell r="W75">
            <v>154.5</v>
          </cell>
          <cell r="X75">
            <v>185.33333333333334</v>
          </cell>
          <cell r="Y75">
            <v>319.65999999999997</v>
          </cell>
          <cell r="Z75">
            <v>285.40909090909093</v>
          </cell>
          <cell r="AA75">
            <v>483.7</v>
          </cell>
          <cell r="AB75">
            <v>540.68428571428569</v>
          </cell>
          <cell r="AC75">
            <v>565.24</v>
          </cell>
          <cell r="AD75">
            <v>471.26666666666665</v>
          </cell>
          <cell r="AE75">
            <v>797.77826086956532</v>
          </cell>
          <cell r="AF75">
            <v>750.66000000000008</v>
          </cell>
          <cell r="AG75">
            <v>823.16499999999996</v>
          </cell>
          <cell r="AH75">
            <v>807.62941176470588</v>
          </cell>
          <cell r="AI75">
            <v>858.91722222222222</v>
          </cell>
          <cell r="AJ75">
            <v>817.86470588235295</v>
          </cell>
          <cell r="AK75">
            <v>826.97333333333336</v>
          </cell>
          <cell r="AL75">
            <v>824.99230769230769</v>
          </cell>
          <cell r="AM75">
            <v>896.49166666666679</v>
          </cell>
          <cell r="AN75">
            <v>857.59368421052636</v>
          </cell>
          <cell r="AO75">
            <v>908.06969696969679</v>
          </cell>
          <cell r="AP75">
            <v>1039.1499999999999</v>
          </cell>
          <cell r="AQ75">
            <v>980.63200000000006</v>
          </cell>
          <cell r="AR75">
            <v>1031.6400000000001</v>
          </cell>
          <cell r="AS75">
            <v>1074.03</v>
          </cell>
          <cell r="AT75">
            <v>936.94166666666661</v>
          </cell>
          <cell r="AU75">
            <v>1103.8311111111111</v>
          </cell>
          <cell r="AV75">
            <v>914.16666666666663</v>
          </cell>
          <cell r="AW75">
            <v>782.5</v>
          </cell>
          <cell r="AX75">
            <v>951.27272727272725</v>
          </cell>
          <cell r="AY75">
            <v>909.87999999999988</v>
          </cell>
          <cell r="AZ75">
            <v>797.4133333333333</v>
          </cell>
          <cell r="BA75">
            <v>930.98333333333323</v>
          </cell>
          <cell r="BB75">
            <v>1078.6666666666667</v>
          </cell>
          <cell r="BC75">
            <v>1198.5</v>
          </cell>
          <cell r="BD75">
            <v>609.25</v>
          </cell>
          <cell r="BE75">
            <v>791</v>
          </cell>
        </row>
        <row r="76"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</row>
        <row r="77">
          <cell r="A77" t="str">
            <v>ncp_maxcap_core</v>
          </cell>
          <cell r="B77" t="str">
            <v>Nuclear Power</v>
          </cell>
          <cell r="C77" t="str">
            <v>ncp</v>
          </cell>
          <cell r="D77" t="str">
            <v>OECD</v>
          </cell>
          <cell r="E77" t="str">
            <v>core</v>
          </cell>
          <cell r="F77" t="str">
            <v>Maximum Capacity of Unit Additions</v>
          </cell>
          <cell r="G77" t="str">
            <v>MW</v>
          </cell>
          <cell r="H77" t="str">
            <v>maxcap</v>
          </cell>
          <cell r="I77">
            <v>1956</v>
          </cell>
          <cell r="J77">
            <v>2000</v>
          </cell>
          <cell r="K77" t="str">
            <v>use</v>
          </cell>
          <cell r="L77" t="str">
            <v>ncp_maxcap_core</v>
          </cell>
          <cell r="M77">
            <v>50</v>
          </cell>
          <cell r="N77">
            <v>100</v>
          </cell>
          <cell r="O77">
            <v>50</v>
          </cell>
          <cell r="P77">
            <v>50</v>
          </cell>
          <cell r="Q77">
            <v>209</v>
          </cell>
          <cell r="R77">
            <v>185</v>
          </cell>
          <cell r="S77">
            <v>285</v>
          </cell>
          <cell r="T77">
            <v>153</v>
          </cell>
          <cell r="U77">
            <v>186</v>
          </cell>
          <cell r="V77">
            <v>235</v>
          </cell>
          <cell r="W77">
            <v>290</v>
          </cell>
          <cell r="X77">
            <v>400</v>
          </cell>
          <cell r="Y77">
            <v>600.29999999999995</v>
          </cell>
          <cell r="Z77">
            <v>641.79999999999995</v>
          </cell>
          <cell r="AA77">
            <v>828.3</v>
          </cell>
          <cell r="AB77">
            <v>828.3</v>
          </cell>
          <cell r="AC77">
            <v>920</v>
          </cell>
          <cell r="AD77">
            <v>1098</v>
          </cell>
          <cell r="AE77">
            <v>1309.7</v>
          </cell>
          <cell r="AF77">
            <v>1152</v>
          </cell>
          <cell r="AG77">
            <v>1300</v>
          </cell>
          <cell r="AH77">
            <v>1170</v>
          </cell>
          <cell r="AI77">
            <v>1133.3</v>
          </cell>
          <cell r="AJ77">
            <v>1247</v>
          </cell>
          <cell r="AK77">
            <v>1005</v>
          </cell>
          <cell r="AL77">
            <v>1220.5999999999999</v>
          </cell>
          <cell r="AM77">
            <v>1345</v>
          </cell>
          <cell r="AN77">
            <v>1152</v>
          </cell>
          <cell r="AO77">
            <v>1344</v>
          </cell>
          <cell r="AP77">
            <v>1430</v>
          </cell>
          <cell r="AQ77">
            <v>1403.2</v>
          </cell>
          <cell r="AR77">
            <v>1361.2</v>
          </cell>
          <cell r="AS77">
            <v>1475</v>
          </cell>
          <cell r="AT77">
            <v>1365</v>
          </cell>
          <cell r="AU77">
            <v>1330</v>
          </cell>
          <cell r="AV77">
            <v>1310</v>
          </cell>
          <cell r="AW77">
            <v>1330</v>
          </cell>
          <cell r="AX77">
            <v>1310</v>
          </cell>
          <cell r="AY77">
            <v>1180</v>
          </cell>
          <cell r="AZ77">
            <v>1175</v>
          </cell>
          <cell r="BA77">
            <v>1356</v>
          </cell>
          <cell r="BB77">
            <v>1356</v>
          </cell>
          <cell r="BC77">
            <v>1516</v>
          </cell>
          <cell r="BD77">
            <v>0</v>
          </cell>
          <cell r="BE77">
            <v>1516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0</v>
          </cell>
          <cell r="ER77">
            <v>0</v>
          </cell>
          <cell r="ES77">
            <v>0</v>
          </cell>
          <cell r="ET77">
            <v>0</v>
          </cell>
          <cell r="EU77">
            <v>0</v>
          </cell>
          <cell r="EV77">
            <v>0</v>
          </cell>
          <cell r="EW77">
            <v>0</v>
          </cell>
          <cell r="EX77">
            <v>0</v>
          </cell>
          <cell r="EY77">
            <v>0</v>
          </cell>
          <cell r="EZ77">
            <v>0</v>
          </cell>
          <cell r="FA77">
            <v>0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</v>
          </cell>
          <cell r="FG77">
            <v>0</v>
          </cell>
          <cell r="FH77">
            <v>0</v>
          </cell>
          <cell r="FI77">
            <v>0</v>
          </cell>
          <cell r="FJ77">
            <v>0</v>
          </cell>
          <cell r="FK77">
            <v>0</v>
          </cell>
          <cell r="FL77">
            <v>0</v>
          </cell>
          <cell r="FM77">
            <v>0</v>
          </cell>
          <cell r="FN77">
            <v>0</v>
          </cell>
          <cell r="FO77">
            <v>0</v>
          </cell>
        </row>
        <row r="78">
          <cell r="A78" t="str">
            <v>ncp_maxcap_rimFSU</v>
          </cell>
          <cell r="B78" t="str">
            <v>Nuclear Power</v>
          </cell>
          <cell r="C78" t="str">
            <v>ncp</v>
          </cell>
          <cell r="D78" t="str">
            <v>FSU</v>
          </cell>
          <cell r="E78" t="str">
            <v>rimFSU</v>
          </cell>
          <cell r="F78" t="str">
            <v>Maximum Capacity of Unit Additions</v>
          </cell>
          <cell r="G78" t="str">
            <v>MW</v>
          </cell>
          <cell r="H78" t="str">
            <v>maxcap</v>
          </cell>
          <cell r="I78">
            <v>1956</v>
          </cell>
          <cell r="J78">
            <v>2000</v>
          </cell>
          <cell r="K78" t="str">
            <v>use</v>
          </cell>
          <cell r="L78" t="str">
            <v>ncp_maxcap_rimFSU</v>
          </cell>
          <cell r="M78">
            <v>0</v>
          </cell>
          <cell r="N78">
            <v>0</v>
          </cell>
          <cell r="O78">
            <v>0</v>
          </cell>
          <cell r="P78">
            <v>100</v>
          </cell>
          <cell r="Q78">
            <v>100</v>
          </cell>
          <cell r="R78">
            <v>100</v>
          </cell>
          <cell r="S78">
            <v>100</v>
          </cell>
          <cell r="T78">
            <v>100</v>
          </cell>
          <cell r="U78">
            <v>265</v>
          </cell>
          <cell r="V78">
            <v>0</v>
          </cell>
          <cell r="W78">
            <v>50</v>
          </cell>
          <cell r="X78">
            <v>0</v>
          </cell>
          <cell r="Y78">
            <v>0</v>
          </cell>
          <cell r="Z78">
            <v>146</v>
          </cell>
          <cell r="AA78">
            <v>336</v>
          </cell>
          <cell r="AB78">
            <v>0</v>
          </cell>
          <cell r="AC78">
            <v>385</v>
          </cell>
          <cell r="AD78">
            <v>411</v>
          </cell>
          <cell r="AE78">
            <v>925</v>
          </cell>
          <cell r="AF78">
            <v>440</v>
          </cell>
          <cell r="AG78">
            <v>925</v>
          </cell>
          <cell r="AH78">
            <v>1000</v>
          </cell>
          <cell r="AI78">
            <v>925</v>
          </cell>
          <cell r="AJ78">
            <v>1000</v>
          </cell>
          <cell r="AK78">
            <v>925</v>
          </cell>
          <cell r="AL78">
            <v>950</v>
          </cell>
          <cell r="AM78">
            <v>925</v>
          </cell>
          <cell r="AN78">
            <v>1000</v>
          </cell>
          <cell r="AO78">
            <v>1500</v>
          </cell>
          <cell r="AP78">
            <v>1000</v>
          </cell>
          <cell r="AQ78">
            <v>1000</v>
          </cell>
          <cell r="AR78">
            <v>1500</v>
          </cell>
          <cell r="AS78">
            <v>1000</v>
          </cell>
          <cell r="AT78">
            <v>1000</v>
          </cell>
          <cell r="AU78">
            <v>0</v>
          </cell>
          <cell r="AV78">
            <v>0</v>
          </cell>
          <cell r="AW78">
            <v>0</v>
          </cell>
          <cell r="AX78">
            <v>1000</v>
          </cell>
          <cell r="AY78">
            <v>0</v>
          </cell>
          <cell r="AZ78">
            <v>0</v>
          </cell>
          <cell r="BA78">
            <v>1000</v>
          </cell>
          <cell r="BB78">
            <v>0</v>
          </cell>
          <cell r="BC78">
            <v>0</v>
          </cell>
          <cell r="BD78">
            <v>440</v>
          </cell>
          <cell r="BE78">
            <v>440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T78">
            <v>0</v>
          </cell>
          <cell r="EU78">
            <v>0</v>
          </cell>
          <cell r="EV78">
            <v>0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  <cell r="FA78">
            <v>0</v>
          </cell>
          <cell r="FB78">
            <v>0</v>
          </cell>
          <cell r="FC78">
            <v>0</v>
          </cell>
          <cell r="FD78">
            <v>0</v>
          </cell>
          <cell r="FE78">
            <v>0</v>
          </cell>
          <cell r="FF78">
            <v>0</v>
          </cell>
          <cell r="FG78">
            <v>0</v>
          </cell>
          <cell r="FH78">
            <v>0</v>
          </cell>
          <cell r="FI78">
            <v>0</v>
          </cell>
          <cell r="FJ78">
            <v>0</v>
          </cell>
          <cell r="FK78">
            <v>0</v>
          </cell>
          <cell r="FL78">
            <v>0</v>
          </cell>
          <cell r="FM78">
            <v>0</v>
          </cell>
          <cell r="FN78">
            <v>0</v>
          </cell>
          <cell r="FO78">
            <v>0</v>
          </cell>
        </row>
        <row r="79">
          <cell r="A79" t="str">
            <v>ncp_maxcap_rim</v>
          </cell>
          <cell r="B79" t="str">
            <v>Nuclear Power</v>
          </cell>
          <cell r="C79" t="str">
            <v>ncp</v>
          </cell>
          <cell r="D79" t="str">
            <v>Asia</v>
          </cell>
          <cell r="E79" t="str">
            <v>rim</v>
          </cell>
          <cell r="F79" t="str">
            <v>Maximum Capacity of Unit Additions</v>
          </cell>
          <cell r="G79" t="str">
            <v>MW</v>
          </cell>
          <cell r="H79" t="str">
            <v>maxcap</v>
          </cell>
          <cell r="I79">
            <v>1956</v>
          </cell>
          <cell r="J79">
            <v>2000</v>
          </cell>
          <cell r="K79" t="str">
            <v>use</v>
          </cell>
          <cell r="L79" t="str">
            <v>ncp_maxcap_rim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160</v>
          </cell>
          <cell r="AA79">
            <v>0</v>
          </cell>
          <cell r="AB79">
            <v>0</v>
          </cell>
          <cell r="AC79">
            <v>138.6</v>
          </cell>
          <cell r="AD79">
            <v>220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636</v>
          </cell>
          <cell r="AJ79">
            <v>636</v>
          </cell>
          <cell r="AK79">
            <v>220</v>
          </cell>
          <cell r="AL79">
            <v>986</v>
          </cell>
          <cell r="AM79">
            <v>0</v>
          </cell>
          <cell r="AN79">
            <v>986</v>
          </cell>
          <cell r="AO79">
            <v>952</v>
          </cell>
          <cell r="AP79">
            <v>952</v>
          </cell>
          <cell r="AQ79">
            <v>950</v>
          </cell>
          <cell r="AR79">
            <v>950</v>
          </cell>
          <cell r="AS79">
            <v>950</v>
          </cell>
          <cell r="AT79">
            <v>950</v>
          </cell>
          <cell r="AU79">
            <v>0</v>
          </cell>
          <cell r="AV79">
            <v>235</v>
          </cell>
          <cell r="AW79">
            <v>235</v>
          </cell>
          <cell r="AX79">
            <v>220</v>
          </cell>
          <cell r="AY79">
            <v>984.7</v>
          </cell>
          <cell r="AZ79">
            <v>1000</v>
          </cell>
          <cell r="BA79">
            <v>1000</v>
          </cell>
          <cell r="BB79">
            <v>700</v>
          </cell>
          <cell r="BC79">
            <v>1049</v>
          </cell>
          <cell r="BD79">
            <v>1049</v>
          </cell>
          <cell r="BE79">
            <v>300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T79">
            <v>0</v>
          </cell>
          <cell r="EU79">
            <v>0</v>
          </cell>
          <cell r="EV79">
            <v>0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  <cell r="FA79">
            <v>0</v>
          </cell>
          <cell r="FB79">
            <v>0</v>
          </cell>
          <cell r="FC79">
            <v>0</v>
          </cell>
          <cell r="FD79">
            <v>0</v>
          </cell>
          <cell r="FE79">
            <v>0</v>
          </cell>
          <cell r="FF79">
            <v>0</v>
          </cell>
          <cell r="FG79">
            <v>0</v>
          </cell>
          <cell r="FH79">
            <v>0</v>
          </cell>
          <cell r="FI79">
            <v>0</v>
          </cell>
          <cell r="FJ79">
            <v>0</v>
          </cell>
          <cell r="FK79">
            <v>0</v>
          </cell>
          <cell r="FL79">
            <v>0</v>
          </cell>
          <cell r="FM79">
            <v>0</v>
          </cell>
          <cell r="FN79">
            <v>0</v>
          </cell>
          <cell r="FO79">
            <v>0</v>
          </cell>
        </row>
        <row r="80">
          <cell r="A80" t="str">
            <v>ncp_maxcap_peri</v>
          </cell>
          <cell r="B80" t="str">
            <v>Nuclear Power</v>
          </cell>
          <cell r="C80" t="str">
            <v>ncp</v>
          </cell>
          <cell r="D80" t="str">
            <v>LAm+Af</v>
          </cell>
          <cell r="E80" t="str">
            <v>peri</v>
          </cell>
          <cell r="F80" t="str">
            <v>Maximum Capacity of Unit Additions</v>
          </cell>
          <cell r="G80" t="str">
            <v>MW</v>
          </cell>
          <cell r="H80" t="str">
            <v>maxcap</v>
          </cell>
          <cell r="I80">
            <v>1956</v>
          </cell>
          <cell r="J80">
            <v>2000</v>
          </cell>
          <cell r="K80" t="str">
            <v>use</v>
          </cell>
          <cell r="L80" t="str">
            <v>ncp_maxcap_peri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370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965</v>
          </cell>
          <cell r="AP80">
            <v>965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674.48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674.48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1325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</v>
          </cell>
          <cell r="ES80">
            <v>0</v>
          </cell>
          <cell r="ET80">
            <v>0</v>
          </cell>
          <cell r="EU80">
            <v>0</v>
          </cell>
          <cell r="EV80">
            <v>0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0</v>
          </cell>
          <cell r="FL80">
            <v>0</v>
          </cell>
          <cell r="FM80">
            <v>0</v>
          </cell>
          <cell r="FN80">
            <v>0</v>
          </cell>
          <cell r="FO80">
            <v>0</v>
          </cell>
        </row>
        <row r="81">
          <cell r="A81" t="str">
            <v>ncp_maxcap_glob</v>
          </cell>
          <cell r="B81" t="str">
            <v>Nuclear Power</v>
          </cell>
          <cell r="C81" t="str">
            <v>ncp</v>
          </cell>
          <cell r="D81" t="str">
            <v>Global</v>
          </cell>
          <cell r="E81" t="str">
            <v>glob</v>
          </cell>
          <cell r="F81" t="str">
            <v>Maximum Capacity of Unit Additions</v>
          </cell>
          <cell r="G81" t="str">
            <v>MW</v>
          </cell>
          <cell r="H81" t="str">
            <v>maxcap</v>
          </cell>
          <cell r="I81">
            <v>1956</v>
          </cell>
          <cell r="J81">
            <v>2000</v>
          </cell>
          <cell r="K81" t="str">
            <v>use</v>
          </cell>
          <cell r="L81" t="str">
            <v>ncp_maxcap_glob</v>
          </cell>
          <cell r="M81">
            <v>50</v>
          </cell>
          <cell r="N81">
            <v>100</v>
          </cell>
          <cell r="O81">
            <v>50</v>
          </cell>
          <cell r="P81">
            <v>100</v>
          </cell>
          <cell r="Q81">
            <v>209</v>
          </cell>
          <cell r="R81">
            <v>185</v>
          </cell>
          <cell r="S81">
            <v>285</v>
          </cell>
          <cell r="T81">
            <v>153</v>
          </cell>
          <cell r="U81">
            <v>265</v>
          </cell>
          <cell r="V81">
            <v>235</v>
          </cell>
          <cell r="W81">
            <v>290</v>
          </cell>
          <cell r="X81">
            <v>400</v>
          </cell>
          <cell r="Y81">
            <v>600.29999999999995</v>
          </cell>
          <cell r="Z81">
            <v>641.79999999999995</v>
          </cell>
          <cell r="AA81">
            <v>828.3</v>
          </cell>
          <cell r="AB81">
            <v>828.3</v>
          </cell>
          <cell r="AC81">
            <v>920</v>
          </cell>
          <cell r="AD81">
            <v>1098</v>
          </cell>
          <cell r="AE81">
            <v>1309.7</v>
          </cell>
          <cell r="AF81">
            <v>1152</v>
          </cell>
          <cell r="AG81">
            <v>1300</v>
          </cell>
          <cell r="AH81">
            <v>1170</v>
          </cell>
          <cell r="AI81">
            <v>1133.3</v>
          </cell>
          <cell r="AJ81">
            <v>1247</v>
          </cell>
          <cell r="AK81">
            <v>1005</v>
          </cell>
          <cell r="AL81">
            <v>1220.5999999999999</v>
          </cell>
          <cell r="AM81">
            <v>1345</v>
          </cell>
          <cell r="AN81">
            <v>1152</v>
          </cell>
          <cell r="AO81">
            <v>1500</v>
          </cell>
          <cell r="AP81">
            <v>1430</v>
          </cell>
          <cell r="AQ81">
            <v>1403.2</v>
          </cell>
          <cell r="AR81">
            <v>1500</v>
          </cell>
          <cell r="AS81">
            <v>1475</v>
          </cell>
          <cell r="AT81">
            <v>1365</v>
          </cell>
          <cell r="AU81">
            <v>1330</v>
          </cell>
          <cell r="AV81">
            <v>1310</v>
          </cell>
          <cell r="AW81">
            <v>1330</v>
          </cell>
          <cell r="AX81">
            <v>1310</v>
          </cell>
          <cell r="AY81">
            <v>1180</v>
          </cell>
          <cell r="AZ81">
            <v>1175</v>
          </cell>
          <cell r="BA81">
            <v>1356</v>
          </cell>
          <cell r="BB81">
            <v>1356</v>
          </cell>
          <cell r="BC81">
            <v>1516</v>
          </cell>
          <cell r="BD81">
            <v>1049</v>
          </cell>
          <cell r="BE81">
            <v>1516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0</v>
          </cell>
          <cell r="ER81">
            <v>0</v>
          </cell>
          <cell r="ES81">
            <v>0</v>
          </cell>
          <cell r="ET81">
            <v>0</v>
          </cell>
          <cell r="EU81">
            <v>0</v>
          </cell>
          <cell r="EV81">
            <v>0</v>
          </cell>
          <cell r="EW81">
            <v>0</v>
          </cell>
          <cell r="EX81">
            <v>0</v>
          </cell>
          <cell r="EY81">
            <v>0</v>
          </cell>
          <cell r="EZ81">
            <v>0</v>
          </cell>
          <cell r="FA81">
            <v>0</v>
          </cell>
          <cell r="FB81">
            <v>0</v>
          </cell>
          <cell r="FC81">
            <v>0</v>
          </cell>
          <cell r="FD81">
            <v>0</v>
          </cell>
          <cell r="FE81">
            <v>0</v>
          </cell>
          <cell r="FF81">
            <v>0</v>
          </cell>
          <cell r="FG81">
            <v>0</v>
          </cell>
          <cell r="FH81">
            <v>0</v>
          </cell>
          <cell r="FI81">
            <v>0</v>
          </cell>
          <cell r="FJ81">
            <v>0</v>
          </cell>
          <cell r="FK81">
            <v>0</v>
          </cell>
          <cell r="FL81">
            <v>0</v>
          </cell>
          <cell r="FM81">
            <v>0</v>
          </cell>
          <cell r="FN81">
            <v>0</v>
          </cell>
          <cell r="FO81">
            <v>0</v>
          </cell>
        </row>
        <row r="82">
          <cell r="L82">
            <v>0</v>
          </cell>
        </row>
        <row r="83">
          <cell r="A83">
            <v>0</v>
          </cell>
          <cell r="B83" t="str">
            <v>HYDRO POWER (1882-2005)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1882</v>
          </cell>
          <cell r="N83">
            <v>1883</v>
          </cell>
          <cell r="O83">
            <v>1884</v>
          </cell>
          <cell r="P83">
            <v>1885</v>
          </cell>
          <cell r="Q83">
            <v>1886</v>
          </cell>
          <cell r="R83">
            <v>1887</v>
          </cell>
          <cell r="S83">
            <v>1888</v>
          </cell>
          <cell r="T83">
            <v>1889</v>
          </cell>
          <cell r="U83">
            <v>1890</v>
          </cell>
          <cell r="V83">
            <v>1891</v>
          </cell>
          <cell r="W83">
            <v>1892</v>
          </cell>
          <cell r="X83">
            <v>1893</v>
          </cell>
          <cell r="Y83">
            <v>1894</v>
          </cell>
          <cell r="Z83">
            <v>1895</v>
          </cell>
          <cell r="AA83">
            <v>1896</v>
          </cell>
          <cell r="AB83">
            <v>1897</v>
          </cell>
          <cell r="AC83">
            <v>1898</v>
          </cell>
          <cell r="AD83">
            <v>1899</v>
          </cell>
          <cell r="AE83">
            <v>1900</v>
          </cell>
          <cell r="AF83">
            <v>1901</v>
          </cell>
          <cell r="AG83">
            <v>1902</v>
          </cell>
          <cell r="AH83">
            <v>1903</v>
          </cell>
          <cell r="AI83">
            <v>1904</v>
          </cell>
          <cell r="AJ83">
            <v>1905</v>
          </cell>
          <cell r="AK83">
            <v>1906</v>
          </cell>
          <cell r="AL83">
            <v>1907</v>
          </cell>
          <cell r="AM83">
            <v>1908</v>
          </cell>
          <cell r="AN83">
            <v>1909</v>
          </cell>
          <cell r="AO83">
            <v>1910</v>
          </cell>
          <cell r="AP83">
            <v>1911</v>
          </cell>
          <cell r="AQ83">
            <v>1912</v>
          </cell>
          <cell r="AR83">
            <v>1913</v>
          </cell>
          <cell r="AS83">
            <v>1914</v>
          </cell>
          <cell r="AT83">
            <v>1915</v>
          </cell>
          <cell r="AU83">
            <v>1916</v>
          </cell>
          <cell r="AV83">
            <v>1917</v>
          </cell>
          <cell r="AW83">
            <v>1918</v>
          </cell>
          <cell r="AX83">
            <v>1919</v>
          </cell>
          <cell r="AY83">
            <v>1920</v>
          </cell>
          <cell r="AZ83">
            <v>1921</v>
          </cell>
          <cell r="BA83">
            <v>1922</v>
          </cell>
          <cell r="BB83">
            <v>1923</v>
          </cell>
          <cell r="BC83">
            <v>1924</v>
          </cell>
          <cell r="BD83">
            <v>1925</v>
          </cell>
          <cell r="BE83">
            <v>1926</v>
          </cell>
          <cell r="BF83">
            <v>1927</v>
          </cell>
          <cell r="BG83">
            <v>1928</v>
          </cell>
          <cell r="BH83">
            <v>1929</v>
          </cell>
          <cell r="BI83">
            <v>1930</v>
          </cell>
          <cell r="BJ83">
            <v>1931</v>
          </cell>
          <cell r="BK83">
            <v>1932</v>
          </cell>
          <cell r="BL83">
            <v>1933</v>
          </cell>
          <cell r="BM83">
            <v>1934</v>
          </cell>
          <cell r="BN83">
            <v>1935</v>
          </cell>
          <cell r="BO83">
            <v>1936</v>
          </cell>
          <cell r="BP83">
            <v>1937</v>
          </cell>
          <cell r="BQ83">
            <v>1938</v>
          </cell>
          <cell r="BR83">
            <v>1939</v>
          </cell>
          <cell r="BS83">
            <v>1940</v>
          </cell>
          <cell r="BT83">
            <v>1941</v>
          </cell>
          <cell r="BU83">
            <v>1942</v>
          </cell>
          <cell r="BV83">
            <v>1943</v>
          </cell>
          <cell r="BW83">
            <v>1944</v>
          </cell>
          <cell r="BX83">
            <v>1945</v>
          </cell>
          <cell r="BY83">
            <v>1946</v>
          </cell>
          <cell r="BZ83">
            <v>1947</v>
          </cell>
          <cell r="CA83">
            <v>1948</v>
          </cell>
          <cell r="CB83">
            <v>1949</v>
          </cell>
          <cell r="CC83">
            <v>1950</v>
          </cell>
          <cell r="CD83">
            <v>1951</v>
          </cell>
          <cell r="CE83">
            <v>1952</v>
          </cell>
          <cell r="CF83">
            <v>1953</v>
          </cell>
          <cell r="CG83">
            <v>1954</v>
          </cell>
          <cell r="CH83">
            <v>1955</v>
          </cell>
          <cell r="CI83">
            <v>1956</v>
          </cell>
          <cell r="CJ83">
            <v>1957</v>
          </cell>
          <cell r="CK83">
            <v>1958</v>
          </cell>
          <cell r="CL83">
            <v>1959</v>
          </cell>
          <cell r="CM83">
            <v>1960</v>
          </cell>
          <cell r="CN83">
            <v>1961</v>
          </cell>
          <cell r="CO83">
            <v>1962</v>
          </cell>
          <cell r="CP83">
            <v>1963</v>
          </cell>
          <cell r="CQ83">
            <v>1964</v>
          </cell>
          <cell r="CR83">
            <v>1965</v>
          </cell>
          <cell r="CS83">
            <v>1966</v>
          </cell>
          <cell r="CT83">
            <v>1967</v>
          </cell>
          <cell r="CU83">
            <v>1968</v>
          </cell>
          <cell r="CV83">
            <v>1969</v>
          </cell>
          <cell r="CW83">
            <v>1970</v>
          </cell>
          <cell r="CX83">
            <v>1971</v>
          </cell>
          <cell r="CY83">
            <v>1972</v>
          </cell>
          <cell r="CZ83">
            <v>1973</v>
          </cell>
          <cell r="DA83">
            <v>1974</v>
          </cell>
          <cell r="DB83">
            <v>1975</v>
          </cell>
          <cell r="DC83">
            <v>1976</v>
          </cell>
          <cell r="DD83">
            <v>1977</v>
          </cell>
          <cell r="DE83">
            <v>1978</v>
          </cell>
          <cell r="DF83">
            <v>1979</v>
          </cell>
          <cell r="DG83">
            <v>1980</v>
          </cell>
          <cell r="DH83">
            <v>1981</v>
          </cell>
          <cell r="DI83">
            <v>1982</v>
          </cell>
          <cell r="DJ83">
            <v>1983</v>
          </cell>
          <cell r="DK83">
            <v>1984</v>
          </cell>
          <cell r="DL83">
            <v>1985</v>
          </cell>
          <cell r="DM83">
            <v>1986</v>
          </cell>
          <cell r="DN83">
            <v>1987</v>
          </cell>
          <cell r="DO83">
            <v>1988</v>
          </cell>
          <cell r="DP83">
            <v>1989</v>
          </cell>
          <cell r="DQ83">
            <v>1990</v>
          </cell>
          <cell r="DR83">
            <v>1991</v>
          </cell>
          <cell r="DS83">
            <v>1992</v>
          </cell>
          <cell r="DT83">
            <v>1993</v>
          </cell>
          <cell r="DU83">
            <v>1994</v>
          </cell>
          <cell r="DV83">
            <v>1995</v>
          </cell>
          <cell r="DW83">
            <v>1996</v>
          </cell>
          <cell r="DX83">
            <v>1997</v>
          </cell>
          <cell r="DY83">
            <v>1998</v>
          </cell>
          <cell r="DZ83">
            <v>1999</v>
          </cell>
          <cell r="EA83">
            <v>2000</v>
          </cell>
          <cell r="EB83">
            <v>2001</v>
          </cell>
          <cell r="EC83">
            <v>2002</v>
          </cell>
          <cell r="ED83">
            <v>2003</v>
          </cell>
          <cell r="EE83">
            <v>2004</v>
          </cell>
          <cell r="EF83">
            <v>2005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</row>
        <row r="85">
          <cell r="A85" t="str">
            <v>hyp_cumcap_core</v>
          </cell>
          <cell r="B85" t="str">
            <v>Hydro Power</v>
          </cell>
          <cell r="C85" t="str">
            <v>hyp</v>
          </cell>
          <cell r="D85" t="str">
            <v>OECD</v>
          </cell>
          <cell r="E85" t="str">
            <v>core</v>
          </cell>
          <cell r="F85" t="str">
            <v>Cumulative Total Capacity</v>
          </cell>
          <cell r="G85" t="str">
            <v>MW</v>
          </cell>
          <cell r="H85" t="str">
            <v>cumcap</v>
          </cell>
          <cell r="I85">
            <v>1882</v>
          </cell>
          <cell r="J85">
            <v>2005</v>
          </cell>
          <cell r="K85" t="str">
            <v>use</v>
          </cell>
          <cell r="L85" t="str">
            <v>hyp_cumcap_core</v>
          </cell>
          <cell r="M85">
            <v>0.32</v>
          </cell>
          <cell r="N85">
            <v>0.32</v>
          </cell>
          <cell r="O85">
            <v>0.32</v>
          </cell>
          <cell r="P85">
            <v>0.32</v>
          </cell>
          <cell r="Q85">
            <v>0.69</v>
          </cell>
          <cell r="R85">
            <v>0.69</v>
          </cell>
          <cell r="S85">
            <v>0.69</v>
          </cell>
          <cell r="T85">
            <v>0.79999999999999993</v>
          </cell>
          <cell r="U85">
            <v>0.79999999999999993</v>
          </cell>
          <cell r="V85">
            <v>5.3</v>
          </cell>
          <cell r="W85">
            <v>5.56</v>
          </cell>
          <cell r="X85">
            <v>6.3599999999999994</v>
          </cell>
          <cell r="Y85">
            <v>6.3599999999999994</v>
          </cell>
          <cell r="Z85">
            <v>10.64</v>
          </cell>
          <cell r="AA85">
            <v>23.15</v>
          </cell>
          <cell r="AB85">
            <v>27.64</v>
          </cell>
          <cell r="AC85">
            <v>57.67</v>
          </cell>
          <cell r="AD85">
            <v>58.47</v>
          </cell>
          <cell r="AE85">
            <v>67.44</v>
          </cell>
          <cell r="AF85">
            <v>74.819999999999993</v>
          </cell>
          <cell r="AG85">
            <v>87.935000000000002</v>
          </cell>
          <cell r="AH85">
            <v>138.52499999999998</v>
          </cell>
          <cell r="AI85">
            <v>213.61499999999998</v>
          </cell>
          <cell r="AJ85">
            <v>313.77499999999998</v>
          </cell>
          <cell r="AK85">
            <v>413.13499999999999</v>
          </cell>
          <cell r="AL85">
            <v>559.5</v>
          </cell>
          <cell r="AM85">
            <v>708.846</v>
          </cell>
          <cell r="AN85">
            <v>832.61599999999999</v>
          </cell>
          <cell r="AO85">
            <v>1049.1320000000001</v>
          </cell>
          <cell r="AP85">
            <v>1418.59798</v>
          </cell>
          <cell r="AQ85">
            <v>1686.5729799999999</v>
          </cell>
          <cell r="AR85">
            <v>2181.2469799999999</v>
          </cell>
          <cell r="AS85">
            <v>2486.8129799999997</v>
          </cell>
          <cell r="AT85">
            <v>2850.6379799999995</v>
          </cell>
          <cell r="AU85">
            <v>3214.0579799999996</v>
          </cell>
          <cell r="AV85">
            <v>3542.3129799999997</v>
          </cell>
          <cell r="AW85">
            <v>3768.6839799999998</v>
          </cell>
          <cell r="AX85">
            <v>4074.8769799999995</v>
          </cell>
          <cell r="AY85">
            <v>4622.7119799999991</v>
          </cell>
          <cell r="AZ85">
            <v>5413.9429799999989</v>
          </cell>
          <cell r="BA85">
            <v>5965.8399799999988</v>
          </cell>
          <cell r="BB85">
            <v>6704.3399799999988</v>
          </cell>
          <cell r="BC85">
            <v>7725.2049799999986</v>
          </cell>
          <cell r="BD85">
            <v>9358.3809799999981</v>
          </cell>
          <cell r="BE85">
            <v>10133.046979999997</v>
          </cell>
          <cell r="BF85">
            <v>11251.056979999998</v>
          </cell>
          <cell r="BG85">
            <v>12895.876979999997</v>
          </cell>
          <cell r="BH85">
            <v>14089.310959999997</v>
          </cell>
          <cell r="BI85">
            <v>15775.385959999996</v>
          </cell>
          <cell r="BJ85">
            <v>17612.328949999996</v>
          </cell>
          <cell r="BK85">
            <v>18722.643949999994</v>
          </cell>
          <cell r="BL85">
            <v>19262.848949999992</v>
          </cell>
          <cell r="BM85">
            <v>19799.378949999991</v>
          </cell>
          <cell r="BN85">
            <v>20551.507949999992</v>
          </cell>
          <cell r="BO85">
            <v>21884.871949999993</v>
          </cell>
          <cell r="BP85">
            <v>22791.951949999995</v>
          </cell>
          <cell r="BQ85">
            <v>24155.370949999997</v>
          </cell>
          <cell r="BR85">
            <v>25843.983949999998</v>
          </cell>
          <cell r="BS85">
            <v>26902.268949999998</v>
          </cell>
          <cell r="BT85">
            <v>28467.013949999997</v>
          </cell>
          <cell r="BU85">
            <v>30768.007949999996</v>
          </cell>
          <cell r="BV85">
            <v>33221.167949999995</v>
          </cell>
          <cell r="BW85">
            <v>34826.807949999995</v>
          </cell>
          <cell r="BX85">
            <v>35471.967949999998</v>
          </cell>
          <cell r="BY85">
            <v>35887.417949999995</v>
          </cell>
          <cell r="BZ85">
            <v>36852.101949999997</v>
          </cell>
          <cell r="CA85">
            <v>38098.717949999998</v>
          </cell>
          <cell r="CB85">
            <v>40983.558949999999</v>
          </cell>
          <cell r="CC85">
            <v>44515.245949999997</v>
          </cell>
          <cell r="CD85">
            <v>48604.652949999996</v>
          </cell>
          <cell r="CE85">
            <v>52659.354939999997</v>
          </cell>
          <cell r="CF85">
            <v>57365.613939999996</v>
          </cell>
          <cell r="CG85">
            <v>62377.648939999999</v>
          </cell>
          <cell r="CH85">
            <v>68149.640929999994</v>
          </cell>
          <cell r="CI85">
            <v>74401.700929999992</v>
          </cell>
          <cell r="CJ85">
            <v>79918.31792999999</v>
          </cell>
          <cell r="CK85">
            <v>89033.194929999998</v>
          </cell>
          <cell r="CL85">
            <v>98742.467909999992</v>
          </cell>
          <cell r="CM85">
            <v>104987.05489</v>
          </cell>
          <cell r="CN85">
            <v>112731.28685999999</v>
          </cell>
          <cell r="CO85">
            <v>120764.59886</v>
          </cell>
          <cell r="CP85">
            <v>130105.47486000002</v>
          </cell>
          <cell r="CQ85">
            <v>138294.06586</v>
          </cell>
          <cell r="CR85">
            <v>147129.39885</v>
          </cell>
          <cell r="CS85">
            <v>154661.89684999999</v>
          </cell>
          <cell r="CT85">
            <v>163875.11384999999</v>
          </cell>
          <cell r="CU85">
            <v>171776.07884999999</v>
          </cell>
          <cell r="CV85">
            <v>181191.74884999997</v>
          </cell>
          <cell r="CW85">
            <v>189466.19884999999</v>
          </cell>
          <cell r="CX85">
            <v>197538.14284999997</v>
          </cell>
          <cell r="CY85">
            <v>204832.71684999997</v>
          </cell>
          <cell r="CZ85">
            <v>220289.01884999996</v>
          </cell>
          <cell r="DA85">
            <v>229852.33984999996</v>
          </cell>
          <cell r="DB85">
            <v>238126.45684999996</v>
          </cell>
          <cell r="DC85">
            <v>248903.15284999995</v>
          </cell>
          <cell r="DD85">
            <v>255039.04683999997</v>
          </cell>
          <cell r="DE85">
            <v>264612.65783999994</v>
          </cell>
          <cell r="DF85">
            <v>272317.40583999996</v>
          </cell>
          <cell r="DG85">
            <v>282701.94081999996</v>
          </cell>
          <cell r="DH85">
            <v>291116.77881999995</v>
          </cell>
          <cell r="DI85">
            <v>300355.85579999996</v>
          </cell>
          <cell r="DJ85">
            <v>308566.06079999998</v>
          </cell>
          <cell r="DK85">
            <v>319915.54777999996</v>
          </cell>
          <cell r="DL85">
            <v>325625.08177999995</v>
          </cell>
          <cell r="DM85">
            <v>330870.34475999995</v>
          </cell>
          <cell r="DN85">
            <v>336055.35272999993</v>
          </cell>
          <cell r="DO85">
            <v>339669.7557199999</v>
          </cell>
          <cell r="DP85">
            <v>343352.20769999991</v>
          </cell>
          <cell r="DQ85">
            <v>346667.1946799999</v>
          </cell>
          <cell r="DR85">
            <v>351882.31562999991</v>
          </cell>
          <cell r="DS85">
            <v>356464.43262999988</v>
          </cell>
          <cell r="DT85">
            <v>358809.8026099999</v>
          </cell>
          <cell r="DU85">
            <v>363332.57859999989</v>
          </cell>
          <cell r="DV85">
            <v>367653.9635999999</v>
          </cell>
          <cell r="DW85">
            <v>369298.87257999991</v>
          </cell>
          <cell r="DX85">
            <v>370090.8785799999</v>
          </cell>
          <cell r="DY85">
            <v>372676.57154999988</v>
          </cell>
          <cell r="DZ85">
            <v>374914.75854999985</v>
          </cell>
          <cell r="EA85">
            <v>376099.12854999985</v>
          </cell>
          <cell r="EB85">
            <v>377669.52354999987</v>
          </cell>
          <cell r="EC85">
            <v>379039.29354999989</v>
          </cell>
          <cell r="ED85">
            <v>380008.69354999991</v>
          </cell>
          <cell r="EE85">
            <v>382643.89354999992</v>
          </cell>
          <cell r="EF85">
            <v>385070.5535499999</v>
          </cell>
        </row>
        <row r="86">
          <cell r="A86" t="str">
            <v>hyp_cumcap_rimFSU</v>
          </cell>
          <cell r="B86" t="str">
            <v>Hydro Power</v>
          </cell>
          <cell r="C86" t="str">
            <v>hyp</v>
          </cell>
          <cell r="D86" t="str">
            <v>FSU</v>
          </cell>
          <cell r="E86" t="str">
            <v>rimFSU</v>
          </cell>
          <cell r="F86" t="str">
            <v>Cumulative Total Capacity</v>
          </cell>
          <cell r="G86" t="str">
            <v>MW</v>
          </cell>
          <cell r="H86" t="str">
            <v>cumcap</v>
          </cell>
          <cell r="I86">
            <v>1882</v>
          </cell>
          <cell r="J86">
            <v>2005</v>
          </cell>
          <cell r="K86" t="str">
            <v>use</v>
          </cell>
          <cell r="L86" t="str">
            <v>hyp_cumcap_rimFSU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1.8900000000000001</v>
          </cell>
          <cell r="AB86">
            <v>1.8900000000000001</v>
          </cell>
          <cell r="AC86">
            <v>2.89</v>
          </cell>
          <cell r="AD86">
            <v>2.89</v>
          </cell>
          <cell r="AE86">
            <v>2.89</v>
          </cell>
          <cell r="AF86">
            <v>2.89</v>
          </cell>
          <cell r="AG86">
            <v>2.89</v>
          </cell>
          <cell r="AH86">
            <v>8.69</v>
          </cell>
          <cell r="AI86">
            <v>8.69</v>
          </cell>
          <cell r="AJ86">
            <v>10.231</v>
          </cell>
          <cell r="AK86">
            <v>14.670999999999999</v>
          </cell>
          <cell r="AL86">
            <v>14.670999999999999</v>
          </cell>
          <cell r="AM86">
            <v>18.870999999999999</v>
          </cell>
          <cell r="AN86">
            <v>18.870999999999999</v>
          </cell>
          <cell r="AO86">
            <v>21.390999999999998</v>
          </cell>
          <cell r="AP86">
            <v>21.390999999999998</v>
          </cell>
          <cell r="AQ86">
            <v>35.576999999999998</v>
          </cell>
          <cell r="AR86">
            <v>35.576999999999998</v>
          </cell>
          <cell r="AS86">
            <v>37.891999999999996</v>
          </cell>
          <cell r="AT86">
            <v>38.023999999999994</v>
          </cell>
          <cell r="AU86">
            <v>38.023999999999994</v>
          </cell>
          <cell r="AV86">
            <v>42.103999999999992</v>
          </cell>
          <cell r="AW86">
            <v>62.903999999999996</v>
          </cell>
          <cell r="AX86">
            <v>62.903999999999996</v>
          </cell>
          <cell r="AY86">
            <v>63.533999999999999</v>
          </cell>
          <cell r="AZ86">
            <v>65.653999999999996</v>
          </cell>
          <cell r="BA86">
            <v>69.453999999999994</v>
          </cell>
          <cell r="BB86">
            <v>72.77</v>
          </cell>
          <cell r="BC86">
            <v>73.47999999999999</v>
          </cell>
          <cell r="BD86">
            <v>79.199999999999989</v>
          </cell>
          <cell r="BE86">
            <v>146.35999999999999</v>
          </cell>
          <cell r="BF86">
            <v>177.04999999999998</v>
          </cell>
          <cell r="BG86">
            <v>187.23699999999997</v>
          </cell>
          <cell r="BH86">
            <v>194.53699999999998</v>
          </cell>
          <cell r="BI86">
            <v>237.69699999999997</v>
          </cell>
          <cell r="BJ86">
            <v>289.57499999999999</v>
          </cell>
          <cell r="BK86">
            <v>505.88099999999997</v>
          </cell>
          <cell r="BL86">
            <v>594.59100000000001</v>
          </cell>
          <cell r="BM86">
            <v>726.63599999999997</v>
          </cell>
          <cell r="BN86">
            <v>847.43599999999992</v>
          </cell>
          <cell r="BO86">
            <v>1172.4159999999999</v>
          </cell>
          <cell r="BP86">
            <v>1404.2059999999999</v>
          </cell>
          <cell r="BQ86">
            <v>1479.366</v>
          </cell>
          <cell r="BR86">
            <v>1736.598</v>
          </cell>
          <cell r="BS86">
            <v>1874.627</v>
          </cell>
          <cell r="BT86">
            <v>1993.317</v>
          </cell>
          <cell r="BU86">
            <v>1993.317</v>
          </cell>
          <cell r="BV86">
            <v>2051.3229999999999</v>
          </cell>
          <cell r="BW86">
            <v>2182.3229999999999</v>
          </cell>
          <cell r="BX86">
            <v>2294.723</v>
          </cell>
          <cell r="BY86">
            <v>2311.5829899999999</v>
          </cell>
          <cell r="BZ86">
            <v>2508.6209799999997</v>
          </cell>
          <cell r="CA86">
            <v>2542.0459799999999</v>
          </cell>
          <cell r="CB86">
            <v>2801.4809799999998</v>
          </cell>
          <cell r="CC86">
            <v>3196.44398</v>
          </cell>
          <cell r="CD86">
            <v>3502.1519800000001</v>
          </cell>
          <cell r="CE86">
            <v>4275.1039799999999</v>
          </cell>
          <cell r="CF86">
            <v>4683.4579800000001</v>
          </cell>
          <cell r="CG86">
            <v>5349.7209800000001</v>
          </cell>
          <cell r="CH86">
            <v>9351.8779800000011</v>
          </cell>
          <cell r="CI86">
            <v>10762.863980000002</v>
          </cell>
          <cell r="CJ86">
            <v>11604.259980000003</v>
          </cell>
          <cell r="CK86">
            <v>14909.541980000002</v>
          </cell>
          <cell r="CL86">
            <v>15891.267980000002</v>
          </cell>
          <cell r="CM86">
            <v>17012.632980000002</v>
          </cell>
          <cell r="CN86">
            <v>18864.370980000003</v>
          </cell>
          <cell r="CO86">
            <v>20166.357980000004</v>
          </cell>
          <cell r="CP86">
            <v>21176.679980000004</v>
          </cell>
          <cell r="CQ86">
            <v>22157.879980000005</v>
          </cell>
          <cell r="CR86">
            <v>22817.675980000004</v>
          </cell>
          <cell r="CS86">
            <v>27998.995980000003</v>
          </cell>
          <cell r="CT86">
            <v>30226.184980000002</v>
          </cell>
          <cell r="CU86">
            <v>33927.31998</v>
          </cell>
          <cell r="CV86">
            <v>36382.576979999998</v>
          </cell>
          <cell r="CW86">
            <v>39147.416979999995</v>
          </cell>
          <cell r="CX86">
            <v>42149.816979999996</v>
          </cell>
          <cell r="CY86">
            <v>44533.061979999999</v>
          </cell>
          <cell r="CZ86">
            <v>45075.589979999997</v>
          </cell>
          <cell r="DA86">
            <v>46033.429979999994</v>
          </cell>
          <cell r="DB86">
            <v>47598.184979999991</v>
          </cell>
          <cell r="DC86">
            <v>49904.384979999988</v>
          </cell>
          <cell r="DD86">
            <v>54609.831979999988</v>
          </cell>
          <cell r="DE86">
            <v>59709.134979999988</v>
          </cell>
          <cell r="DF86">
            <v>63404.044979999991</v>
          </cell>
          <cell r="DG86">
            <v>66888.644979999997</v>
          </cell>
          <cell r="DH86">
            <v>69161.356979999997</v>
          </cell>
          <cell r="DI86">
            <v>72066.814979999996</v>
          </cell>
          <cell r="DJ86">
            <v>73300.01698</v>
          </cell>
          <cell r="DK86">
            <v>76266.534979999997</v>
          </cell>
          <cell r="DL86">
            <v>78141.057979999998</v>
          </cell>
          <cell r="DM86">
            <v>79245.193969999993</v>
          </cell>
          <cell r="DN86">
            <v>80759.638949999993</v>
          </cell>
          <cell r="DO86">
            <v>81337.35394999999</v>
          </cell>
          <cell r="DP86">
            <v>83066.764919999987</v>
          </cell>
          <cell r="DQ86">
            <v>84575.135919999986</v>
          </cell>
          <cell r="DR86">
            <v>84652.585919999983</v>
          </cell>
          <cell r="DS86">
            <v>85514.590899999981</v>
          </cell>
          <cell r="DT86">
            <v>86308.181899999981</v>
          </cell>
          <cell r="DU86">
            <v>86660.174899999984</v>
          </cell>
          <cell r="DV86">
            <v>87921.394899999985</v>
          </cell>
          <cell r="DW86">
            <v>88710.710899999991</v>
          </cell>
          <cell r="DX86">
            <v>88891.910899999988</v>
          </cell>
          <cell r="DY86">
            <v>89436.074899999992</v>
          </cell>
          <cell r="DZ86">
            <v>90178.524899999989</v>
          </cell>
          <cell r="EA86">
            <v>90800.824899999992</v>
          </cell>
          <cell r="EB86">
            <v>91975.224899999987</v>
          </cell>
          <cell r="EC86">
            <v>92623.224899999987</v>
          </cell>
          <cell r="ED86">
            <v>93531.224899999987</v>
          </cell>
          <cell r="EE86">
            <v>93599.724899999987</v>
          </cell>
          <cell r="EF86">
            <v>93734.724899999987</v>
          </cell>
        </row>
        <row r="87">
          <cell r="A87" t="str">
            <v>hyp_cumcap_rim</v>
          </cell>
          <cell r="B87" t="str">
            <v>Hydro Power</v>
          </cell>
          <cell r="C87" t="str">
            <v>hyp</v>
          </cell>
          <cell r="D87" t="str">
            <v>Asia</v>
          </cell>
          <cell r="E87" t="str">
            <v>rim</v>
          </cell>
          <cell r="F87" t="str">
            <v>Cumulative Total Capacity</v>
          </cell>
          <cell r="G87" t="str">
            <v>MW</v>
          </cell>
          <cell r="H87" t="str">
            <v>cumcap</v>
          </cell>
          <cell r="I87">
            <v>1882</v>
          </cell>
          <cell r="J87">
            <v>2005</v>
          </cell>
          <cell r="K87" t="str">
            <v>use</v>
          </cell>
          <cell r="L87" t="str">
            <v>hyp_cumcap_rim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0.60000000000000009</v>
          </cell>
          <cell r="AC87">
            <v>0.60000000000000009</v>
          </cell>
          <cell r="AD87">
            <v>0.60000000000000009</v>
          </cell>
          <cell r="AE87">
            <v>0.60000000000000009</v>
          </cell>
          <cell r="AF87">
            <v>0.60000000000000009</v>
          </cell>
          <cell r="AG87">
            <v>0.60000000000000009</v>
          </cell>
          <cell r="AH87">
            <v>0.60000000000000009</v>
          </cell>
          <cell r="AI87">
            <v>0.60000000000000009</v>
          </cell>
          <cell r="AJ87">
            <v>0.60000000000000009</v>
          </cell>
          <cell r="AK87">
            <v>0.60000000000000009</v>
          </cell>
          <cell r="AL87">
            <v>0.60000000000000009</v>
          </cell>
          <cell r="AM87">
            <v>0.60000000000000009</v>
          </cell>
          <cell r="AN87">
            <v>2.5499999999999998</v>
          </cell>
          <cell r="AO87">
            <v>3.5</v>
          </cell>
          <cell r="AP87">
            <v>4.4000000000000004</v>
          </cell>
          <cell r="AQ87">
            <v>4.4000000000000004</v>
          </cell>
          <cell r="AR87">
            <v>4.4000000000000004</v>
          </cell>
          <cell r="AS87">
            <v>4.4000000000000004</v>
          </cell>
          <cell r="AT87">
            <v>43.199999999999996</v>
          </cell>
          <cell r="AU87">
            <v>43.199999999999996</v>
          </cell>
          <cell r="AV87">
            <v>43.199999999999996</v>
          </cell>
          <cell r="AW87">
            <v>47.8</v>
          </cell>
          <cell r="AX87">
            <v>50.8</v>
          </cell>
          <cell r="AY87">
            <v>50.8</v>
          </cell>
          <cell r="AZ87">
            <v>50.8</v>
          </cell>
          <cell r="BA87">
            <v>73.289999999999992</v>
          </cell>
          <cell r="BB87">
            <v>82.789999999999992</v>
          </cell>
          <cell r="BC87">
            <v>107.99</v>
          </cell>
          <cell r="BD87">
            <v>112.08999999999999</v>
          </cell>
          <cell r="BE87">
            <v>112.08999999999999</v>
          </cell>
          <cell r="BF87">
            <v>301.08999999999997</v>
          </cell>
          <cell r="BG87">
            <v>313.08999999999997</v>
          </cell>
          <cell r="BH87">
            <v>314.065</v>
          </cell>
          <cell r="BI87">
            <v>534.74</v>
          </cell>
          <cell r="BJ87">
            <v>534.74</v>
          </cell>
          <cell r="BK87">
            <v>542.35</v>
          </cell>
          <cell r="BL87">
            <v>621.05000000000007</v>
          </cell>
          <cell r="BM87">
            <v>756.25</v>
          </cell>
          <cell r="BN87">
            <v>769.47</v>
          </cell>
          <cell r="BO87">
            <v>907</v>
          </cell>
          <cell r="BP87">
            <v>988.7</v>
          </cell>
          <cell r="BQ87">
            <v>1035.7750000000001</v>
          </cell>
          <cell r="BR87">
            <v>1209.5250000000001</v>
          </cell>
          <cell r="BS87">
            <v>1482.7250000000001</v>
          </cell>
          <cell r="BT87">
            <v>3099.7250000000004</v>
          </cell>
          <cell r="BU87">
            <v>3154.9850000000006</v>
          </cell>
          <cell r="BV87">
            <v>4851.7650000000003</v>
          </cell>
          <cell r="BW87">
            <v>4958.0650000000005</v>
          </cell>
          <cell r="BX87">
            <v>5101.2650000000003</v>
          </cell>
          <cell r="BY87">
            <v>5111.2650000000003</v>
          </cell>
          <cell r="BZ87">
            <v>5131.2650000000003</v>
          </cell>
          <cell r="CA87">
            <v>5163.7650000000003</v>
          </cell>
          <cell r="CB87">
            <v>5213.2650000000003</v>
          </cell>
          <cell r="CC87">
            <v>5273.5360000000001</v>
          </cell>
          <cell r="CD87">
            <v>5292.7359999999999</v>
          </cell>
          <cell r="CE87">
            <v>5578.0559999999996</v>
          </cell>
          <cell r="CF87">
            <v>5774.2359999999999</v>
          </cell>
          <cell r="CG87">
            <v>5906.7640000000001</v>
          </cell>
          <cell r="CH87">
            <v>6226.424</v>
          </cell>
          <cell r="CI87">
            <v>6524.1750000000002</v>
          </cell>
          <cell r="CJ87">
            <v>6872.4350000000004</v>
          </cell>
          <cell r="CK87">
            <v>7547.0550000000003</v>
          </cell>
          <cell r="CL87">
            <v>8091.0950000000003</v>
          </cell>
          <cell r="CM87">
            <v>9843.5550000000003</v>
          </cell>
          <cell r="CN87">
            <v>10720.205</v>
          </cell>
          <cell r="CO87">
            <v>11539.045</v>
          </cell>
          <cell r="CP87">
            <v>12891.785</v>
          </cell>
          <cell r="CQ87">
            <v>13578.285</v>
          </cell>
          <cell r="CR87">
            <v>14464.833000000001</v>
          </cell>
          <cell r="CS87">
            <v>15969.863000000001</v>
          </cell>
          <cell r="CT87">
            <v>17648.93</v>
          </cell>
          <cell r="CU87">
            <v>19295.650000000001</v>
          </cell>
          <cell r="CV87">
            <v>20263.082000000002</v>
          </cell>
          <cell r="CW87">
            <v>21694.601000000002</v>
          </cell>
          <cell r="CX87">
            <v>23578.564990000003</v>
          </cell>
          <cell r="CY87">
            <v>24679.263990000003</v>
          </cell>
          <cell r="CZ87">
            <v>26529.808990000005</v>
          </cell>
          <cell r="DA87">
            <v>28396.032990000007</v>
          </cell>
          <cell r="DB87">
            <v>29696.233990000008</v>
          </cell>
          <cell r="DC87">
            <v>31273.015990000007</v>
          </cell>
          <cell r="DD87">
            <v>33381.545990000006</v>
          </cell>
          <cell r="DE87">
            <v>35590.736990000005</v>
          </cell>
          <cell r="DF87">
            <v>37364.420990000006</v>
          </cell>
          <cell r="DG87">
            <v>38666.904970000003</v>
          </cell>
          <cell r="DH87">
            <v>40188.658970000004</v>
          </cell>
          <cell r="DI87">
            <v>42781.918970000006</v>
          </cell>
          <cell r="DJ87">
            <v>45383.998970000008</v>
          </cell>
          <cell r="DK87">
            <v>48440.357970000012</v>
          </cell>
          <cell r="DL87">
            <v>53075.922970000014</v>
          </cell>
          <cell r="DM87">
            <v>56430.089970000015</v>
          </cell>
          <cell r="DN87">
            <v>60041.901970000014</v>
          </cell>
          <cell r="DO87">
            <v>64037.195970000015</v>
          </cell>
          <cell r="DP87">
            <v>66373.16697000002</v>
          </cell>
          <cell r="DQ87">
            <v>67396.855970000019</v>
          </cell>
          <cell r="DR87">
            <v>68756.349970000025</v>
          </cell>
          <cell r="DS87">
            <v>72984.023970000024</v>
          </cell>
          <cell r="DT87">
            <v>77285.698970000027</v>
          </cell>
          <cell r="DU87">
            <v>83207.337970000022</v>
          </cell>
          <cell r="DV87">
            <v>87409.755970000027</v>
          </cell>
          <cell r="DW87">
            <v>90339.135970000032</v>
          </cell>
          <cell r="DX87">
            <v>95181.215970000034</v>
          </cell>
          <cell r="DY87">
            <v>100589.52597000003</v>
          </cell>
          <cell r="DZ87">
            <v>108784.72597000003</v>
          </cell>
          <cell r="EA87">
            <v>116373.54097000003</v>
          </cell>
          <cell r="EB87">
            <v>123769.24097000003</v>
          </cell>
          <cell r="EC87">
            <v>130559.24097000003</v>
          </cell>
          <cell r="ED87">
            <v>141082.29097000003</v>
          </cell>
          <cell r="EE87">
            <v>151235.89097000004</v>
          </cell>
          <cell r="EF87">
            <v>162676.89097000004</v>
          </cell>
        </row>
        <row r="88">
          <cell r="A88" t="str">
            <v>hyp_cumcap_peri</v>
          </cell>
          <cell r="B88" t="str">
            <v>Hydro Power</v>
          </cell>
          <cell r="C88" t="str">
            <v>hyp</v>
          </cell>
          <cell r="D88" t="str">
            <v>LAm+Af</v>
          </cell>
          <cell r="E88" t="str">
            <v>peri</v>
          </cell>
          <cell r="F88" t="str">
            <v>Cumulative Total Capacity</v>
          </cell>
          <cell r="G88" t="str">
            <v>MW</v>
          </cell>
          <cell r="H88" t="str">
            <v>cumcap</v>
          </cell>
          <cell r="I88">
            <v>1882</v>
          </cell>
          <cell r="J88">
            <v>2005</v>
          </cell>
          <cell r="K88" t="str">
            <v>use</v>
          </cell>
          <cell r="L88" t="str">
            <v>hyp_cumcap_peri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1.2</v>
          </cell>
          <cell r="AD88">
            <v>1.2</v>
          </cell>
          <cell r="AE88">
            <v>1.2</v>
          </cell>
          <cell r="AF88">
            <v>1.2</v>
          </cell>
          <cell r="AG88">
            <v>1.7</v>
          </cell>
          <cell r="AH88">
            <v>18.36</v>
          </cell>
          <cell r="AI88">
            <v>19.16</v>
          </cell>
          <cell r="AJ88">
            <v>35.879999999999995</v>
          </cell>
          <cell r="AK88">
            <v>108.6</v>
          </cell>
          <cell r="AL88">
            <v>108.6</v>
          </cell>
          <cell r="AM88">
            <v>113.6</v>
          </cell>
          <cell r="AN88">
            <v>115.66999999999999</v>
          </cell>
          <cell r="AO88">
            <v>127.36999999999999</v>
          </cell>
          <cell r="AP88">
            <v>174.44</v>
          </cell>
          <cell r="AQ88">
            <v>184.34</v>
          </cell>
          <cell r="AR88">
            <v>315.96799999999996</v>
          </cell>
          <cell r="AS88">
            <v>352.96799999999996</v>
          </cell>
          <cell r="AT88">
            <v>380.80799999999994</v>
          </cell>
          <cell r="AU88">
            <v>382.18799999999993</v>
          </cell>
          <cell r="AV88">
            <v>391.43799999999993</v>
          </cell>
          <cell r="AW88">
            <v>392.18799999999993</v>
          </cell>
          <cell r="AX88">
            <v>408.80799999999994</v>
          </cell>
          <cell r="AY88">
            <v>421.27599999999995</v>
          </cell>
          <cell r="AZ88">
            <v>421.77599999999995</v>
          </cell>
          <cell r="BA88">
            <v>489.24599999999998</v>
          </cell>
          <cell r="BB88">
            <v>527.33600000000001</v>
          </cell>
          <cell r="BC88">
            <v>528.93600000000004</v>
          </cell>
          <cell r="BD88">
            <v>547.13600000000008</v>
          </cell>
          <cell r="BE88">
            <v>656.88600000000008</v>
          </cell>
          <cell r="BF88">
            <v>702.41600000000005</v>
          </cell>
          <cell r="BG88">
            <v>762.49300000000005</v>
          </cell>
          <cell r="BH88">
            <v>811.10500000000002</v>
          </cell>
          <cell r="BI88">
            <v>862.34500000000003</v>
          </cell>
          <cell r="BJ88">
            <v>928.85500000000002</v>
          </cell>
          <cell r="BK88">
            <v>932.85500000000002</v>
          </cell>
          <cell r="BL88">
            <v>934.09300000000007</v>
          </cell>
          <cell r="BM88">
            <v>986.6930000000001</v>
          </cell>
          <cell r="BN88">
            <v>988.85300000000007</v>
          </cell>
          <cell r="BO88">
            <v>1206.376</v>
          </cell>
          <cell r="BP88">
            <v>1351.6959999999999</v>
          </cell>
          <cell r="BQ88">
            <v>1606.0359999999998</v>
          </cell>
          <cell r="BR88">
            <v>1638.3759999999997</v>
          </cell>
          <cell r="BS88">
            <v>1665.8249999999998</v>
          </cell>
          <cell r="BT88">
            <v>1802.9419999999998</v>
          </cell>
          <cell r="BU88">
            <v>1811.1339999999998</v>
          </cell>
          <cell r="BV88">
            <v>1915.0339999999999</v>
          </cell>
          <cell r="BW88">
            <v>2079.4609999999998</v>
          </cell>
          <cell r="BX88">
            <v>2146.4339999999997</v>
          </cell>
          <cell r="BY88">
            <v>2184.3139999999999</v>
          </cell>
          <cell r="BZ88">
            <v>2523.4939999999997</v>
          </cell>
          <cell r="CA88">
            <v>2799.1029999999996</v>
          </cell>
          <cell r="CB88">
            <v>3107.7109999999993</v>
          </cell>
          <cell r="CC88">
            <v>3370.8239999999996</v>
          </cell>
          <cell r="CD88">
            <v>3676.8179999999998</v>
          </cell>
          <cell r="CE88">
            <v>3845.2279999999996</v>
          </cell>
          <cell r="CF88">
            <v>4483.8659999999991</v>
          </cell>
          <cell r="CG88">
            <v>4806.4579999999987</v>
          </cell>
          <cell r="CH88">
            <v>5538.9409999999989</v>
          </cell>
          <cell r="CI88">
            <v>6684.2979999999989</v>
          </cell>
          <cell r="CJ88">
            <v>7521.1349999999993</v>
          </cell>
          <cell r="CK88">
            <v>7949.1089999999995</v>
          </cell>
          <cell r="CL88">
            <v>8889.851999999999</v>
          </cell>
          <cell r="CM88">
            <v>10357.30099</v>
          </cell>
          <cell r="CN88">
            <v>11034.58397</v>
          </cell>
          <cell r="CO88">
            <v>12122.194960000001</v>
          </cell>
          <cell r="CP88">
            <v>13100.50295</v>
          </cell>
          <cell r="CQ88">
            <v>14161.96795</v>
          </cell>
          <cell r="CR88">
            <v>15791.407940000001</v>
          </cell>
          <cell r="CS88">
            <v>17242.27794</v>
          </cell>
          <cell r="CT88">
            <v>18674.726920000001</v>
          </cell>
          <cell r="CU88">
            <v>20315.700920000003</v>
          </cell>
          <cell r="CV88">
            <v>23775.211920000002</v>
          </cell>
          <cell r="CW88">
            <v>26415.787920000002</v>
          </cell>
          <cell r="CX88">
            <v>29363.749920000002</v>
          </cell>
          <cell r="CY88">
            <v>33174.483919999999</v>
          </cell>
          <cell r="CZ88">
            <v>36874.502919999999</v>
          </cell>
          <cell r="DA88">
            <v>41928.469919999996</v>
          </cell>
          <cell r="DB88">
            <v>44617.621909999994</v>
          </cell>
          <cell r="DC88">
            <v>49740.024899999997</v>
          </cell>
          <cell r="DD88">
            <v>54824.855879999996</v>
          </cell>
          <cell r="DE88">
            <v>60558.783869999999</v>
          </cell>
          <cell r="DF88">
            <v>64947.133869999998</v>
          </cell>
          <cell r="DG88">
            <v>71056.294869999998</v>
          </cell>
          <cell r="DH88">
            <v>76188.369869999995</v>
          </cell>
          <cell r="DI88">
            <v>82965.587869999988</v>
          </cell>
          <cell r="DJ88">
            <v>86389.453869999983</v>
          </cell>
          <cell r="DK88">
            <v>93128.716869999975</v>
          </cell>
          <cell r="DL88">
            <v>98600.730849999978</v>
          </cell>
          <cell r="DM88">
            <v>106769.95384999998</v>
          </cell>
          <cell r="DN88">
            <v>115553.80783999998</v>
          </cell>
          <cell r="DO88">
            <v>121721.54283999998</v>
          </cell>
          <cell r="DP88">
            <v>125943.74183999997</v>
          </cell>
          <cell r="DQ88">
            <v>128505.33783999998</v>
          </cell>
          <cell r="DR88">
            <v>130829.87783999997</v>
          </cell>
          <cell r="DS88">
            <v>134229.53983999998</v>
          </cell>
          <cell r="DT88">
            <v>137494.39383999998</v>
          </cell>
          <cell r="DU88">
            <v>142828.65183999998</v>
          </cell>
          <cell r="DV88">
            <v>146210.92983999997</v>
          </cell>
          <cell r="DW88">
            <v>150602.13683999996</v>
          </cell>
          <cell r="DX88">
            <v>155155.74683999998</v>
          </cell>
          <cell r="DY88">
            <v>158266.13183999999</v>
          </cell>
          <cell r="DZ88">
            <v>161447.91683999999</v>
          </cell>
          <cell r="EA88">
            <v>165929.91683999999</v>
          </cell>
          <cell r="EB88">
            <v>169661.31683999998</v>
          </cell>
          <cell r="EC88">
            <v>174306.02683999998</v>
          </cell>
          <cell r="ED88">
            <v>182015.62683999998</v>
          </cell>
          <cell r="EE88">
            <v>193930.42683999997</v>
          </cell>
          <cell r="EF88">
            <v>204037.42683999997</v>
          </cell>
        </row>
        <row r="89">
          <cell r="A89" t="str">
            <v>hyp_cumcap_glob</v>
          </cell>
          <cell r="B89" t="str">
            <v>Hydro Power</v>
          </cell>
          <cell r="C89" t="str">
            <v>hyp</v>
          </cell>
          <cell r="D89" t="str">
            <v>Global</v>
          </cell>
          <cell r="E89" t="str">
            <v>glob</v>
          </cell>
          <cell r="F89" t="str">
            <v>Cumulative Total Capacity</v>
          </cell>
          <cell r="G89" t="str">
            <v>MW</v>
          </cell>
          <cell r="H89" t="str">
            <v>cumcap</v>
          </cell>
          <cell r="I89">
            <v>1882</v>
          </cell>
          <cell r="J89">
            <v>2005</v>
          </cell>
          <cell r="K89" t="str">
            <v>use</v>
          </cell>
          <cell r="L89" t="str">
            <v>hyp_cumcap_glob</v>
          </cell>
          <cell r="M89">
            <v>0.32</v>
          </cell>
          <cell r="N89">
            <v>0.32</v>
          </cell>
          <cell r="O89">
            <v>0.32</v>
          </cell>
          <cell r="P89">
            <v>0.32</v>
          </cell>
          <cell r="Q89">
            <v>0.69</v>
          </cell>
          <cell r="R89">
            <v>0.69</v>
          </cell>
          <cell r="S89">
            <v>0.69</v>
          </cell>
          <cell r="T89">
            <v>0.79999999999999993</v>
          </cell>
          <cell r="U89">
            <v>0.79999999999999993</v>
          </cell>
          <cell r="V89">
            <v>5.3</v>
          </cell>
          <cell r="W89">
            <v>5.56</v>
          </cell>
          <cell r="X89">
            <v>6.3599999999999994</v>
          </cell>
          <cell r="Y89">
            <v>6.3599999999999994</v>
          </cell>
          <cell r="Z89">
            <v>10.64</v>
          </cell>
          <cell r="AA89">
            <v>25.04</v>
          </cell>
          <cell r="AB89">
            <v>30.13</v>
          </cell>
          <cell r="AC89">
            <v>62.36</v>
          </cell>
          <cell r="AD89">
            <v>63.16</v>
          </cell>
          <cell r="AE89">
            <v>72.13</v>
          </cell>
          <cell r="AF89">
            <v>79.509999999999991</v>
          </cell>
          <cell r="AG89">
            <v>93.125</v>
          </cell>
          <cell r="AH89">
            <v>166.17499999999998</v>
          </cell>
          <cell r="AI89">
            <v>242.065</v>
          </cell>
          <cell r="AJ89">
            <v>360.48599999999999</v>
          </cell>
          <cell r="AK89">
            <v>537.00599999999997</v>
          </cell>
          <cell r="AL89">
            <v>683.37099999999998</v>
          </cell>
          <cell r="AM89">
            <v>841.91700000000003</v>
          </cell>
          <cell r="AN89">
            <v>969.70699999999999</v>
          </cell>
          <cell r="AO89">
            <v>1201.393</v>
          </cell>
          <cell r="AP89">
            <v>1618.82898</v>
          </cell>
          <cell r="AQ89">
            <v>1910.8899799999999</v>
          </cell>
          <cell r="AR89">
            <v>2537.1919800000001</v>
          </cell>
          <cell r="AS89">
            <v>2882.0729799999999</v>
          </cell>
          <cell r="AT89">
            <v>3312.6699799999997</v>
          </cell>
          <cell r="AU89">
            <v>3677.4699799999999</v>
          </cell>
          <cell r="AV89">
            <v>4019.0549799999999</v>
          </cell>
          <cell r="AW89">
            <v>4271.5759799999996</v>
          </cell>
          <cell r="AX89">
            <v>4597.3889799999997</v>
          </cell>
          <cell r="AY89">
            <v>5158.3219799999997</v>
          </cell>
          <cell r="AZ89">
            <v>5952.1729799999994</v>
          </cell>
          <cell r="BA89">
            <v>6597.8299799999995</v>
          </cell>
          <cell r="BB89">
            <v>7387.2359799999995</v>
          </cell>
          <cell r="BC89">
            <v>8435.6109799999995</v>
          </cell>
          <cell r="BD89">
            <v>10096.806979999999</v>
          </cell>
          <cell r="BE89">
            <v>11048.382979999998</v>
          </cell>
          <cell r="BF89">
            <v>12431.612979999998</v>
          </cell>
          <cell r="BG89">
            <v>14158.696979999999</v>
          </cell>
          <cell r="BH89">
            <v>15409.017959999999</v>
          </cell>
          <cell r="BI89">
            <v>17410.167959999999</v>
          </cell>
          <cell r="BJ89">
            <v>19365.498949999997</v>
          </cell>
          <cell r="BK89">
            <v>20703.729949999997</v>
          </cell>
          <cell r="BL89">
            <v>21412.582949999996</v>
          </cell>
          <cell r="BM89">
            <v>22268.957949999996</v>
          </cell>
          <cell r="BN89">
            <v>23157.266949999997</v>
          </cell>
          <cell r="BO89">
            <v>25170.663949999998</v>
          </cell>
          <cell r="BP89">
            <v>26536.553949999998</v>
          </cell>
          <cell r="BQ89">
            <v>28276.547949999996</v>
          </cell>
          <cell r="BR89">
            <v>30428.482949999998</v>
          </cell>
          <cell r="BS89">
            <v>31925.445949999998</v>
          </cell>
          <cell r="BT89">
            <v>35362.997949999997</v>
          </cell>
          <cell r="BU89">
            <v>37727.443949999993</v>
          </cell>
          <cell r="BV89">
            <v>42039.289949999991</v>
          </cell>
          <cell r="BW89">
            <v>44046.65694999999</v>
          </cell>
          <cell r="BX89">
            <v>45014.38994999999</v>
          </cell>
          <cell r="BY89">
            <v>45494.579939999989</v>
          </cell>
          <cell r="BZ89">
            <v>47015.481929999987</v>
          </cell>
          <cell r="CA89">
            <v>48603.631929999989</v>
          </cell>
          <cell r="CB89">
            <v>52106.015929999987</v>
          </cell>
          <cell r="CC89">
            <v>56356.049929999986</v>
          </cell>
          <cell r="CD89">
            <v>61076.358929999988</v>
          </cell>
          <cell r="CE89">
            <v>66357.74291999999</v>
          </cell>
          <cell r="CF89">
            <v>72307.173919999987</v>
          </cell>
          <cell r="CG89">
            <v>78440.591919999992</v>
          </cell>
          <cell r="CH89">
            <v>89266.88390999999</v>
          </cell>
          <cell r="CI89">
            <v>98373.037909999985</v>
          </cell>
          <cell r="CJ89">
            <v>105916.14790999999</v>
          </cell>
          <cell r="CK89">
            <v>119438.90091</v>
          </cell>
          <cell r="CL89">
            <v>131614.68289</v>
          </cell>
          <cell r="CM89">
            <v>142200.54386000001</v>
          </cell>
          <cell r="CN89">
            <v>153350.44680999999</v>
          </cell>
          <cell r="CO89">
            <v>164592.19680000001</v>
          </cell>
          <cell r="CP89">
            <v>177274.44279000003</v>
          </cell>
          <cell r="CQ89">
            <v>188192.19879000002</v>
          </cell>
          <cell r="CR89">
            <v>200203.31577000002</v>
          </cell>
          <cell r="CS89">
            <v>215873.03377000001</v>
          </cell>
          <cell r="CT89">
            <v>230424.95575000002</v>
          </cell>
          <cell r="CU89">
            <v>245314.74975000002</v>
          </cell>
          <cell r="CV89">
            <v>261612.61975000001</v>
          </cell>
          <cell r="CW89">
            <v>276724.00475000002</v>
          </cell>
          <cell r="CX89">
            <v>292630.27474000002</v>
          </cell>
          <cell r="CY89">
            <v>307219.52674</v>
          </cell>
          <cell r="CZ89">
            <v>328768.92073999997</v>
          </cell>
          <cell r="DA89">
            <v>346210.27273999999</v>
          </cell>
          <cell r="DB89">
            <v>360038.49773</v>
          </cell>
          <cell r="DC89">
            <v>379820.57871999999</v>
          </cell>
          <cell r="DD89">
            <v>397855.28068999999</v>
          </cell>
          <cell r="DE89">
            <v>420471.31367999996</v>
          </cell>
          <cell r="DF89">
            <v>438033.00567999994</v>
          </cell>
          <cell r="DG89">
            <v>459313.78563999996</v>
          </cell>
          <cell r="DH89">
            <v>476655.16463999997</v>
          </cell>
          <cell r="DI89">
            <v>498170.17761999997</v>
          </cell>
          <cell r="DJ89">
            <v>513639.53061999998</v>
          </cell>
          <cell r="DK89">
            <v>537751.15760000004</v>
          </cell>
          <cell r="DL89">
            <v>555442.79358000006</v>
          </cell>
          <cell r="DM89">
            <v>573315.58255000005</v>
          </cell>
          <cell r="DN89">
            <v>592410.70149000001</v>
          </cell>
          <cell r="DO89">
            <v>606765.84848000004</v>
          </cell>
          <cell r="DP89">
            <v>618735.88143000007</v>
          </cell>
          <cell r="DQ89">
            <v>627144.52441000007</v>
          </cell>
          <cell r="DR89">
            <v>636121.12936000002</v>
          </cell>
          <cell r="DS89">
            <v>649192.58733999997</v>
          </cell>
          <cell r="DT89">
            <v>659898.07731999992</v>
          </cell>
          <cell r="DU89">
            <v>676028.74330999993</v>
          </cell>
          <cell r="DV89">
            <v>689196.04430999991</v>
          </cell>
          <cell r="DW89">
            <v>698950.85628999991</v>
          </cell>
          <cell r="DX89">
            <v>709319.75228999986</v>
          </cell>
          <cell r="DY89">
            <v>720968.30425999989</v>
          </cell>
          <cell r="DZ89">
            <v>735325.92625999986</v>
          </cell>
          <cell r="EA89">
            <v>749203.41125999985</v>
          </cell>
          <cell r="EB89">
            <v>763075.30625999987</v>
          </cell>
          <cell r="EC89">
            <v>776527.78625999985</v>
          </cell>
          <cell r="ED89">
            <v>796637.83625999989</v>
          </cell>
          <cell r="EE89">
            <v>821409.93625999987</v>
          </cell>
          <cell r="EF89">
            <v>845519.5962599999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</row>
        <row r="91">
          <cell r="A91" t="str">
            <v>hyp_cumuni_core</v>
          </cell>
          <cell r="B91" t="str">
            <v>Hydro Power</v>
          </cell>
          <cell r="C91" t="str">
            <v>hyp</v>
          </cell>
          <cell r="D91" t="str">
            <v>OECD</v>
          </cell>
          <cell r="E91" t="str">
            <v>core</v>
          </cell>
          <cell r="F91" t="str">
            <v>Cumulative Total No. of Units</v>
          </cell>
          <cell r="G91" t="str">
            <v xml:space="preserve"> #</v>
          </cell>
          <cell r="H91" t="str">
            <v>cumuni</v>
          </cell>
          <cell r="I91">
            <v>1882</v>
          </cell>
          <cell r="J91">
            <v>2005</v>
          </cell>
          <cell r="K91" t="str">
            <v>use</v>
          </cell>
          <cell r="L91" t="str">
            <v>hyp_cumuni_core</v>
          </cell>
          <cell r="M91">
            <v>2</v>
          </cell>
          <cell r="N91">
            <v>2</v>
          </cell>
          <cell r="O91">
            <v>2</v>
          </cell>
          <cell r="P91">
            <v>2</v>
          </cell>
          <cell r="Q91">
            <v>4</v>
          </cell>
          <cell r="R91">
            <v>4</v>
          </cell>
          <cell r="S91">
            <v>4</v>
          </cell>
          <cell r="T91">
            <v>6</v>
          </cell>
          <cell r="U91">
            <v>6</v>
          </cell>
          <cell r="V91">
            <v>15</v>
          </cell>
          <cell r="W91">
            <v>17</v>
          </cell>
          <cell r="X91">
            <v>18</v>
          </cell>
          <cell r="Y91">
            <v>18</v>
          </cell>
          <cell r="Z91">
            <v>21</v>
          </cell>
          <cell r="AA91">
            <v>32</v>
          </cell>
          <cell r="AB91">
            <v>39</v>
          </cell>
          <cell r="AC91">
            <v>68</v>
          </cell>
          <cell r="AD91">
            <v>69</v>
          </cell>
          <cell r="AE91">
            <v>98</v>
          </cell>
          <cell r="AF91">
            <v>112</v>
          </cell>
          <cell r="AG91">
            <v>139</v>
          </cell>
          <cell r="AH91">
            <v>180</v>
          </cell>
          <cell r="AI91">
            <v>223</v>
          </cell>
          <cell r="AJ91">
            <v>276</v>
          </cell>
          <cell r="AK91">
            <v>329</v>
          </cell>
          <cell r="AL91">
            <v>384</v>
          </cell>
          <cell r="AM91">
            <v>459</v>
          </cell>
          <cell r="AN91">
            <v>527</v>
          </cell>
          <cell r="AO91">
            <v>631</v>
          </cell>
          <cell r="AP91">
            <v>737</v>
          </cell>
          <cell r="AQ91">
            <v>823</v>
          </cell>
          <cell r="AR91">
            <v>945</v>
          </cell>
          <cell r="AS91">
            <v>1027</v>
          </cell>
          <cell r="AT91">
            <v>1098</v>
          </cell>
          <cell r="AU91">
            <v>1194</v>
          </cell>
          <cell r="AV91">
            <v>1274</v>
          </cell>
          <cell r="AW91">
            <v>1346</v>
          </cell>
          <cell r="AX91">
            <v>1416</v>
          </cell>
          <cell r="AY91">
            <v>1562</v>
          </cell>
          <cell r="AZ91">
            <v>1693</v>
          </cell>
          <cell r="BA91">
            <v>1818</v>
          </cell>
          <cell r="BB91">
            <v>1960</v>
          </cell>
          <cell r="BC91">
            <v>2134</v>
          </cell>
          <cell r="BD91">
            <v>2399</v>
          </cell>
          <cell r="BE91">
            <v>2517</v>
          </cell>
          <cell r="BF91">
            <v>2688</v>
          </cell>
          <cell r="BG91">
            <v>2860</v>
          </cell>
          <cell r="BH91">
            <v>3021</v>
          </cell>
          <cell r="BI91">
            <v>3170</v>
          </cell>
          <cell r="BJ91">
            <v>3310</v>
          </cell>
          <cell r="BK91">
            <v>3395</v>
          </cell>
          <cell r="BL91">
            <v>3437</v>
          </cell>
          <cell r="BM91">
            <v>3485</v>
          </cell>
          <cell r="BN91">
            <v>3558</v>
          </cell>
          <cell r="BO91">
            <v>3650</v>
          </cell>
          <cell r="BP91">
            <v>3729</v>
          </cell>
          <cell r="BQ91">
            <v>3826</v>
          </cell>
          <cell r="BR91">
            <v>3936</v>
          </cell>
          <cell r="BS91">
            <v>4054</v>
          </cell>
          <cell r="BT91">
            <v>4180</v>
          </cell>
          <cell r="BU91">
            <v>4309</v>
          </cell>
          <cell r="BV91">
            <v>4467</v>
          </cell>
          <cell r="BW91">
            <v>4573</v>
          </cell>
          <cell r="BX91">
            <v>4623</v>
          </cell>
          <cell r="BY91">
            <v>4658</v>
          </cell>
          <cell r="BZ91">
            <v>4737</v>
          </cell>
          <cell r="CA91">
            <v>4845</v>
          </cell>
          <cell r="CB91">
            <v>5035</v>
          </cell>
          <cell r="CC91">
            <v>5234</v>
          </cell>
          <cell r="CD91">
            <v>5437</v>
          </cell>
          <cell r="CE91">
            <v>5676</v>
          </cell>
          <cell r="CF91">
            <v>5927</v>
          </cell>
          <cell r="CG91">
            <v>6163</v>
          </cell>
          <cell r="CH91">
            <v>6459</v>
          </cell>
          <cell r="CI91">
            <v>6711</v>
          </cell>
          <cell r="CJ91">
            <v>7002</v>
          </cell>
          <cell r="CK91">
            <v>7358</v>
          </cell>
          <cell r="CL91">
            <v>7639</v>
          </cell>
          <cell r="CM91">
            <v>7859</v>
          </cell>
          <cell r="CN91">
            <v>8106</v>
          </cell>
          <cell r="CO91">
            <v>8383</v>
          </cell>
          <cell r="CP91">
            <v>8714</v>
          </cell>
          <cell r="CQ91">
            <v>8958</v>
          </cell>
          <cell r="CR91">
            <v>9201</v>
          </cell>
          <cell r="CS91">
            <v>9437</v>
          </cell>
          <cell r="CT91">
            <v>9660</v>
          </cell>
          <cell r="CU91">
            <v>9840</v>
          </cell>
          <cell r="CV91">
            <v>10030</v>
          </cell>
          <cell r="CW91">
            <v>10184</v>
          </cell>
          <cell r="CX91">
            <v>10343</v>
          </cell>
          <cell r="CY91">
            <v>10451</v>
          </cell>
          <cell r="CZ91">
            <v>10632</v>
          </cell>
          <cell r="DA91">
            <v>10749</v>
          </cell>
          <cell r="DB91">
            <v>10892</v>
          </cell>
          <cell r="DC91">
            <v>11031</v>
          </cell>
          <cell r="DD91">
            <v>11141</v>
          </cell>
          <cell r="DE91">
            <v>11295</v>
          </cell>
          <cell r="DF91">
            <v>11436</v>
          </cell>
          <cell r="DG91">
            <v>11616</v>
          </cell>
          <cell r="DH91">
            <v>11824</v>
          </cell>
          <cell r="DI91">
            <v>12129</v>
          </cell>
          <cell r="DJ91">
            <v>12481</v>
          </cell>
          <cell r="DK91">
            <v>12872</v>
          </cell>
          <cell r="DL91">
            <v>13226</v>
          </cell>
          <cell r="DM91">
            <v>13632</v>
          </cell>
          <cell r="DN91">
            <v>13921</v>
          </cell>
          <cell r="DO91">
            <v>14195</v>
          </cell>
          <cell r="DP91">
            <v>14451</v>
          </cell>
          <cell r="DQ91">
            <v>14749</v>
          </cell>
          <cell r="DR91">
            <v>14942</v>
          </cell>
          <cell r="DS91">
            <v>15141</v>
          </cell>
          <cell r="DT91">
            <v>15322</v>
          </cell>
          <cell r="DU91">
            <v>15536</v>
          </cell>
          <cell r="DV91">
            <v>15707</v>
          </cell>
          <cell r="DW91">
            <v>15827</v>
          </cell>
          <cell r="DX91">
            <v>15901</v>
          </cell>
          <cell r="DY91">
            <v>15980</v>
          </cell>
          <cell r="DZ91">
            <v>16066</v>
          </cell>
          <cell r="EA91">
            <v>16120</v>
          </cell>
          <cell r="EB91">
            <v>16149</v>
          </cell>
          <cell r="EC91">
            <v>16172</v>
          </cell>
          <cell r="ED91">
            <v>16183</v>
          </cell>
          <cell r="EE91">
            <v>16196</v>
          </cell>
          <cell r="EF91">
            <v>16216</v>
          </cell>
        </row>
        <row r="92">
          <cell r="A92" t="str">
            <v>hyp_cumuni_rimFSU</v>
          </cell>
          <cell r="B92" t="str">
            <v>Hydro Power</v>
          </cell>
          <cell r="C92" t="str">
            <v>hyp</v>
          </cell>
          <cell r="D92" t="str">
            <v>FSU</v>
          </cell>
          <cell r="E92" t="str">
            <v>rimFSU</v>
          </cell>
          <cell r="F92" t="str">
            <v>Cumulative Total No. of Units</v>
          </cell>
          <cell r="G92" t="str">
            <v xml:space="preserve"> #</v>
          </cell>
          <cell r="H92" t="str">
            <v>cumuni</v>
          </cell>
          <cell r="I92">
            <v>1882</v>
          </cell>
          <cell r="J92">
            <v>2005</v>
          </cell>
          <cell r="K92" t="str">
            <v>use</v>
          </cell>
          <cell r="L92" t="str">
            <v>hyp_cumuni_rimFSU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3</v>
          </cell>
          <cell r="AB92">
            <v>3</v>
          </cell>
          <cell r="AC92">
            <v>7</v>
          </cell>
          <cell r="AD92">
            <v>7</v>
          </cell>
          <cell r="AE92">
            <v>7</v>
          </cell>
          <cell r="AF92">
            <v>7</v>
          </cell>
          <cell r="AG92">
            <v>7</v>
          </cell>
          <cell r="AH92">
            <v>9</v>
          </cell>
          <cell r="AI92">
            <v>9</v>
          </cell>
          <cell r="AJ92">
            <v>13</v>
          </cell>
          <cell r="AK92">
            <v>15</v>
          </cell>
          <cell r="AL92">
            <v>15</v>
          </cell>
          <cell r="AM92">
            <v>18</v>
          </cell>
          <cell r="AN92">
            <v>18</v>
          </cell>
          <cell r="AO92">
            <v>24</v>
          </cell>
          <cell r="AP92">
            <v>24</v>
          </cell>
          <cell r="AQ92">
            <v>28</v>
          </cell>
          <cell r="AR92">
            <v>28</v>
          </cell>
          <cell r="AS92">
            <v>32</v>
          </cell>
          <cell r="AT92">
            <v>33</v>
          </cell>
          <cell r="AU92">
            <v>33</v>
          </cell>
          <cell r="AV92">
            <v>39</v>
          </cell>
          <cell r="AW92">
            <v>44</v>
          </cell>
          <cell r="AX92">
            <v>44</v>
          </cell>
          <cell r="AY92">
            <v>48</v>
          </cell>
          <cell r="AZ92">
            <v>53</v>
          </cell>
          <cell r="BA92">
            <v>57</v>
          </cell>
          <cell r="BB92">
            <v>64</v>
          </cell>
          <cell r="BC92">
            <v>65</v>
          </cell>
          <cell r="BD92">
            <v>69</v>
          </cell>
          <cell r="BE92">
            <v>84</v>
          </cell>
          <cell r="BF92">
            <v>89</v>
          </cell>
          <cell r="BG92">
            <v>97</v>
          </cell>
          <cell r="BH92">
            <v>99</v>
          </cell>
          <cell r="BI92">
            <v>112</v>
          </cell>
          <cell r="BJ92">
            <v>119</v>
          </cell>
          <cell r="BK92">
            <v>130</v>
          </cell>
          <cell r="BL92">
            <v>134</v>
          </cell>
          <cell r="BM92">
            <v>140</v>
          </cell>
          <cell r="BN92">
            <v>149</v>
          </cell>
          <cell r="BO92">
            <v>178</v>
          </cell>
          <cell r="BP92">
            <v>196</v>
          </cell>
          <cell r="BQ92">
            <v>203</v>
          </cell>
          <cell r="BR92">
            <v>224</v>
          </cell>
          <cell r="BS92">
            <v>235</v>
          </cell>
          <cell r="BT92">
            <v>242</v>
          </cell>
          <cell r="BU92">
            <v>242</v>
          </cell>
          <cell r="BV92">
            <v>251</v>
          </cell>
          <cell r="BW92">
            <v>254</v>
          </cell>
          <cell r="BX92">
            <v>257</v>
          </cell>
          <cell r="BY92">
            <v>273</v>
          </cell>
          <cell r="BZ92">
            <v>297</v>
          </cell>
          <cell r="CA92">
            <v>315</v>
          </cell>
          <cell r="CB92">
            <v>344</v>
          </cell>
          <cell r="CC92">
            <v>384</v>
          </cell>
          <cell r="CD92">
            <v>412</v>
          </cell>
          <cell r="CE92">
            <v>458</v>
          </cell>
          <cell r="CF92">
            <v>496</v>
          </cell>
          <cell r="CG92">
            <v>553</v>
          </cell>
          <cell r="CH92">
            <v>636</v>
          </cell>
          <cell r="CI92">
            <v>700</v>
          </cell>
          <cell r="CJ92">
            <v>744</v>
          </cell>
          <cell r="CK92">
            <v>802</v>
          </cell>
          <cell r="CL92">
            <v>843</v>
          </cell>
          <cell r="CM92">
            <v>880</v>
          </cell>
          <cell r="CN92">
            <v>925</v>
          </cell>
          <cell r="CO92">
            <v>968</v>
          </cell>
          <cell r="CP92">
            <v>1012</v>
          </cell>
          <cell r="CQ92">
            <v>1041</v>
          </cell>
          <cell r="CR92">
            <v>1070</v>
          </cell>
          <cell r="CS92">
            <v>1116</v>
          </cell>
          <cell r="CT92">
            <v>1162</v>
          </cell>
          <cell r="CU92">
            <v>1198</v>
          </cell>
          <cell r="CV92">
            <v>1217</v>
          </cell>
          <cell r="CW92">
            <v>1253</v>
          </cell>
          <cell r="CX92">
            <v>1291</v>
          </cell>
          <cell r="CY92">
            <v>1324</v>
          </cell>
          <cell r="CZ92">
            <v>1341</v>
          </cell>
          <cell r="DA92">
            <v>1368</v>
          </cell>
          <cell r="DB92">
            <v>1401</v>
          </cell>
          <cell r="DC92">
            <v>1436</v>
          </cell>
          <cell r="DD92">
            <v>1468</v>
          </cell>
          <cell r="DE92">
            <v>1513</v>
          </cell>
          <cell r="DF92">
            <v>1538</v>
          </cell>
          <cell r="DG92">
            <v>1573</v>
          </cell>
          <cell r="DH92">
            <v>1603</v>
          </cell>
          <cell r="DI92">
            <v>1643</v>
          </cell>
          <cell r="DJ92">
            <v>1679</v>
          </cell>
          <cell r="DK92">
            <v>1741</v>
          </cell>
          <cell r="DL92">
            <v>1791</v>
          </cell>
          <cell r="DM92">
            <v>1898</v>
          </cell>
          <cell r="DN92">
            <v>2010</v>
          </cell>
          <cell r="DO92">
            <v>2109</v>
          </cell>
          <cell r="DP92">
            <v>2196</v>
          </cell>
          <cell r="DQ92">
            <v>2251</v>
          </cell>
          <cell r="DR92">
            <v>2266</v>
          </cell>
          <cell r="DS92">
            <v>2304</v>
          </cell>
          <cell r="DT92">
            <v>2347</v>
          </cell>
          <cell r="DU92">
            <v>2367</v>
          </cell>
          <cell r="DV92">
            <v>2400</v>
          </cell>
          <cell r="DW92">
            <v>2409</v>
          </cell>
          <cell r="DX92">
            <v>2430</v>
          </cell>
          <cell r="DY92">
            <v>2454</v>
          </cell>
          <cell r="DZ92">
            <v>2475</v>
          </cell>
          <cell r="EA92">
            <v>2489</v>
          </cell>
          <cell r="EB92">
            <v>2497</v>
          </cell>
          <cell r="EC92">
            <v>2499</v>
          </cell>
          <cell r="ED92">
            <v>2504</v>
          </cell>
          <cell r="EE92">
            <v>2505</v>
          </cell>
          <cell r="EF92">
            <v>2507</v>
          </cell>
        </row>
        <row r="93">
          <cell r="A93" t="str">
            <v>hyp_cumuni_rim</v>
          </cell>
          <cell r="B93" t="str">
            <v>Hydro Power</v>
          </cell>
          <cell r="C93" t="str">
            <v>hyp</v>
          </cell>
          <cell r="D93" t="str">
            <v>Asia</v>
          </cell>
          <cell r="E93" t="str">
            <v>rim</v>
          </cell>
          <cell r="F93" t="str">
            <v>Cumulative Total No. of Units</v>
          </cell>
          <cell r="G93" t="str">
            <v xml:space="preserve"> #</v>
          </cell>
          <cell r="H93" t="str">
            <v>cumuni</v>
          </cell>
          <cell r="I93">
            <v>1882</v>
          </cell>
          <cell r="J93">
            <v>2005</v>
          </cell>
          <cell r="K93" t="str">
            <v>use</v>
          </cell>
          <cell r="L93" t="str">
            <v>hyp_cumuni_rim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3</v>
          </cell>
          <cell r="AC93">
            <v>3</v>
          </cell>
          <cell r="AD93">
            <v>3</v>
          </cell>
          <cell r="AE93">
            <v>3</v>
          </cell>
          <cell r="AF93">
            <v>3</v>
          </cell>
          <cell r="AG93">
            <v>3</v>
          </cell>
          <cell r="AH93">
            <v>3</v>
          </cell>
          <cell r="AI93">
            <v>3</v>
          </cell>
          <cell r="AJ93">
            <v>3</v>
          </cell>
          <cell r="AK93">
            <v>3</v>
          </cell>
          <cell r="AL93">
            <v>3</v>
          </cell>
          <cell r="AM93">
            <v>3</v>
          </cell>
          <cell r="AN93">
            <v>4</v>
          </cell>
          <cell r="AO93">
            <v>5</v>
          </cell>
          <cell r="AP93">
            <v>6</v>
          </cell>
          <cell r="AQ93">
            <v>6</v>
          </cell>
          <cell r="AR93">
            <v>6</v>
          </cell>
          <cell r="AS93">
            <v>6</v>
          </cell>
          <cell r="AT93">
            <v>10</v>
          </cell>
          <cell r="AU93">
            <v>10</v>
          </cell>
          <cell r="AV93">
            <v>10</v>
          </cell>
          <cell r="AW93">
            <v>15</v>
          </cell>
          <cell r="AX93">
            <v>16</v>
          </cell>
          <cell r="AY93">
            <v>16</v>
          </cell>
          <cell r="AZ93">
            <v>16</v>
          </cell>
          <cell r="BA93">
            <v>20</v>
          </cell>
          <cell r="BB93">
            <v>27</v>
          </cell>
          <cell r="BC93">
            <v>32</v>
          </cell>
          <cell r="BD93">
            <v>34</v>
          </cell>
          <cell r="BE93">
            <v>34</v>
          </cell>
          <cell r="BF93">
            <v>45</v>
          </cell>
          <cell r="BG93">
            <v>47</v>
          </cell>
          <cell r="BH93">
            <v>51</v>
          </cell>
          <cell r="BI93">
            <v>62</v>
          </cell>
          <cell r="BJ93">
            <v>62</v>
          </cell>
          <cell r="BK93">
            <v>64</v>
          </cell>
          <cell r="BL93">
            <v>69</v>
          </cell>
          <cell r="BM93">
            <v>78</v>
          </cell>
          <cell r="BN93">
            <v>80</v>
          </cell>
          <cell r="BO93">
            <v>87</v>
          </cell>
          <cell r="BP93">
            <v>94</v>
          </cell>
          <cell r="BQ93">
            <v>104</v>
          </cell>
          <cell r="BR93">
            <v>110</v>
          </cell>
          <cell r="BS93">
            <v>131</v>
          </cell>
          <cell r="BT93">
            <v>145</v>
          </cell>
          <cell r="BU93">
            <v>150</v>
          </cell>
          <cell r="BV93">
            <v>177</v>
          </cell>
          <cell r="BW93">
            <v>188</v>
          </cell>
          <cell r="BX93">
            <v>198</v>
          </cell>
          <cell r="BY93">
            <v>199</v>
          </cell>
          <cell r="BZ93">
            <v>201</v>
          </cell>
          <cell r="CA93">
            <v>204</v>
          </cell>
          <cell r="CB93">
            <v>210</v>
          </cell>
          <cell r="CC93">
            <v>224</v>
          </cell>
          <cell r="CD93">
            <v>229</v>
          </cell>
          <cell r="CE93">
            <v>252</v>
          </cell>
          <cell r="CF93">
            <v>275</v>
          </cell>
          <cell r="CG93">
            <v>298</v>
          </cell>
          <cell r="CH93">
            <v>325</v>
          </cell>
          <cell r="CI93">
            <v>357</v>
          </cell>
          <cell r="CJ93">
            <v>398</v>
          </cell>
          <cell r="CK93">
            <v>424</v>
          </cell>
          <cell r="CL93">
            <v>459</v>
          </cell>
          <cell r="CM93">
            <v>511</v>
          </cell>
          <cell r="CN93">
            <v>533</v>
          </cell>
          <cell r="CO93">
            <v>562</v>
          </cell>
          <cell r="CP93">
            <v>598</v>
          </cell>
          <cell r="CQ93">
            <v>624</v>
          </cell>
          <cell r="CR93">
            <v>657</v>
          </cell>
          <cell r="CS93">
            <v>688</v>
          </cell>
          <cell r="CT93">
            <v>728</v>
          </cell>
          <cell r="CU93">
            <v>781</v>
          </cell>
          <cell r="CV93">
            <v>810</v>
          </cell>
          <cell r="CW93">
            <v>846</v>
          </cell>
          <cell r="CX93">
            <v>895</v>
          </cell>
          <cell r="CY93">
            <v>924</v>
          </cell>
          <cell r="CZ93">
            <v>979</v>
          </cell>
          <cell r="DA93">
            <v>1023</v>
          </cell>
          <cell r="DB93">
            <v>1061</v>
          </cell>
          <cell r="DC93">
            <v>1101</v>
          </cell>
          <cell r="DD93">
            <v>1133</v>
          </cell>
          <cell r="DE93">
            <v>1171</v>
          </cell>
          <cell r="DF93">
            <v>1229</v>
          </cell>
          <cell r="DG93">
            <v>1271</v>
          </cell>
          <cell r="DH93">
            <v>1304</v>
          </cell>
          <cell r="DI93">
            <v>1356</v>
          </cell>
          <cell r="DJ93">
            <v>1436</v>
          </cell>
          <cell r="DK93">
            <v>1546</v>
          </cell>
          <cell r="DL93">
            <v>1639</v>
          </cell>
          <cell r="DM93">
            <v>1725</v>
          </cell>
          <cell r="DN93">
            <v>1797</v>
          </cell>
          <cell r="DO93">
            <v>1902</v>
          </cell>
          <cell r="DP93">
            <v>1992</v>
          </cell>
          <cell r="DQ93">
            <v>2054</v>
          </cell>
          <cell r="DR93">
            <v>2126</v>
          </cell>
          <cell r="DS93">
            <v>2223</v>
          </cell>
          <cell r="DT93">
            <v>2279</v>
          </cell>
          <cell r="DU93">
            <v>2346</v>
          </cell>
          <cell r="DV93">
            <v>2419</v>
          </cell>
          <cell r="DW93">
            <v>2465</v>
          </cell>
          <cell r="DX93">
            <v>2554</v>
          </cell>
          <cell r="DY93">
            <v>2621</v>
          </cell>
          <cell r="DZ93">
            <v>2730</v>
          </cell>
          <cell r="EA93">
            <v>2828</v>
          </cell>
          <cell r="EB93">
            <v>2909</v>
          </cell>
          <cell r="EC93">
            <v>2967</v>
          </cell>
          <cell r="ED93">
            <v>3029</v>
          </cell>
          <cell r="EE93">
            <v>3080</v>
          </cell>
          <cell r="EF93">
            <v>3123</v>
          </cell>
        </row>
        <row r="94">
          <cell r="A94" t="str">
            <v>hyp_cumuni_peri</v>
          </cell>
          <cell r="B94" t="str">
            <v>Hydro Power</v>
          </cell>
          <cell r="C94" t="str">
            <v>hyp</v>
          </cell>
          <cell r="D94" t="str">
            <v>LAm+Af</v>
          </cell>
          <cell r="E94" t="str">
            <v>peri</v>
          </cell>
          <cell r="F94" t="str">
            <v>Cumulative Total No. of Units</v>
          </cell>
          <cell r="G94" t="str">
            <v xml:space="preserve"> #</v>
          </cell>
          <cell r="H94" t="str">
            <v>cumuni</v>
          </cell>
          <cell r="I94">
            <v>1882</v>
          </cell>
          <cell r="J94">
            <v>2005</v>
          </cell>
          <cell r="K94" t="str">
            <v>use</v>
          </cell>
          <cell r="L94" t="str">
            <v>hyp_cumuni_peri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2</v>
          </cell>
          <cell r="AD94">
            <v>2</v>
          </cell>
          <cell r="AE94">
            <v>2</v>
          </cell>
          <cell r="AF94">
            <v>2</v>
          </cell>
          <cell r="AG94">
            <v>3</v>
          </cell>
          <cell r="AH94">
            <v>6</v>
          </cell>
          <cell r="AI94">
            <v>7</v>
          </cell>
          <cell r="AJ94">
            <v>10</v>
          </cell>
          <cell r="AK94">
            <v>20</v>
          </cell>
          <cell r="AL94">
            <v>20</v>
          </cell>
          <cell r="AM94">
            <v>26</v>
          </cell>
          <cell r="AN94">
            <v>29</v>
          </cell>
          <cell r="AO94">
            <v>33</v>
          </cell>
          <cell r="AP94">
            <v>39</v>
          </cell>
          <cell r="AQ94">
            <v>45</v>
          </cell>
          <cell r="AR94">
            <v>60</v>
          </cell>
          <cell r="AS94">
            <v>66</v>
          </cell>
          <cell r="AT94">
            <v>79</v>
          </cell>
          <cell r="AU94">
            <v>82</v>
          </cell>
          <cell r="AV94">
            <v>85</v>
          </cell>
          <cell r="AW94">
            <v>87</v>
          </cell>
          <cell r="AX94">
            <v>92</v>
          </cell>
          <cell r="AY94">
            <v>99</v>
          </cell>
          <cell r="AZ94">
            <v>100</v>
          </cell>
          <cell r="BA94">
            <v>111</v>
          </cell>
          <cell r="BB94">
            <v>120</v>
          </cell>
          <cell r="BC94">
            <v>122</v>
          </cell>
          <cell r="BD94">
            <v>126</v>
          </cell>
          <cell r="BE94">
            <v>131</v>
          </cell>
          <cell r="BF94">
            <v>141</v>
          </cell>
          <cell r="BG94">
            <v>160</v>
          </cell>
          <cell r="BH94">
            <v>174</v>
          </cell>
          <cell r="BI94">
            <v>189</v>
          </cell>
          <cell r="BJ94">
            <v>199</v>
          </cell>
          <cell r="BK94">
            <v>201</v>
          </cell>
          <cell r="BL94">
            <v>205</v>
          </cell>
          <cell r="BM94">
            <v>218</v>
          </cell>
          <cell r="BN94">
            <v>221</v>
          </cell>
          <cell r="BO94">
            <v>234</v>
          </cell>
          <cell r="BP94">
            <v>242</v>
          </cell>
          <cell r="BQ94">
            <v>255</v>
          </cell>
          <cell r="BR94">
            <v>267</v>
          </cell>
          <cell r="BS94">
            <v>280</v>
          </cell>
          <cell r="BT94">
            <v>302</v>
          </cell>
          <cell r="BU94">
            <v>306</v>
          </cell>
          <cell r="BV94">
            <v>329</v>
          </cell>
          <cell r="BW94">
            <v>355</v>
          </cell>
          <cell r="BX94">
            <v>371</v>
          </cell>
          <cell r="BY94">
            <v>383</v>
          </cell>
          <cell r="BZ94">
            <v>406</v>
          </cell>
          <cell r="CA94">
            <v>441</v>
          </cell>
          <cell r="CB94">
            <v>481</v>
          </cell>
          <cell r="CC94">
            <v>520</v>
          </cell>
          <cell r="CD94">
            <v>564</v>
          </cell>
          <cell r="CE94">
            <v>594</v>
          </cell>
          <cell r="CF94">
            <v>645</v>
          </cell>
          <cell r="CG94">
            <v>696</v>
          </cell>
          <cell r="CH94">
            <v>752</v>
          </cell>
          <cell r="CI94">
            <v>811</v>
          </cell>
          <cell r="CJ94">
            <v>887</v>
          </cell>
          <cell r="CK94">
            <v>940</v>
          </cell>
          <cell r="CL94">
            <v>996</v>
          </cell>
          <cell r="CM94">
            <v>1061</v>
          </cell>
          <cell r="CN94">
            <v>1101</v>
          </cell>
          <cell r="CO94">
            <v>1148</v>
          </cell>
          <cell r="CP94">
            <v>1196</v>
          </cell>
          <cell r="CQ94">
            <v>1262</v>
          </cell>
          <cell r="CR94">
            <v>1312</v>
          </cell>
          <cell r="CS94">
            <v>1366</v>
          </cell>
          <cell r="CT94">
            <v>1434</v>
          </cell>
          <cell r="CU94">
            <v>1494</v>
          </cell>
          <cell r="CV94">
            <v>1548</v>
          </cell>
          <cell r="CW94">
            <v>1598</v>
          </cell>
          <cell r="CX94">
            <v>1654</v>
          </cell>
          <cell r="CY94">
            <v>1722</v>
          </cell>
          <cell r="CZ94">
            <v>1786</v>
          </cell>
          <cell r="DA94">
            <v>1847</v>
          </cell>
          <cell r="DB94">
            <v>1890</v>
          </cell>
          <cell r="DC94">
            <v>1941</v>
          </cell>
          <cell r="DD94">
            <v>2001</v>
          </cell>
          <cell r="DE94">
            <v>2057</v>
          </cell>
          <cell r="DF94">
            <v>2105</v>
          </cell>
          <cell r="DG94">
            <v>2155</v>
          </cell>
          <cell r="DH94">
            <v>2207</v>
          </cell>
          <cell r="DI94">
            <v>2279</v>
          </cell>
          <cell r="DJ94">
            <v>2319</v>
          </cell>
          <cell r="DK94">
            <v>2385</v>
          </cell>
          <cell r="DL94">
            <v>2436</v>
          </cell>
          <cell r="DM94">
            <v>2517</v>
          </cell>
          <cell r="DN94">
            <v>2596</v>
          </cell>
          <cell r="DO94">
            <v>2672</v>
          </cell>
          <cell r="DP94">
            <v>2736</v>
          </cell>
          <cell r="DQ94">
            <v>2795</v>
          </cell>
          <cell r="DR94">
            <v>2849</v>
          </cell>
          <cell r="DS94">
            <v>2896</v>
          </cell>
          <cell r="DT94">
            <v>2942</v>
          </cell>
          <cell r="DU94">
            <v>3004</v>
          </cell>
          <cell r="DV94">
            <v>3058</v>
          </cell>
          <cell r="DW94">
            <v>3114</v>
          </cell>
          <cell r="DX94">
            <v>3168</v>
          </cell>
          <cell r="DY94">
            <v>3211</v>
          </cell>
          <cell r="DZ94">
            <v>3283</v>
          </cell>
          <cell r="EA94">
            <v>3359</v>
          </cell>
          <cell r="EB94">
            <v>3411</v>
          </cell>
          <cell r="EC94">
            <v>3469</v>
          </cell>
          <cell r="ED94">
            <v>3544</v>
          </cell>
          <cell r="EE94">
            <v>3615</v>
          </cell>
          <cell r="EF94">
            <v>3664</v>
          </cell>
        </row>
        <row r="95">
          <cell r="A95" t="str">
            <v>hyp_cumuni_glob</v>
          </cell>
          <cell r="B95" t="str">
            <v>Hydro Power</v>
          </cell>
          <cell r="C95" t="str">
            <v>hyp</v>
          </cell>
          <cell r="D95" t="str">
            <v>Global</v>
          </cell>
          <cell r="E95" t="str">
            <v>glob</v>
          </cell>
          <cell r="F95" t="str">
            <v>Cumulative Total No. of Units</v>
          </cell>
          <cell r="G95" t="str">
            <v xml:space="preserve"> #</v>
          </cell>
          <cell r="H95" t="str">
            <v>cumuni</v>
          </cell>
          <cell r="I95">
            <v>1882</v>
          </cell>
          <cell r="J95">
            <v>2005</v>
          </cell>
          <cell r="K95" t="str">
            <v>use</v>
          </cell>
          <cell r="L95" t="str">
            <v>hyp_cumuni_glob</v>
          </cell>
          <cell r="M95">
            <v>2</v>
          </cell>
          <cell r="N95">
            <v>2</v>
          </cell>
          <cell r="O95">
            <v>2</v>
          </cell>
          <cell r="P95">
            <v>2</v>
          </cell>
          <cell r="Q95">
            <v>4</v>
          </cell>
          <cell r="R95">
            <v>4</v>
          </cell>
          <cell r="S95">
            <v>4</v>
          </cell>
          <cell r="T95">
            <v>6</v>
          </cell>
          <cell r="U95">
            <v>6</v>
          </cell>
          <cell r="V95">
            <v>15</v>
          </cell>
          <cell r="W95">
            <v>17</v>
          </cell>
          <cell r="X95">
            <v>18</v>
          </cell>
          <cell r="Y95">
            <v>18</v>
          </cell>
          <cell r="Z95">
            <v>21</v>
          </cell>
          <cell r="AA95">
            <v>35</v>
          </cell>
          <cell r="AB95">
            <v>45</v>
          </cell>
          <cell r="AC95">
            <v>80</v>
          </cell>
          <cell r="AD95">
            <v>81</v>
          </cell>
          <cell r="AE95">
            <v>110</v>
          </cell>
          <cell r="AF95">
            <v>124</v>
          </cell>
          <cell r="AG95">
            <v>152</v>
          </cell>
          <cell r="AH95">
            <v>198</v>
          </cell>
          <cell r="AI95">
            <v>242</v>
          </cell>
          <cell r="AJ95">
            <v>302</v>
          </cell>
          <cell r="AK95">
            <v>367</v>
          </cell>
          <cell r="AL95">
            <v>422</v>
          </cell>
          <cell r="AM95">
            <v>506</v>
          </cell>
          <cell r="AN95">
            <v>578</v>
          </cell>
          <cell r="AO95">
            <v>693</v>
          </cell>
          <cell r="AP95">
            <v>806</v>
          </cell>
          <cell r="AQ95">
            <v>902</v>
          </cell>
          <cell r="AR95">
            <v>1039</v>
          </cell>
          <cell r="AS95">
            <v>1131</v>
          </cell>
          <cell r="AT95">
            <v>1220</v>
          </cell>
          <cell r="AU95">
            <v>1319</v>
          </cell>
          <cell r="AV95">
            <v>1408</v>
          </cell>
          <cell r="AW95">
            <v>1492</v>
          </cell>
          <cell r="AX95">
            <v>1568</v>
          </cell>
          <cell r="AY95">
            <v>1725</v>
          </cell>
          <cell r="AZ95">
            <v>1862</v>
          </cell>
          <cell r="BA95">
            <v>2006</v>
          </cell>
          <cell r="BB95">
            <v>2171</v>
          </cell>
          <cell r="BC95">
            <v>2353</v>
          </cell>
          <cell r="BD95">
            <v>2628</v>
          </cell>
          <cell r="BE95">
            <v>2766</v>
          </cell>
          <cell r="BF95">
            <v>2963</v>
          </cell>
          <cell r="BG95">
            <v>3164</v>
          </cell>
          <cell r="BH95">
            <v>3345</v>
          </cell>
          <cell r="BI95">
            <v>3533</v>
          </cell>
          <cell r="BJ95">
            <v>3690</v>
          </cell>
          <cell r="BK95">
            <v>3790</v>
          </cell>
          <cell r="BL95">
            <v>3845</v>
          </cell>
          <cell r="BM95">
            <v>3921</v>
          </cell>
          <cell r="BN95">
            <v>4008</v>
          </cell>
          <cell r="BO95">
            <v>4149</v>
          </cell>
          <cell r="BP95">
            <v>4261</v>
          </cell>
          <cell r="BQ95">
            <v>4388</v>
          </cell>
          <cell r="BR95">
            <v>4537</v>
          </cell>
          <cell r="BS95">
            <v>4700</v>
          </cell>
          <cell r="BT95">
            <v>4869</v>
          </cell>
          <cell r="BU95">
            <v>5007</v>
          </cell>
          <cell r="BV95">
            <v>5224</v>
          </cell>
          <cell r="BW95">
            <v>5370</v>
          </cell>
          <cell r="BX95">
            <v>5449</v>
          </cell>
          <cell r="BY95">
            <v>5513</v>
          </cell>
          <cell r="BZ95">
            <v>5641</v>
          </cell>
          <cell r="CA95">
            <v>5805</v>
          </cell>
          <cell r="CB95">
            <v>6070</v>
          </cell>
          <cell r="CC95">
            <v>6362</v>
          </cell>
          <cell r="CD95">
            <v>6642</v>
          </cell>
          <cell r="CE95">
            <v>6980</v>
          </cell>
          <cell r="CF95">
            <v>7343</v>
          </cell>
          <cell r="CG95">
            <v>7710</v>
          </cell>
          <cell r="CH95">
            <v>8172</v>
          </cell>
          <cell r="CI95">
            <v>8579</v>
          </cell>
          <cell r="CJ95">
            <v>9031</v>
          </cell>
          <cell r="CK95">
            <v>9524</v>
          </cell>
          <cell r="CL95">
            <v>9937</v>
          </cell>
          <cell r="CM95">
            <v>10311</v>
          </cell>
          <cell r="CN95">
            <v>10665</v>
          </cell>
          <cell r="CO95">
            <v>11061</v>
          </cell>
          <cell r="CP95">
            <v>11520</v>
          </cell>
          <cell r="CQ95">
            <v>11885</v>
          </cell>
          <cell r="CR95">
            <v>12240</v>
          </cell>
          <cell r="CS95">
            <v>12607</v>
          </cell>
          <cell r="CT95">
            <v>12984</v>
          </cell>
          <cell r="CU95">
            <v>13313</v>
          </cell>
          <cell r="CV95">
            <v>13605</v>
          </cell>
          <cell r="CW95">
            <v>13881</v>
          </cell>
          <cell r="CX95">
            <v>14183</v>
          </cell>
          <cell r="CY95">
            <v>14421</v>
          </cell>
          <cell r="CZ95">
            <v>14738</v>
          </cell>
          <cell r="DA95">
            <v>14987</v>
          </cell>
          <cell r="DB95">
            <v>15244</v>
          </cell>
          <cell r="DC95">
            <v>15509</v>
          </cell>
          <cell r="DD95">
            <v>15743</v>
          </cell>
          <cell r="DE95">
            <v>16036</v>
          </cell>
          <cell r="DF95">
            <v>16308</v>
          </cell>
          <cell r="DG95">
            <v>16615</v>
          </cell>
          <cell r="DH95">
            <v>16938</v>
          </cell>
          <cell r="DI95">
            <v>17407</v>
          </cell>
          <cell r="DJ95">
            <v>17915</v>
          </cell>
          <cell r="DK95">
            <v>18544</v>
          </cell>
          <cell r="DL95">
            <v>19092</v>
          </cell>
          <cell r="DM95">
            <v>19772</v>
          </cell>
          <cell r="DN95">
            <v>20324</v>
          </cell>
          <cell r="DO95">
            <v>20878</v>
          </cell>
          <cell r="DP95">
            <v>21375</v>
          </cell>
          <cell r="DQ95">
            <v>21849</v>
          </cell>
          <cell r="DR95">
            <v>22183</v>
          </cell>
          <cell r="DS95">
            <v>22564</v>
          </cell>
          <cell r="DT95">
            <v>22890</v>
          </cell>
          <cell r="DU95">
            <v>23253</v>
          </cell>
          <cell r="DV95">
            <v>23584</v>
          </cell>
          <cell r="DW95">
            <v>23815</v>
          </cell>
          <cell r="DX95">
            <v>24053</v>
          </cell>
          <cell r="DY95">
            <v>24266</v>
          </cell>
          <cell r="DZ95">
            <v>24554</v>
          </cell>
          <cell r="EA95">
            <v>24796</v>
          </cell>
          <cell r="EB95">
            <v>24966</v>
          </cell>
          <cell r="EC95">
            <v>25107</v>
          </cell>
          <cell r="ED95">
            <v>25260</v>
          </cell>
          <cell r="EE95">
            <v>25396</v>
          </cell>
          <cell r="EF95">
            <v>25510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</row>
        <row r="97">
          <cell r="A97" t="str">
            <v>hyp_avgcap_core</v>
          </cell>
          <cell r="B97" t="str">
            <v>Hydro Power</v>
          </cell>
          <cell r="C97" t="str">
            <v>hyp</v>
          </cell>
          <cell r="D97" t="str">
            <v>OECD</v>
          </cell>
          <cell r="E97" t="str">
            <v>core</v>
          </cell>
          <cell r="F97" t="str">
            <v xml:space="preserve"> Average Capacity of Unit Additions</v>
          </cell>
          <cell r="G97" t="str">
            <v>MW</v>
          </cell>
          <cell r="H97" t="str">
            <v>avgcap</v>
          </cell>
          <cell r="I97">
            <v>1882</v>
          </cell>
          <cell r="J97">
            <v>2005</v>
          </cell>
          <cell r="K97" t="str">
            <v>use</v>
          </cell>
          <cell r="L97" t="str">
            <v>hyp_avgcap_core</v>
          </cell>
          <cell r="M97">
            <v>0.16</v>
          </cell>
          <cell r="N97">
            <v>0</v>
          </cell>
          <cell r="O97">
            <v>0</v>
          </cell>
          <cell r="P97">
            <v>0</v>
          </cell>
          <cell r="Q97">
            <v>0.185</v>
          </cell>
          <cell r="R97">
            <v>0</v>
          </cell>
          <cell r="S97">
            <v>0</v>
          </cell>
          <cell r="T97">
            <v>5.5E-2</v>
          </cell>
          <cell r="U97">
            <v>0</v>
          </cell>
          <cell r="V97">
            <v>0.5</v>
          </cell>
          <cell r="W97">
            <v>0.13</v>
          </cell>
          <cell r="X97">
            <v>0.8</v>
          </cell>
          <cell r="Y97">
            <v>0</v>
          </cell>
          <cell r="Z97">
            <v>1.4266666666666667</v>
          </cell>
          <cell r="AA97">
            <v>1.1372727272727272</v>
          </cell>
          <cell r="AB97">
            <v>0.64142857142857146</v>
          </cell>
          <cell r="AC97">
            <v>1.0355172413793106</v>
          </cell>
          <cell r="AD97">
            <v>0.8</v>
          </cell>
          <cell r="AE97">
            <v>0.30931034482758618</v>
          </cell>
          <cell r="AF97">
            <v>0.52714285714285714</v>
          </cell>
          <cell r="AG97">
            <v>0.48574074074074081</v>
          </cell>
          <cell r="AH97">
            <v>1.23390243902439</v>
          </cell>
          <cell r="AI97">
            <v>1.746279069767442</v>
          </cell>
          <cell r="AJ97">
            <v>1.8898113207547169</v>
          </cell>
          <cell r="AK97">
            <v>1.8747169811320752</v>
          </cell>
          <cell r="AL97">
            <v>2.6611818181818183</v>
          </cell>
          <cell r="AM97">
            <v>1.9912800000000008</v>
          </cell>
          <cell r="AN97">
            <v>1.8201470588235293</v>
          </cell>
          <cell r="AO97">
            <v>2.0818846153846158</v>
          </cell>
          <cell r="AP97">
            <v>3.4855281132075477</v>
          </cell>
          <cell r="AQ97">
            <v>3.1159883720930237</v>
          </cell>
          <cell r="AR97">
            <v>4.0547049180327868</v>
          </cell>
          <cell r="AS97">
            <v>3.7264146341463413</v>
          </cell>
          <cell r="AT97">
            <v>5.1242957746478872</v>
          </cell>
          <cell r="AU97">
            <v>3.7856250000000027</v>
          </cell>
          <cell r="AV97">
            <v>4.1031875000000007</v>
          </cell>
          <cell r="AW97">
            <v>3.1440416666666664</v>
          </cell>
          <cell r="AX97">
            <v>4.374185714285713</v>
          </cell>
          <cell r="AY97">
            <v>3.7522945205479439</v>
          </cell>
          <cell r="AZ97">
            <v>6.0399312977099244</v>
          </cell>
          <cell r="BA97">
            <v>4.4151760000000007</v>
          </cell>
          <cell r="BB97">
            <v>5.2007042253521139</v>
          </cell>
          <cell r="BC97">
            <v>5.8670402298850579</v>
          </cell>
          <cell r="BD97">
            <v>6.1629283018867929</v>
          </cell>
          <cell r="BE97">
            <v>6.564966101694913</v>
          </cell>
          <cell r="BF97">
            <v>6.5380701754385964</v>
          </cell>
          <cell r="BG97">
            <v>9.5629069767441894</v>
          </cell>
          <cell r="BH97">
            <v>7.4126334161490695</v>
          </cell>
          <cell r="BI97">
            <v>11.315939597315433</v>
          </cell>
          <cell r="BJ97">
            <v>13.121021357142858</v>
          </cell>
          <cell r="BK97">
            <v>13.062529411764704</v>
          </cell>
          <cell r="BL97">
            <v>12.862023809523809</v>
          </cell>
          <cell r="BM97">
            <v>11.177708333333335</v>
          </cell>
          <cell r="BN97">
            <v>10.303136986301373</v>
          </cell>
          <cell r="BO97">
            <v>14.493086956521742</v>
          </cell>
          <cell r="BP97">
            <v>11.482025316455697</v>
          </cell>
          <cell r="BQ97">
            <v>14.055865979381446</v>
          </cell>
          <cell r="BR97">
            <v>15.351027272727279</v>
          </cell>
          <cell r="BS97">
            <v>8.9685169491525407</v>
          </cell>
          <cell r="BT97">
            <v>12.418611111111112</v>
          </cell>
          <cell r="BU97">
            <v>17.837162790697668</v>
          </cell>
          <cell r="BV97">
            <v>15.526329113924058</v>
          </cell>
          <cell r="BW97">
            <v>15.147547169811324</v>
          </cell>
          <cell r="BX97">
            <v>12.903200000000002</v>
          </cell>
          <cell r="BY97">
            <v>11.870000000000001</v>
          </cell>
          <cell r="BZ97">
            <v>12.21118987341772</v>
          </cell>
          <cell r="CA97">
            <v>11.54274074074074</v>
          </cell>
          <cell r="CB97">
            <v>15.183373684210528</v>
          </cell>
          <cell r="CC97">
            <v>17.747170854271353</v>
          </cell>
          <cell r="CD97">
            <v>20.144862068965519</v>
          </cell>
          <cell r="CE97">
            <v>16.965280292887027</v>
          </cell>
          <cell r="CF97">
            <v>18.7500358565737</v>
          </cell>
          <cell r="CG97">
            <v>21.237436440677975</v>
          </cell>
          <cell r="CH97">
            <v>19.499972939189195</v>
          </cell>
          <cell r="CI97">
            <v>24.809761904761896</v>
          </cell>
          <cell r="CJ97">
            <v>18.957446735395191</v>
          </cell>
          <cell r="CK97">
            <v>25.603587078651696</v>
          </cell>
          <cell r="CL97">
            <v>34.552572882562259</v>
          </cell>
          <cell r="CM97">
            <v>28.384486272727273</v>
          </cell>
          <cell r="CN97">
            <v>31.353165870445348</v>
          </cell>
          <cell r="CO97">
            <v>29.00112635379061</v>
          </cell>
          <cell r="CP97">
            <v>28.220169184290079</v>
          </cell>
          <cell r="CQ97">
            <v>33.559799180327865</v>
          </cell>
          <cell r="CR97">
            <v>36.35939502057613</v>
          </cell>
          <cell r="CS97">
            <v>31.917364406779669</v>
          </cell>
          <cell r="CT97">
            <v>41.314874439461896</v>
          </cell>
          <cell r="CU97">
            <v>43.894249999999992</v>
          </cell>
          <cell r="CV97">
            <v>49.556157894736835</v>
          </cell>
          <cell r="CW97">
            <v>53.730194805194813</v>
          </cell>
          <cell r="CX97">
            <v>50.766943396226431</v>
          </cell>
          <cell r="CY97">
            <v>67.542351851851862</v>
          </cell>
          <cell r="CZ97">
            <v>85.393933701657446</v>
          </cell>
          <cell r="DA97">
            <v>81.737786324786327</v>
          </cell>
          <cell r="DB97">
            <v>57.860958041958042</v>
          </cell>
          <cell r="DC97">
            <v>77.530187050359743</v>
          </cell>
          <cell r="DD97">
            <v>55.780854454545477</v>
          </cell>
          <cell r="DE97">
            <v>62.16630519480519</v>
          </cell>
          <cell r="DF97">
            <v>54.643602836879431</v>
          </cell>
          <cell r="DG97">
            <v>57.691860999999989</v>
          </cell>
          <cell r="DH97">
            <v>40.455951923076924</v>
          </cell>
          <cell r="DI97">
            <v>30.292055672131131</v>
          </cell>
          <cell r="DJ97">
            <v>23.324446022727276</v>
          </cell>
          <cell r="DK97">
            <v>29.026820920716123</v>
          </cell>
          <cell r="DL97">
            <v>16.128627118644069</v>
          </cell>
          <cell r="DM97">
            <v>12.919366945812818</v>
          </cell>
          <cell r="DN97">
            <v>17.941204048442902</v>
          </cell>
          <cell r="DO97">
            <v>13.19125178832117</v>
          </cell>
          <cell r="DP97">
            <v>14.384578046875006</v>
          </cell>
          <cell r="DQ97">
            <v>11.124117382550336</v>
          </cell>
          <cell r="DR97">
            <v>27.021352072538857</v>
          </cell>
          <cell r="DS97">
            <v>23.02571356783918</v>
          </cell>
          <cell r="DT97">
            <v>12.957845193370169</v>
          </cell>
          <cell r="DU97">
            <v>21.134467242990656</v>
          </cell>
          <cell r="DV97">
            <v>25.271257309941529</v>
          </cell>
          <cell r="DW97">
            <v>13.707574833333332</v>
          </cell>
          <cell r="DX97">
            <v>10.702783783783783</v>
          </cell>
          <cell r="DY97">
            <v>32.730290759493663</v>
          </cell>
          <cell r="DZ97">
            <v>26.02543023255814</v>
          </cell>
          <cell r="EA97">
            <v>21.932777777777776</v>
          </cell>
          <cell r="EB97">
            <v>54.151551724137931</v>
          </cell>
          <cell r="EC97">
            <v>59.555217391304346</v>
          </cell>
          <cell r="ED97">
            <v>88.127272727272739</v>
          </cell>
          <cell r="EE97">
            <v>202.7076923076923</v>
          </cell>
          <cell r="EF97">
            <v>121.333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0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0</v>
          </cell>
          <cell r="ER97">
            <v>0</v>
          </cell>
          <cell r="ES97">
            <v>0</v>
          </cell>
          <cell r="ET97">
            <v>0</v>
          </cell>
          <cell r="EU97">
            <v>0</v>
          </cell>
          <cell r="EV97">
            <v>0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  <cell r="FI97">
            <v>0</v>
          </cell>
          <cell r="FJ97">
            <v>0</v>
          </cell>
          <cell r="FK97">
            <v>0</v>
          </cell>
          <cell r="FL97">
            <v>0</v>
          </cell>
          <cell r="FM97">
            <v>0</v>
          </cell>
          <cell r="FN97">
            <v>0</v>
          </cell>
          <cell r="FO97">
            <v>0</v>
          </cell>
        </row>
        <row r="98">
          <cell r="A98" t="str">
            <v>hyp_avgcap_rimFSU</v>
          </cell>
          <cell r="B98" t="str">
            <v>Hydro Power</v>
          </cell>
          <cell r="C98" t="str">
            <v>hyp</v>
          </cell>
          <cell r="D98" t="str">
            <v>FSU</v>
          </cell>
          <cell r="E98" t="str">
            <v>rimFSU</v>
          </cell>
          <cell r="F98" t="str">
            <v xml:space="preserve"> Average Capacity of Unit Additions</v>
          </cell>
          <cell r="G98" t="str">
            <v>MW</v>
          </cell>
          <cell r="H98" t="str">
            <v>avgcap</v>
          </cell>
          <cell r="I98">
            <v>1882</v>
          </cell>
          <cell r="J98">
            <v>2005</v>
          </cell>
          <cell r="K98" t="str">
            <v>use</v>
          </cell>
          <cell r="L98" t="str">
            <v>hyp_avgcap_rimFSU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0.63</v>
          </cell>
          <cell r="AB98">
            <v>0</v>
          </cell>
          <cell r="AC98">
            <v>0.25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2.9</v>
          </cell>
          <cell r="AI98">
            <v>0</v>
          </cell>
          <cell r="AJ98">
            <v>0.38524999999999998</v>
          </cell>
          <cell r="AK98">
            <v>2.2200000000000002</v>
          </cell>
          <cell r="AL98">
            <v>0</v>
          </cell>
          <cell r="AM98">
            <v>1.3999999999999997</v>
          </cell>
          <cell r="AN98">
            <v>0</v>
          </cell>
          <cell r="AO98">
            <v>0.42</v>
          </cell>
          <cell r="AP98">
            <v>0</v>
          </cell>
          <cell r="AQ98">
            <v>3.5465</v>
          </cell>
          <cell r="AR98">
            <v>0</v>
          </cell>
          <cell r="AS98">
            <v>0.57874999999999999</v>
          </cell>
          <cell r="AT98">
            <v>0.13200000000000001</v>
          </cell>
          <cell r="AU98">
            <v>0</v>
          </cell>
          <cell r="AV98">
            <v>0.68</v>
          </cell>
          <cell r="AW98">
            <v>4.16</v>
          </cell>
          <cell r="AX98">
            <v>0</v>
          </cell>
          <cell r="AY98">
            <v>0.15749999999999997</v>
          </cell>
          <cell r="AZ98">
            <v>0.42399999999999993</v>
          </cell>
          <cell r="BA98">
            <v>0.95000000000000007</v>
          </cell>
          <cell r="BB98">
            <v>0.47371428571428575</v>
          </cell>
          <cell r="BC98">
            <v>0.71</v>
          </cell>
          <cell r="BD98">
            <v>1.4300000000000002</v>
          </cell>
          <cell r="BE98">
            <v>4.4773333333333332</v>
          </cell>
          <cell r="BF98">
            <v>6.1379999999999999</v>
          </cell>
          <cell r="BG98">
            <v>1.2733749999999997</v>
          </cell>
          <cell r="BH98">
            <v>3.65</v>
          </cell>
          <cell r="BI98">
            <v>3.3200000000000003</v>
          </cell>
          <cell r="BJ98">
            <v>7.411142857142857</v>
          </cell>
          <cell r="BK98">
            <v>19.664181818181817</v>
          </cell>
          <cell r="BL98">
            <v>22.177500000000002</v>
          </cell>
          <cell r="BM98">
            <v>22.007500000000004</v>
          </cell>
          <cell r="BN98">
            <v>13.422222222222222</v>
          </cell>
          <cell r="BO98">
            <v>11.206206896551725</v>
          </cell>
          <cell r="BP98">
            <v>12.877222222222223</v>
          </cell>
          <cell r="BQ98">
            <v>10.737142857142857</v>
          </cell>
          <cell r="BR98">
            <v>12.249142857142855</v>
          </cell>
          <cell r="BS98">
            <v>12.548090909090909</v>
          </cell>
          <cell r="BT98">
            <v>16.955714285714286</v>
          </cell>
          <cell r="BU98">
            <v>0</v>
          </cell>
          <cell r="BV98">
            <v>6.4451111111111112</v>
          </cell>
          <cell r="BW98">
            <v>43.666666666666664</v>
          </cell>
          <cell r="BX98">
            <v>37.466666666666669</v>
          </cell>
          <cell r="BY98">
            <v>1.053749375</v>
          </cell>
          <cell r="BZ98">
            <v>8.2099162499999991</v>
          </cell>
          <cell r="CA98">
            <v>1.8569444444444443</v>
          </cell>
          <cell r="CB98">
            <v>8.9460344827586216</v>
          </cell>
          <cell r="CC98">
            <v>9.8740749999999995</v>
          </cell>
          <cell r="CD98">
            <v>10.918142857142858</v>
          </cell>
          <cell r="CE98">
            <v>16.803304347826089</v>
          </cell>
          <cell r="CF98">
            <v>10.746157894736839</v>
          </cell>
          <cell r="CG98">
            <v>11.688824561403511</v>
          </cell>
          <cell r="CH98">
            <v>48.218759036144583</v>
          </cell>
          <cell r="CI98">
            <v>22.046656250000002</v>
          </cell>
          <cell r="CJ98">
            <v>19.122636363636364</v>
          </cell>
          <cell r="CK98">
            <v>56.987620689655174</v>
          </cell>
          <cell r="CL98">
            <v>23.944536585365856</v>
          </cell>
          <cell r="CM98">
            <v>30.307162162162168</v>
          </cell>
          <cell r="CN98">
            <v>41.14973333333333</v>
          </cell>
          <cell r="CO98">
            <v>30.278767441860467</v>
          </cell>
          <cell r="CP98">
            <v>22.961863636363638</v>
          </cell>
          <cell r="CQ98">
            <v>33.83448275862068</v>
          </cell>
          <cell r="CR98">
            <v>22.751586206896558</v>
          </cell>
          <cell r="CS98">
            <v>112.63739130434784</v>
          </cell>
          <cell r="CT98">
            <v>48.417152173913038</v>
          </cell>
          <cell r="CU98">
            <v>102.80930555555557</v>
          </cell>
          <cell r="CV98">
            <v>129.22405263157899</v>
          </cell>
          <cell r="CW98">
            <v>76.801111111111112</v>
          </cell>
          <cell r="CX98">
            <v>79.010526315789491</v>
          </cell>
          <cell r="CY98">
            <v>72.219545454545468</v>
          </cell>
          <cell r="CZ98">
            <v>31.913411764705884</v>
          </cell>
          <cell r="DA98">
            <v>35.475555555555559</v>
          </cell>
          <cell r="DB98">
            <v>47.416818181818179</v>
          </cell>
          <cell r="DC98">
            <v>65.891428571428577</v>
          </cell>
          <cell r="DD98">
            <v>147.04521875</v>
          </cell>
          <cell r="DE98">
            <v>113.31784444444445</v>
          </cell>
          <cell r="DF98">
            <v>147.79640000000001</v>
          </cell>
          <cell r="DG98">
            <v>99.56</v>
          </cell>
          <cell r="DH98">
            <v>75.757066666666645</v>
          </cell>
          <cell r="DI98">
            <v>72.636449999999996</v>
          </cell>
          <cell r="DJ98">
            <v>34.255611111111108</v>
          </cell>
          <cell r="DK98">
            <v>47.847064516129038</v>
          </cell>
          <cell r="DL98">
            <v>37.490460000000006</v>
          </cell>
          <cell r="DM98">
            <v>10.319027943925235</v>
          </cell>
          <cell r="DN98">
            <v>13.521830178571429</v>
          </cell>
          <cell r="DO98">
            <v>5.8355050505050441</v>
          </cell>
          <cell r="DP98">
            <v>19.878287011494255</v>
          </cell>
          <cell r="DQ98">
            <v>27.424927272727274</v>
          </cell>
          <cell r="DR98">
            <v>5.1633333333333331</v>
          </cell>
          <cell r="DS98">
            <v>22.684341578947361</v>
          </cell>
          <cell r="DT98">
            <v>18.45560465116279</v>
          </cell>
          <cell r="DU98">
            <v>17.599649999999993</v>
          </cell>
          <cell r="DV98">
            <v>38.218787878787879</v>
          </cell>
          <cell r="DW98">
            <v>87.701777777777764</v>
          </cell>
          <cell r="DX98">
            <v>8.6285714285714281</v>
          </cell>
          <cell r="DY98">
            <v>22.673500000000001</v>
          </cell>
          <cell r="DZ98">
            <v>35.354761904761908</v>
          </cell>
          <cell r="EA98">
            <v>44.449999999999996</v>
          </cell>
          <cell r="EB98">
            <v>146.80000000000001</v>
          </cell>
          <cell r="EC98">
            <v>324</v>
          </cell>
          <cell r="ED98">
            <v>181.6</v>
          </cell>
          <cell r="EE98">
            <v>68.5</v>
          </cell>
          <cell r="EF98">
            <v>67.5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0</v>
          </cell>
          <cell r="FH98">
            <v>0</v>
          </cell>
          <cell r="FI98">
            <v>0</v>
          </cell>
          <cell r="FJ98">
            <v>0</v>
          </cell>
          <cell r="FK98">
            <v>0</v>
          </cell>
          <cell r="FL98">
            <v>0</v>
          </cell>
          <cell r="FM98">
            <v>0</v>
          </cell>
          <cell r="FN98">
            <v>0</v>
          </cell>
          <cell r="FO98">
            <v>0</v>
          </cell>
        </row>
        <row r="99">
          <cell r="A99" t="str">
            <v>hyp_avgcap_rim</v>
          </cell>
          <cell r="B99" t="str">
            <v>Hydro Power</v>
          </cell>
          <cell r="C99" t="str">
            <v>hyp</v>
          </cell>
          <cell r="D99" t="str">
            <v>Asia</v>
          </cell>
          <cell r="E99" t="str">
            <v>rim</v>
          </cell>
          <cell r="F99" t="str">
            <v xml:space="preserve"> Average Capacity of Unit Additions</v>
          </cell>
          <cell r="G99" t="str">
            <v>MW</v>
          </cell>
          <cell r="H99" t="str">
            <v>avgcap</v>
          </cell>
          <cell r="I99">
            <v>1882</v>
          </cell>
          <cell r="J99">
            <v>2005</v>
          </cell>
          <cell r="K99" t="str">
            <v>use</v>
          </cell>
          <cell r="L99" t="str">
            <v>hyp_avgcap_rim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0.20000000000000004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1.95</v>
          </cell>
          <cell r="AO99">
            <v>0.95</v>
          </cell>
          <cell r="AP99">
            <v>0.9</v>
          </cell>
          <cell r="AQ99">
            <v>0</v>
          </cell>
          <cell r="AR99">
            <v>0</v>
          </cell>
          <cell r="AS99">
            <v>0</v>
          </cell>
          <cell r="AT99">
            <v>9.6999999999999993</v>
          </cell>
          <cell r="AU99">
            <v>0</v>
          </cell>
          <cell r="AV99">
            <v>0</v>
          </cell>
          <cell r="AW99">
            <v>0.91999999999999993</v>
          </cell>
          <cell r="AX99">
            <v>3</v>
          </cell>
          <cell r="AY99">
            <v>0</v>
          </cell>
          <cell r="AZ99">
            <v>0</v>
          </cell>
          <cell r="BA99">
            <v>5.6225000000000005</v>
          </cell>
          <cell r="BB99">
            <v>1.3571428571428572</v>
          </cell>
          <cell r="BC99">
            <v>5.0400000000000009</v>
          </cell>
          <cell r="BD99">
            <v>2.0499999999999998</v>
          </cell>
          <cell r="BE99">
            <v>0</v>
          </cell>
          <cell r="BF99">
            <v>17.181818181818183</v>
          </cell>
          <cell r="BG99">
            <v>6</v>
          </cell>
          <cell r="BH99">
            <v>0.24375000000000002</v>
          </cell>
          <cell r="BI99">
            <v>20.061363636363637</v>
          </cell>
          <cell r="BJ99">
            <v>0</v>
          </cell>
          <cell r="BK99">
            <v>3.8050000000000002</v>
          </cell>
          <cell r="BL99">
            <v>15.74</v>
          </cell>
          <cell r="BM99">
            <v>15.02222222222222</v>
          </cell>
          <cell r="BN99">
            <v>6.61</v>
          </cell>
          <cell r="BO99">
            <v>19.647142857142853</v>
          </cell>
          <cell r="BP99">
            <v>11.671428571428573</v>
          </cell>
          <cell r="BQ99">
            <v>4.7075000000000005</v>
          </cell>
          <cell r="BR99">
            <v>28.958333333333332</v>
          </cell>
          <cell r="BS99">
            <v>13.009523809523811</v>
          </cell>
          <cell r="BT99">
            <v>115.5</v>
          </cell>
          <cell r="BU99">
            <v>11.052000000000001</v>
          </cell>
          <cell r="BV99">
            <v>62.843703703703703</v>
          </cell>
          <cell r="BW99">
            <v>9.663636363636364</v>
          </cell>
          <cell r="BX99">
            <v>14.319999999999999</v>
          </cell>
          <cell r="BY99">
            <v>10</v>
          </cell>
          <cell r="BZ99">
            <v>10</v>
          </cell>
          <cell r="CA99">
            <v>10.833333333333334</v>
          </cell>
          <cell r="CB99">
            <v>8.25</v>
          </cell>
          <cell r="CC99">
            <v>4.305071428571428</v>
          </cell>
          <cell r="CD99">
            <v>3.84</v>
          </cell>
          <cell r="CE99">
            <v>12.405217391304348</v>
          </cell>
          <cell r="CF99">
            <v>8.529565217391303</v>
          </cell>
          <cell r="CG99">
            <v>5.7620869565217401</v>
          </cell>
          <cell r="CH99">
            <v>11.839259259259256</v>
          </cell>
          <cell r="CI99">
            <v>9.3047187499999993</v>
          </cell>
          <cell r="CJ99">
            <v>8.4941463414634164</v>
          </cell>
          <cell r="CK99">
            <v>25.946923076923081</v>
          </cell>
          <cell r="CL99">
            <v>15.543999999999999</v>
          </cell>
          <cell r="CM99">
            <v>33.701153846153844</v>
          </cell>
          <cell r="CN99">
            <v>39.847727272727269</v>
          </cell>
          <cell r="CO99">
            <v>28.23586206896551</v>
          </cell>
          <cell r="CP99">
            <v>37.576111111111111</v>
          </cell>
          <cell r="CQ99">
            <v>26.40384615384615</v>
          </cell>
          <cell r="CR99">
            <v>26.86509090909091</v>
          </cell>
          <cell r="CS99">
            <v>48.549354838709675</v>
          </cell>
          <cell r="CT99">
            <v>41.976675000000007</v>
          </cell>
          <cell r="CU99">
            <v>31.070188679245291</v>
          </cell>
          <cell r="CV99">
            <v>33.359724137931032</v>
          </cell>
          <cell r="CW99">
            <v>39.764416666666655</v>
          </cell>
          <cell r="CX99">
            <v>38.448244693877548</v>
          </cell>
          <cell r="CY99">
            <v>37.955137931034486</v>
          </cell>
          <cell r="CZ99">
            <v>33.646272727272731</v>
          </cell>
          <cell r="DA99">
            <v>42.414181818181824</v>
          </cell>
          <cell r="DB99">
            <v>34.215815789473687</v>
          </cell>
          <cell r="DC99">
            <v>39.419549999999994</v>
          </cell>
          <cell r="DD99">
            <v>65.891562500000006</v>
          </cell>
          <cell r="DE99">
            <v>58.13660526315789</v>
          </cell>
          <cell r="DF99">
            <v>30.580758620689657</v>
          </cell>
          <cell r="DG99">
            <v>31.011523333333333</v>
          </cell>
          <cell r="DH99">
            <v>46.113757575757575</v>
          </cell>
          <cell r="DI99">
            <v>49.870384615384609</v>
          </cell>
          <cell r="DJ99">
            <v>32.52600000000001</v>
          </cell>
          <cell r="DK99">
            <v>27.785081818181844</v>
          </cell>
          <cell r="DL99">
            <v>49.844784946236572</v>
          </cell>
          <cell r="DM99">
            <v>39.001941860465116</v>
          </cell>
          <cell r="DN99">
            <v>50.164055555555557</v>
          </cell>
          <cell r="DO99">
            <v>38.05041904761903</v>
          </cell>
          <cell r="DP99">
            <v>25.955233333333329</v>
          </cell>
          <cell r="DQ99">
            <v>16.511112903225804</v>
          </cell>
          <cell r="DR99">
            <v>18.881861111111107</v>
          </cell>
          <cell r="DS99">
            <v>43.584268041237117</v>
          </cell>
          <cell r="DT99">
            <v>76.815624999999983</v>
          </cell>
          <cell r="DU99">
            <v>88.382671641791077</v>
          </cell>
          <cell r="DV99">
            <v>57.567369863013717</v>
          </cell>
          <cell r="DW99">
            <v>63.682173913043478</v>
          </cell>
          <cell r="DX99">
            <v>54.405393258426976</v>
          </cell>
          <cell r="DY99">
            <v>80.721044776119399</v>
          </cell>
          <cell r="DZ99">
            <v>75.185321100917406</v>
          </cell>
          <cell r="EA99">
            <v>77.436887755102035</v>
          </cell>
          <cell r="EB99">
            <v>91.304938271604925</v>
          </cell>
          <cell r="EC99">
            <v>117.06896551724138</v>
          </cell>
          <cell r="ED99">
            <v>169.72661290322577</v>
          </cell>
          <cell r="EE99">
            <v>199.09019607843135</v>
          </cell>
          <cell r="EF99">
            <v>266.06976744186045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0</v>
          </cell>
          <cell r="FH99">
            <v>0</v>
          </cell>
          <cell r="FI99">
            <v>0</v>
          </cell>
          <cell r="FJ99">
            <v>0</v>
          </cell>
          <cell r="FK99">
            <v>0</v>
          </cell>
          <cell r="FL99">
            <v>0</v>
          </cell>
          <cell r="FM99">
            <v>0</v>
          </cell>
          <cell r="FN99">
            <v>0</v>
          </cell>
          <cell r="FO99">
            <v>0</v>
          </cell>
        </row>
        <row r="100">
          <cell r="A100" t="str">
            <v>hyp_avgcap_peri</v>
          </cell>
          <cell r="B100" t="str">
            <v>Hydro Power</v>
          </cell>
          <cell r="C100" t="str">
            <v>hyp</v>
          </cell>
          <cell r="D100" t="str">
            <v>LAm+Af</v>
          </cell>
          <cell r="E100" t="str">
            <v>peri</v>
          </cell>
          <cell r="F100" t="str">
            <v xml:space="preserve"> Average Capacity of Unit Additions</v>
          </cell>
          <cell r="G100" t="str">
            <v>MW</v>
          </cell>
          <cell r="H100" t="str">
            <v>avgcap</v>
          </cell>
          <cell r="I100">
            <v>1882</v>
          </cell>
          <cell r="J100">
            <v>2005</v>
          </cell>
          <cell r="K100" t="str">
            <v>use</v>
          </cell>
          <cell r="L100" t="str">
            <v>hyp_avgcap_peri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0.6</v>
          </cell>
          <cell r="AD100">
            <v>0</v>
          </cell>
          <cell r="AE100">
            <v>0</v>
          </cell>
          <cell r="AF100">
            <v>0</v>
          </cell>
          <cell r="AG100">
            <v>0.5</v>
          </cell>
          <cell r="AH100">
            <v>5.5533333333333337</v>
          </cell>
          <cell r="AI100">
            <v>0.8</v>
          </cell>
          <cell r="AJ100">
            <v>5.5733333333333333</v>
          </cell>
          <cell r="AK100">
            <v>7.2720000000000002</v>
          </cell>
          <cell r="AL100">
            <v>0</v>
          </cell>
          <cell r="AM100">
            <v>0.83333333333333337</v>
          </cell>
          <cell r="AN100">
            <v>0.69000000000000006</v>
          </cell>
          <cell r="AO100">
            <v>2.9249999999999998</v>
          </cell>
          <cell r="AP100">
            <v>7.8449999999999989</v>
          </cell>
          <cell r="AQ100">
            <v>1.6499999999999997</v>
          </cell>
          <cell r="AR100">
            <v>8.7751999999999999</v>
          </cell>
          <cell r="AS100">
            <v>6.166666666666667</v>
          </cell>
          <cell r="AT100">
            <v>2.1415384615384614</v>
          </cell>
          <cell r="AU100">
            <v>0.45999999999999996</v>
          </cell>
          <cell r="AV100">
            <v>3.0833333333333335</v>
          </cell>
          <cell r="AW100">
            <v>0.375</v>
          </cell>
          <cell r="AX100">
            <v>3.3240000000000003</v>
          </cell>
          <cell r="AY100">
            <v>1.7811428571428571</v>
          </cell>
          <cell r="AZ100">
            <v>0.5</v>
          </cell>
          <cell r="BA100">
            <v>6.1336363636363638</v>
          </cell>
          <cell r="BB100">
            <v>4.232222222222223</v>
          </cell>
          <cell r="BC100">
            <v>0.8</v>
          </cell>
          <cell r="BD100">
            <v>4.55</v>
          </cell>
          <cell r="BE100">
            <v>21.95</v>
          </cell>
          <cell r="BF100">
            <v>4.5529999999999999</v>
          </cell>
          <cell r="BG100">
            <v>3.1619473684210528</v>
          </cell>
          <cell r="BH100">
            <v>3.4722857142857149</v>
          </cell>
          <cell r="BI100">
            <v>3.415999999999999</v>
          </cell>
          <cell r="BJ100">
            <v>6.6509999999999989</v>
          </cell>
          <cell r="BK100">
            <v>2</v>
          </cell>
          <cell r="BL100">
            <v>0.3095</v>
          </cell>
          <cell r="BM100">
            <v>4.046153846153846</v>
          </cell>
          <cell r="BN100">
            <v>0.72000000000000008</v>
          </cell>
          <cell r="BO100">
            <v>16.732538461538461</v>
          </cell>
          <cell r="BP100">
            <v>18.164999999999999</v>
          </cell>
          <cell r="BQ100">
            <v>19.564615384615387</v>
          </cell>
          <cell r="BR100">
            <v>2.6950000000000003</v>
          </cell>
          <cell r="BS100">
            <v>2.1114615384615387</v>
          </cell>
          <cell r="BT100">
            <v>6.2325909090909084</v>
          </cell>
          <cell r="BU100">
            <v>2.048</v>
          </cell>
          <cell r="BV100">
            <v>4.517391304347826</v>
          </cell>
          <cell r="BW100">
            <v>6.3241153846153839</v>
          </cell>
          <cell r="BX100">
            <v>4.185812499999999</v>
          </cell>
          <cell r="BY100">
            <v>3.1566666666666663</v>
          </cell>
          <cell r="BZ100">
            <v>14.746956521739131</v>
          </cell>
          <cell r="CA100">
            <v>7.8745428571428562</v>
          </cell>
          <cell r="CB100">
            <v>7.7151999999999985</v>
          </cell>
          <cell r="CC100">
            <v>6.7464871794871808</v>
          </cell>
          <cell r="CD100">
            <v>6.9544090909090919</v>
          </cell>
          <cell r="CE100">
            <v>5.6136666666666661</v>
          </cell>
          <cell r="CF100">
            <v>12.522313725490193</v>
          </cell>
          <cell r="CG100">
            <v>6.3253333333333321</v>
          </cell>
          <cell r="CH100">
            <v>13.080053571428573</v>
          </cell>
          <cell r="CI100">
            <v>19.412830508474574</v>
          </cell>
          <cell r="CJ100">
            <v>11.011013157894737</v>
          </cell>
          <cell r="CK100">
            <v>8.0749811320754734</v>
          </cell>
          <cell r="CL100">
            <v>16.798982142857138</v>
          </cell>
          <cell r="CM100">
            <v>22.576138307692307</v>
          </cell>
          <cell r="CN100">
            <v>16.932074499999992</v>
          </cell>
          <cell r="CO100">
            <v>23.140659361702134</v>
          </cell>
          <cell r="CP100">
            <v>20.381416458333337</v>
          </cell>
          <cell r="CQ100">
            <v>16.082803030303033</v>
          </cell>
          <cell r="CR100">
            <v>32.588799800000004</v>
          </cell>
          <cell r="CS100">
            <v>26.867962962962974</v>
          </cell>
          <cell r="CT100">
            <v>21.065426176470591</v>
          </cell>
          <cell r="CU100">
            <v>27.349566666666671</v>
          </cell>
          <cell r="CV100">
            <v>64.065018518518514</v>
          </cell>
          <cell r="CW100">
            <v>52.811520000000002</v>
          </cell>
          <cell r="CX100">
            <v>52.642178571428573</v>
          </cell>
          <cell r="CY100">
            <v>56.04020588235295</v>
          </cell>
          <cell r="CZ100">
            <v>57.812796875000004</v>
          </cell>
          <cell r="DA100">
            <v>82.851918032786884</v>
          </cell>
          <cell r="DB100">
            <v>62.538418372093012</v>
          </cell>
          <cell r="DC100">
            <v>100.43927431372551</v>
          </cell>
          <cell r="DD100">
            <v>84.747183000000007</v>
          </cell>
          <cell r="DE100">
            <v>102.39157125</v>
          </cell>
          <cell r="DF100">
            <v>91.423958333333346</v>
          </cell>
          <cell r="DG100">
            <v>122.18322000000001</v>
          </cell>
          <cell r="DH100">
            <v>98.69374999999998</v>
          </cell>
          <cell r="DI100">
            <v>94.12802777777776</v>
          </cell>
          <cell r="DJ100">
            <v>85.596649999999997</v>
          </cell>
          <cell r="DK100">
            <v>102.11004545454544</v>
          </cell>
          <cell r="DL100">
            <v>107.29439176470588</v>
          </cell>
          <cell r="DM100">
            <v>100.85460493827161</v>
          </cell>
          <cell r="DN100">
            <v>111.18802518987341</v>
          </cell>
          <cell r="DO100">
            <v>81.154407894736849</v>
          </cell>
          <cell r="DP100">
            <v>65.971859374999994</v>
          </cell>
          <cell r="DQ100">
            <v>43.416881355932205</v>
          </cell>
          <cell r="DR100">
            <v>43.047037037037043</v>
          </cell>
          <cell r="DS100">
            <v>72.333234042553201</v>
          </cell>
          <cell r="DT100">
            <v>70.97508695652175</v>
          </cell>
          <cell r="DU100">
            <v>86.036419354838742</v>
          </cell>
          <cell r="DV100">
            <v>62.634777777777771</v>
          </cell>
          <cell r="DW100">
            <v>78.414410714285722</v>
          </cell>
          <cell r="DX100">
            <v>84.326111111111118</v>
          </cell>
          <cell r="DY100">
            <v>72.33453488372092</v>
          </cell>
          <cell r="DZ100">
            <v>44.19145833333333</v>
          </cell>
          <cell r="EA100">
            <v>58.973684210526329</v>
          </cell>
          <cell r="EB100">
            <v>71.757692307692309</v>
          </cell>
          <cell r="EC100">
            <v>80.081206896551706</v>
          </cell>
          <cell r="ED100">
            <v>102.79466666666667</v>
          </cell>
          <cell r="EE100">
            <v>167.81408450704225</v>
          </cell>
          <cell r="EF100">
            <v>206.26530612244898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0</v>
          </cell>
          <cell r="FH100">
            <v>0</v>
          </cell>
          <cell r="FI100">
            <v>0</v>
          </cell>
          <cell r="FJ100">
            <v>0</v>
          </cell>
          <cell r="FK100">
            <v>0</v>
          </cell>
          <cell r="FL100">
            <v>0</v>
          </cell>
          <cell r="FM100">
            <v>0</v>
          </cell>
          <cell r="FN100">
            <v>0</v>
          </cell>
          <cell r="FO100">
            <v>0</v>
          </cell>
        </row>
        <row r="101">
          <cell r="A101" t="str">
            <v>hyp_avgcap_glob</v>
          </cell>
          <cell r="B101" t="str">
            <v>Hydro Power</v>
          </cell>
          <cell r="C101" t="str">
            <v>hyp</v>
          </cell>
          <cell r="D101" t="str">
            <v>Global</v>
          </cell>
          <cell r="E101" t="str">
            <v>glob</v>
          </cell>
          <cell r="F101" t="str">
            <v xml:space="preserve"> Average Capacity of Unit Additions</v>
          </cell>
          <cell r="G101" t="str">
            <v>MW</v>
          </cell>
          <cell r="H101" t="str">
            <v>avgcap</v>
          </cell>
          <cell r="I101">
            <v>1882</v>
          </cell>
          <cell r="J101">
            <v>2005</v>
          </cell>
          <cell r="K101" t="str">
            <v>use</v>
          </cell>
          <cell r="L101" t="str">
            <v>hyp_avgcap_glob</v>
          </cell>
          <cell r="M101">
            <v>0.16</v>
          </cell>
          <cell r="N101">
            <v>0</v>
          </cell>
          <cell r="O101">
            <v>0</v>
          </cell>
          <cell r="P101">
            <v>0</v>
          </cell>
          <cell r="Q101">
            <v>0.185</v>
          </cell>
          <cell r="R101">
            <v>0</v>
          </cell>
          <cell r="S101">
            <v>0</v>
          </cell>
          <cell r="T101">
            <v>5.5E-2</v>
          </cell>
          <cell r="U101">
            <v>0</v>
          </cell>
          <cell r="V101">
            <v>0.5</v>
          </cell>
          <cell r="W101">
            <v>0.13</v>
          </cell>
          <cell r="X101">
            <v>0.8</v>
          </cell>
          <cell r="Y101">
            <v>0</v>
          </cell>
          <cell r="Z101">
            <v>1.4266666666666667</v>
          </cell>
          <cell r="AA101">
            <v>1.0285714285714287</v>
          </cell>
          <cell r="AB101">
            <v>0.50900000000000001</v>
          </cell>
          <cell r="AC101">
            <v>0.92085714285714293</v>
          </cell>
          <cell r="AD101">
            <v>0.8</v>
          </cell>
          <cell r="AE101">
            <v>0.30931034482758618</v>
          </cell>
          <cell r="AF101">
            <v>0.52714285714285714</v>
          </cell>
          <cell r="AG101">
            <v>0.48625000000000007</v>
          </cell>
          <cell r="AH101">
            <v>1.5880434782608692</v>
          </cell>
          <cell r="AI101">
            <v>1.7247727272727273</v>
          </cell>
          <cell r="AJ101">
            <v>1.9736833333333332</v>
          </cell>
          <cell r="AK101">
            <v>2.7156923076923074</v>
          </cell>
          <cell r="AL101">
            <v>2.6611818181818183</v>
          </cell>
          <cell r="AM101">
            <v>1.8874523809523815</v>
          </cell>
          <cell r="AN101">
            <v>1.774861111111111</v>
          </cell>
          <cell r="AO101">
            <v>2.0146608695652173</v>
          </cell>
          <cell r="AP101">
            <v>3.6941237168141594</v>
          </cell>
          <cell r="AQ101">
            <v>3.042302083333333</v>
          </cell>
          <cell r="AR101">
            <v>4.571547445255475</v>
          </cell>
          <cell r="AS101">
            <v>3.74870652173913</v>
          </cell>
          <cell r="AT101">
            <v>4.8381685393258422</v>
          </cell>
          <cell r="AU101">
            <v>3.6848484848484873</v>
          </cell>
          <cell r="AV101">
            <v>3.838033707865169</v>
          </cell>
          <cell r="AW101">
            <v>3.0062023809523808</v>
          </cell>
          <cell r="AX101">
            <v>4.2870131578947364</v>
          </cell>
          <cell r="AY101">
            <v>3.5728216560509538</v>
          </cell>
          <cell r="AZ101">
            <v>5.7945328467153292</v>
          </cell>
          <cell r="BA101">
            <v>4.4837291666666665</v>
          </cell>
          <cell r="BB101">
            <v>4.7842787878787894</v>
          </cell>
          <cell r="BC101">
            <v>5.760302197802198</v>
          </cell>
          <cell r="BD101">
            <v>6.0407127272727275</v>
          </cell>
          <cell r="BE101">
            <v>6.8954782608695631</v>
          </cell>
          <cell r="BF101">
            <v>7.021472081218274</v>
          </cell>
          <cell r="BG101">
            <v>8.5924577114427887</v>
          </cell>
          <cell r="BH101">
            <v>6.9078507182320452</v>
          </cell>
          <cell r="BI101">
            <v>10.64441489361702</v>
          </cell>
          <cell r="BJ101">
            <v>12.454337515923568</v>
          </cell>
          <cell r="BK101">
            <v>13.382309999999997</v>
          </cell>
          <cell r="BL101">
            <v>12.888236363636365</v>
          </cell>
          <cell r="BM101">
            <v>11.268092105263159</v>
          </cell>
          <cell r="BN101">
            <v>10.21044827586207</v>
          </cell>
          <cell r="BO101">
            <v>14.279411347517732</v>
          </cell>
          <cell r="BP101">
            <v>12.195446428571429</v>
          </cell>
          <cell r="BQ101">
            <v>13.700740157480318</v>
          </cell>
          <cell r="BR101">
            <v>14.442516778523496</v>
          </cell>
          <cell r="BS101">
            <v>9.1838220858895703</v>
          </cell>
          <cell r="BT101">
            <v>20.34054437869823</v>
          </cell>
          <cell r="BU101">
            <v>17.133666666666663</v>
          </cell>
          <cell r="BV101">
            <v>19.870258064516133</v>
          </cell>
          <cell r="BW101">
            <v>13.749089041095893</v>
          </cell>
          <cell r="BX101">
            <v>12.249784810126581</v>
          </cell>
          <cell r="BY101">
            <v>7.5029685937500004</v>
          </cell>
          <cell r="BZ101">
            <v>11.882046796874999</v>
          </cell>
          <cell r="CA101">
            <v>9.6838414634146339</v>
          </cell>
          <cell r="CB101">
            <v>13.216543396226415</v>
          </cell>
          <cell r="CC101">
            <v>14.554910958904108</v>
          </cell>
          <cell r="CD101">
            <v>16.858246428571427</v>
          </cell>
          <cell r="CE101">
            <v>15.625396420118339</v>
          </cell>
          <cell r="CF101">
            <v>16.389617079889803</v>
          </cell>
          <cell r="CG101">
            <v>16.712310626703001</v>
          </cell>
          <cell r="CH101">
            <v>23.433532445887447</v>
          </cell>
          <cell r="CI101">
            <v>22.373842751842748</v>
          </cell>
          <cell r="CJ101">
            <v>16.688296460176993</v>
          </cell>
          <cell r="CK101">
            <v>27.429519269776886</v>
          </cell>
          <cell r="CL101">
            <v>29.481312300242116</v>
          </cell>
          <cell r="CM101">
            <v>28.304441096256689</v>
          </cell>
          <cell r="CN101">
            <v>31.496900988700563</v>
          </cell>
          <cell r="CO101">
            <v>28.388257550505053</v>
          </cell>
          <cell r="CP101">
            <v>27.630165555555589</v>
          </cell>
          <cell r="CQ101">
            <v>29.911660273972601</v>
          </cell>
          <cell r="CR101">
            <v>33.834132338028169</v>
          </cell>
          <cell r="CS101">
            <v>42.696779291553149</v>
          </cell>
          <cell r="CT101">
            <v>38.599262546419105</v>
          </cell>
          <cell r="CU101">
            <v>45.257732522796353</v>
          </cell>
          <cell r="CV101">
            <v>55.814623287671239</v>
          </cell>
          <cell r="CW101">
            <v>54.751394927536239</v>
          </cell>
          <cell r="CX101">
            <v>52.669768178807956</v>
          </cell>
          <cell r="CY101">
            <v>61.299378151260512</v>
          </cell>
          <cell r="CZ101">
            <v>67.979160883280755</v>
          </cell>
          <cell r="DA101">
            <v>70.045590361445775</v>
          </cell>
          <cell r="DB101">
            <v>53.806322918287933</v>
          </cell>
          <cell r="DC101">
            <v>74.649362226415107</v>
          </cell>
          <cell r="DD101">
            <v>77.071375940170952</v>
          </cell>
          <cell r="DE101">
            <v>77.187825904436863</v>
          </cell>
          <cell r="DF101">
            <v>64.565044117647062</v>
          </cell>
          <cell r="DG101">
            <v>69.318501498371333</v>
          </cell>
          <cell r="DH101">
            <v>53.68847987616099</v>
          </cell>
          <cell r="DI101">
            <v>45.874228102345398</v>
          </cell>
          <cell r="DJ101">
            <v>30.451482283464568</v>
          </cell>
          <cell r="DK101">
            <v>38.333270238473773</v>
          </cell>
          <cell r="DL101">
            <v>32.284007262773727</v>
          </cell>
          <cell r="DM101">
            <v>26.283513191176471</v>
          </cell>
          <cell r="DN101">
            <v>34.59260677536232</v>
          </cell>
          <cell r="DO101">
            <v>25.91181767148014</v>
          </cell>
          <cell r="DP101">
            <v>24.084573340040244</v>
          </cell>
          <cell r="DQ101">
            <v>17.73975312236287</v>
          </cell>
          <cell r="DR101">
            <v>26.876062724550895</v>
          </cell>
          <cell r="DS101">
            <v>34.308288661417308</v>
          </cell>
          <cell r="DT101">
            <v>32.838926319018398</v>
          </cell>
          <cell r="DU101">
            <v>44.437096391184582</v>
          </cell>
          <cell r="DV101">
            <v>39.780365558912393</v>
          </cell>
          <cell r="DW101">
            <v>42.228623290043295</v>
          </cell>
          <cell r="DX101">
            <v>43.566789915966389</v>
          </cell>
          <cell r="DY101">
            <v>54.688037417840363</v>
          </cell>
          <cell r="DZ101">
            <v>49.852854166666653</v>
          </cell>
          <cell r="EA101">
            <v>57.344979338842975</v>
          </cell>
          <cell r="EB101">
            <v>81.599382352941163</v>
          </cell>
          <cell r="EC101">
            <v>95.407659574468084</v>
          </cell>
          <cell r="ED101">
            <v>131.43823529411762</v>
          </cell>
          <cell r="EE101">
            <v>182.14779411764704</v>
          </cell>
          <cell r="EF101">
            <v>211.48824561403509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0</v>
          </cell>
          <cell r="EL101">
            <v>0</v>
          </cell>
          <cell r="EM101">
            <v>0</v>
          </cell>
          <cell r="EN101">
            <v>0</v>
          </cell>
          <cell r="EO101">
            <v>0</v>
          </cell>
          <cell r="EP101">
            <v>0</v>
          </cell>
          <cell r="EQ101">
            <v>0</v>
          </cell>
          <cell r="ER101">
            <v>0</v>
          </cell>
          <cell r="ES101">
            <v>0</v>
          </cell>
          <cell r="ET101">
            <v>0</v>
          </cell>
          <cell r="EU101">
            <v>0</v>
          </cell>
          <cell r="EV101">
            <v>0</v>
          </cell>
          <cell r="EW101">
            <v>0</v>
          </cell>
          <cell r="EX101">
            <v>0</v>
          </cell>
          <cell r="EY101">
            <v>0</v>
          </cell>
          <cell r="EZ101">
            <v>0</v>
          </cell>
          <cell r="FA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  <cell r="FG101">
            <v>0</v>
          </cell>
          <cell r="FH101">
            <v>0</v>
          </cell>
          <cell r="FI101">
            <v>0</v>
          </cell>
          <cell r="FJ101">
            <v>0</v>
          </cell>
          <cell r="FK101">
            <v>0</v>
          </cell>
          <cell r="FL101">
            <v>0</v>
          </cell>
          <cell r="FM101">
            <v>0</v>
          </cell>
          <cell r="FN101">
            <v>0</v>
          </cell>
          <cell r="FO101">
            <v>0</v>
          </cell>
        </row>
        <row r="102"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</row>
        <row r="103">
          <cell r="A103" t="str">
            <v>hyp_maxcap_core</v>
          </cell>
          <cell r="B103" t="str">
            <v>Hydro Power</v>
          </cell>
          <cell r="C103" t="str">
            <v>hyp</v>
          </cell>
          <cell r="D103" t="str">
            <v>OECD</v>
          </cell>
          <cell r="E103" t="str">
            <v>core</v>
          </cell>
          <cell r="F103" t="str">
            <v>Maximum Capacity of Unit Additions</v>
          </cell>
          <cell r="G103" t="str">
            <v>MW</v>
          </cell>
          <cell r="H103" t="str">
            <v>maxcap</v>
          </cell>
          <cell r="I103">
            <v>1882</v>
          </cell>
          <cell r="J103">
            <v>2005</v>
          </cell>
          <cell r="K103" t="str">
            <v>use</v>
          </cell>
          <cell r="L103" t="str">
            <v>hyp_maxcap_core</v>
          </cell>
          <cell r="M103">
            <v>0.2</v>
          </cell>
          <cell r="N103">
            <v>0</v>
          </cell>
          <cell r="O103">
            <v>0</v>
          </cell>
          <cell r="P103">
            <v>0</v>
          </cell>
          <cell r="Q103">
            <v>0.3</v>
          </cell>
          <cell r="R103">
            <v>0</v>
          </cell>
          <cell r="S103">
            <v>0</v>
          </cell>
          <cell r="T103">
            <v>0.08</v>
          </cell>
          <cell r="U103">
            <v>0</v>
          </cell>
          <cell r="V103">
            <v>0.6</v>
          </cell>
          <cell r="W103">
            <v>0.13</v>
          </cell>
          <cell r="X103">
            <v>0.8</v>
          </cell>
          <cell r="Y103">
            <v>0</v>
          </cell>
          <cell r="Z103">
            <v>3</v>
          </cell>
          <cell r="AA103">
            <v>5.8</v>
          </cell>
          <cell r="AB103">
            <v>1.2</v>
          </cell>
          <cell r="AC103">
            <v>1.8</v>
          </cell>
          <cell r="AD103">
            <v>0.8</v>
          </cell>
          <cell r="AE103">
            <v>0.8</v>
          </cell>
          <cell r="AF103">
            <v>1</v>
          </cell>
          <cell r="AG103">
            <v>1</v>
          </cell>
          <cell r="AH103">
            <v>2.5</v>
          </cell>
          <cell r="AI103">
            <v>7.5</v>
          </cell>
          <cell r="AJ103">
            <v>19.600000000000001</v>
          </cell>
          <cell r="AK103">
            <v>8.77</v>
          </cell>
          <cell r="AL103">
            <v>13</v>
          </cell>
          <cell r="AM103">
            <v>8.77</v>
          </cell>
          <cell r="AN103">
            <v>8.77</v>
          </cell>
          <cell r="AO103">
            <v>10.4</v>
          </cell>
          <cell r="AP103">
            <v>14</v>
          </cell>
          <cell r="AQ103">
            <v>15</v>
          </cell>
          <cell r="AR103">
            <v>20</v>
          </cell>
          <cell r="AS103">
            <v>15</v>
          </cell>
          <cell r="AT103">
            <v>63</v>
          </cell>
          <cell r="AU103">
            <v>15.725</v>
          </cell>
          <cell r="AV103">
            <v>24</v>
          </cell>
          <cell r="AW103">
            <v>20</v>
          </cell>
          <cell r="AX103">
            <v>20</v>
          </cell>
          <cell r="AY103">
            <v>30</v>
          </cell>
          <cell r="AZ103">
            <v>63.5</v>
          </cell>
          <cell r="BA103">
            <v>34.700000000000003</v>
          </cell>
          <cell r="BB103">
            <v>34</v>
          </cell>
          <cell r="BC103">
            <v>63.5</v>
          </cell>
          <cell r="BD103">
            <v>31</v>
          </cell>
          <cell r="BE103">
            <v>31</v>
          </cell>
          <cell r="BF103">
            <v>54.5</v>
          </cell>
          <cell r="BG103">
            <v>55</v>
          </cell>
          <cell r="BH103">
            <v>45</v>
          </cell>
          <cell r="BI103">
            <v>55</v>
          </cell>
          <cell r="BJ103">
            <v>45</v>
          </cell>
          <cell r="BK103">
            <v>45</v>
          </cell>
          <cell r="BL103">
            <v>48.5</v>
          </cell>
          <cell r="BM103">
            <v>45</v>
          </cell>
          <cell r="BN103">
            <v>42</v>
          </cell>
          <cell r="BO103">
            <v>130</v>
          </cell>
          <cell r="BP103">
            <v>130</v>
          </cell>
          <cell r="BQ103">
            <v>130</v>
          </cell>
          <cell r="BR103">
            <v>130</v>
          </cell>
          <cell r="BS103">
            <v>70.7</v>
          </cell>
          <cell r="BT103">
            <v>130</v>
          </cell>
          <cell r="BU103">
            <v>130</v>
          </cell>
          <cell r="BV103">
            <v>87</v>
          </cell>
          <cell r="BW103">
            <v>95</v>
          </cell>
          <cell r="BX103">
            <v>59.3</v>
          </cell>
          <cell r="BY103">
            <v>48</v>
          </cell>
          <cell r="BZ103">
            <v>95</v>
          </cell>
          <cell r="CA103">
            <v>125</v>
          </cell>
          <cell r="CB103">
            <v>125</v>
          </cell>
          <cell r="CC103">
            <v>98</v>
          </cell>
          <cell r="CD103">
            <v>96.9</v>
          </cell>
          <cell r="CE103">
            <v>130</v>
          </cell>
          <cell r="CF103">
            <v>107</v>
          </cell>
          <cell r="CG103">
            <v>97.8</v>
          </cell>
          <cell r="CH103">
            <v>88.3</v>
          </cell>
          <cell r="CI103">
            <v>123</v>
          </cell>
          <cell r="CJ103">
            <v>114</v>
          </cell>
          <cell r="CK103">
            <v>127</v>
          </cell>
          <cell r="CL103">
            <v>148.5</v>
          </cell>
          <cell r="CM103">
            <v>148.5</v>
          </cell>
          <cell r="CN103">
            <v>200</v>
          </cell>
          <cell r="CO103">
            <v>200</v>
          </cell>
          <cell r="CP103">
            <v>225</v>
          </cell>
          <cell r="CQ103">
            <v>165</v>
          </cell>
          <cell r="CR103">
            <v>165</v>
          </cell>
          <cell r="CS103">
            <v>180</v>
          </cell>
          <cell r="CT103">
            <v>161.5</v>
          </cell>
          <cell r="CU103">
            <v>227</v>
          </cell>
          <cell r="CV103">
            <v>233.8</v>
          </cell>
          <cell r="CW103">
            <v>260</v>
          </cell>
          <cell r="CX103">
            <v>500</v>
          </cell>
          <cell r="CY103">
            <v>500</v>
          </cell>
          <cell r="CZ103">
            <v>503.5</v>
          </cell>
          <cell r="DA103">
            <v>500</v>
          </cell>
          <cell r="DB103">
            <v>600</v>
          </cell>
          <cell r="DC103">
            <v>600</v>
          </cell>
          <cell r="DD103">
            <v>434</v>
          </cell>
          <cell r="DE103">
            <v>805</v>
          </cell>
          <cell r="DF103">
            <v>805</v>
          </cell>
          <cell r="DG103">
            <v>805</v>
          </cell>
          <cell r="DH103">
            <v>367</v>
          </cell>
          <cell r="DI103">
            <v>335</v>
          </cell>
          <cell r="DJ103">
            <v>335</v>
          </cell>
          <cell r="DK103">
            <v>460.75</v>
          </cell>
          <cell r="DL103">
            <v>350.1</v>
          </cell>
          <cell r="DM103">
            <v>335</v>
          </cell>
          <cell r="DN103">
            <v>300</v>
          </cell>
          <cell r="DO103">
            <v>390</v>
          </cell>
          <cell r="DP103">
            <v>270</v>
          </cell>
          <cell r="DQ103">
            <v>250</v>
          </cell>
          <cell r="DR103">
            <v>390</v>
          </cell>
          <cell r="DS103">
            <v>350</v>
          </cell>
          <cell r="DT103">
            <v>320</v>
          </cell>
          <cell r="DU103">
            <v>335</v>
          </cell>
          <cell r="DV103">
            <v>360</v>
          </cell>
          <cell r="DW103">
            <v>300</v>
          </cell>
          <cell r="DX103">
            <v>100</v>
          </cell>
          <cell r="DY103">
            <v>423</v>
          </cell>
          <cell r="DZ103">
            <v>423</v>
          </cell>
          <cell r="EA103">
            <v>400</v>
          </cell>
          <cell r="EB103">
            <v>400</v>
          </cell>
          <cell r="EC103">
            <v>265</v>
          </cell>
          <cell r="ED103">
            <v>400</v>
          </cell>
          <cell r="EE103">
            <v>730</v>
          </cell>
          <cell r="EF103">
            <v>450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>
            <v>0</v>
          </cell>
          <cell r="EO103">
            <v>0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0</v>
          </cell>
          <cell r="FG103">
            <v>0</v>
          </cell>
          <cell r="FH103">
            <v>0</v>
          </cell>
          <cell r="FI103">
            <v>0</v>
          </cell>
          <cell r="FJ103">
            <v>0</v>
          </cell>
          <cell r="FK103">
            <v>0</v>
          </cell>
          <cell r="FL103">
            <v>0</v>
          </cell>
          <cell r="FM103">
            <v>0</v>
          </cell>
          <cell r="FN103">
            <v>0</v>
          </cell>
          <cell r="FO103">
            <v>0</v>
          </cell>
        </row>
        <row r="104">
          <cell r="A104" t="str">
            <v>hyp_maxcap_rimFSU</v>
          </cell>
          <cell r="B104" t="str">
            <v>Hydro Power</v>
          </cell>
          <cell r="C104" t="str">
            <v>hyp</v>
          </cell>
          <cell r="D104" t="str">
            <v>FSU</v>
          </cell>
          <cell r="E104" t="str">
            <v>rimFSU</v>
          </cell>
          <cell r="F104" t="str">
            <v>Maximum Capacity of Unit Additions</v>
          </cell>
          <cell r="G104" t="str">
            <v>MW</v>
          </cell>
          <cell r="H104" t="str">
            <v>maxcap</v>
          </cell>
          <cell r="I104">
            <v>1882</v>
          </cell>
          <cell r="J104">
            <v>2005</v>
          </cell>
          <cell r="K104" t="str">
            <v>use</v>
          </cell>
          <cell r="L104" t="str">
            <v>hyp_maxcap_rimFSU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0.63</v>
          </cell>
          <cell r="AB104">
            <v>0</v>
          </cell>
          <cell r="AC104">
            <v>0.25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2.9</v>
          </cell>
          <cell r="AI104">
            <v>0</v>
          </cell>
          <cell r="AJ104">
            <v>0.871</v>
          </cell>
          <cell r="AK104">
            <v>4.4000000000000004</v>
          </cell>
          <cell r="AL104">
            <v>0</v>
          </cell>
          <cell r="AM104">
            <v>1.4</v>
          </cell>
          <cell r="AN104">
            <v>0</v>
          </cell>
          <cell r="AO104">
            <v>0.5</v>
          </cell>
          <cell r="AP104">
            <v>0</v>
          </cell>
          <cell r="AQ104">
            <v>12.8</v>
          </cell>
          <cell r="AR104">
            <v>0</v>
          </cell>
          <cell r="AS104">
            <v>1</v>
          </cell>
          <cell r="AT104">
            <v>0.13200000000000001</v>
          </cell>
          <cell r="AU104">
            <v>0</v>
          </cell>
          <cell r="AV104">
            <v>0.92</v>
          </cell>
          <cell r="AW104">
            <v>4.16</v>
          </cell>
          <cell r="AX104">
            <v>0</v>
          </cell>
          <cell r="AY104">
            <v>0.25600000000000001</v>
          </cell>
          <cell r="AZ104">
            <v>0.85</v>
          </cell>
          <cell r="BA104">
            <v>2.93</v>
          </cell>
          <cell r="BB104">
            <v>0.92800000000000005</v>
          </cell>
          <cell r="BC104">
            <v>0.71</v>
          </cell>
          <cell r="BD104">
            <v>4.16</v>
          </cell>
          <cell r="BE104">
            <v>8</v>
          </cell>
          <cell r="BF104">
            <v>15</v>
          </cell>
          <cell r="BG104">
            <v>1.7</v>
          </cell>
          <cell r="BH104">
            <v>5</v>
          </cell>
          <cell r="BI104">
            <v>8.1</v>
          </cell>
          <cell r="BJ104">
            <v>48</v>
          </cell>
          <cell r="BK104">
            <v>72</v>
          </cell>
          <cell r="BL104">
            <v>72</v>
          </cell>
          <cell r="BM104">
            <v>72</v>
          </cell>
          <cell r="BN104">
            <v>72</v>
          </cell>
          <cell r="BO104">
            <v>72</v>
          </cell>
          <cell r="BP104">
            <v>72</v>
          </cell>
          <cell r="BQ104">
            <v>72</v>
          </cell>
          <cell r="BR104">
            <v>72</v>
          </cell>
          <cell r="BS104">
            <v>55</v>
          </cell>
          <cell r="BT104">
            <v>26.1</v>
          </cell>
          <cell r="BU104">
            <v>0</v>
          </cell>
          <cell r="BV104">
            <v>16</v>
          </cell>
          <cell r="BW104">
            <v>108</v>
          </cell>
          <cell r="BX104">
            <v>108</v>
          </cell>
          <cell r="BY104">
            <v>7.5</v>
          </cell>
          <cell r="BZ104">
            <v>55</v>
          </cell>
          <cell r="CA104">
            <v>16.62</v>
          </cell>
          <cell r="CB104">
            <v>37.5</v>
          </cell>
          <cell r="CC104">
            <v>55</v>
          </cell>
          <cell r="CD104">
            <v>40</v>
          </cell>
          <cell r="CE104">
            <v>84</v>
          </cell>
          <cell r="CF104">
            <v>56</v>
          </cell>
          <cell r="CG104">
            <v>50.2</v>
          </cell>
          <cell r="CH104">
            <v>126</v>
          </cell>
          <cell r="CI104">
            <v>82.5</v>
          </cell>
          <cell r="CJ104">
            <v>57.2</v>
          </cell>
          <cell r="CK104">
            <v>126</v>
          </cell>
          <cell r="CL104">
            <v>78</v>
          </cell>
          <cell r="CM104">
            <v>77</v>
          </cell>
          <cell r="CN104">
            <v>132</v>
          </cell>
          <cell r="CO104">
            <v>108</v>
          </cell>
          <cell r="CP104">
            <v>67.5</v>
          </cell>
          <cell r="CQ104">
            <v>102</v>
          </cell>
          <cell r="CR104">
            <v>108</v>
          </cell>
          <cell r="CS104">
            <v>250</v>
          </cell>
          <cell r="CT104">
            <v>500</v>
          </cell>
          <cell r="CU104">
            <v>500</v>
          </cell>
          <cell r="CV104">
            <v>500</v>
          </cell>
          <cell r="CW104">
            <v>500</v>
          </cell>
          <cell r="CX104">
            <v>500</v>
          </cell>
          <cell r="CY104">
            <v>335</v>
          </cell>
          <cell r="CZ104">
            <v>335</v>
          </cell>
          <cell r="DA104">
            <v>104.5</v>
          </cell>
          <cell r="DB104">
            <v>300</v>
          </cell>
          <cell r="DC104">
            <v>335</v>
          </cell>
          <cell r="DD104">
            <v>335</v>
          </cell>
          <cell r="DE104">
            <v>650</v>
          </cell>
          <cell r="DF104">
            <v>650</v>
          </cell>
          <cell r="DG104">
            <v>650</v>
          </cell>
          <cell r="DH104">
            <v>650</v>
          </cell>
          <cell r="DI104">
            <v>307</v>
          </cell>
          <cell r="DJ104">
            <v>190</v>
          </cell>
          <cell r="DK104">
            <v>650</v>
          </cell>
          <cell r="DL104">
            <v>650</v>
          </cell>
          <cell r="DM104">
            <v>150</v>
          </cell>
          <cell r="DN104">
            <v>167.5</v>
          </cell>
          <cell r="DO104">
            <v>120</v>
          </cell>
          <cell r="DP104">
            <v>200</v>
          </cell>
          <cell r="DQ104">
            <v>150</v>
          </cell>
          <cell r="DR104">
            <v>21.6</v>
          </cell>
          <cell r="DS104">
            <v>200</v>
          </cell>
          <cell r="DT104">
            <v>210</v>
          </cell>
          <cell r="DU104">
            <v>200</v>
          </cell>
          <cell r="DV104">
            <v>210</v>
          </cell>
          <cell r="DW104">
            <v>325</v>
          </cell>
          <cell r="DX104">
            <v>23</v>
          </cell>
          <cell r="DY104">
            <v>200</v>
          </cell>
          <cell r="DZ104">
            <v>210</v>
          </cell>
          <cell r="EA104">
            <v>107</v>
          </cell>
          <cell r="EB104">
            <v>600</v>
          </cell>
          <cell r="EC104">
            <v>324</v>
          </cell>
          <cell r="ED104">
            <v>324</v>
          </cell>
          <cell r="EE104">
            <v>68.5</v>
          </cell>
          <cell r="EF104">
            <v>75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0</v>
          </cell>
          <cell r="ES104">
            <v>0</v>
          </cell>
          <cell r="ET104">
            <v>0</v>
          </cell>
          <cell r="EU104">
            <v>0</v>
          </cell>
          <cell r="EV104">
            <v>0</v>
          </cell>
          <cell r="EW104">
            <v>0</v>
          </cell>
          <cell r="EX104">
            <v>0</v>
          </cell>
          <cell r="EY104">
            <v>0</v>
          </cell>
          <cell r="EZ104">
            <v>0</v>
          </cell>
          <cell r="FA104">
            <v>0</v>
          </cell>
          <cell r="FB104">
            <v>0</v>
          </cell>
          <cell r="FC104">
            <v>0</v>
          </cell>
          <cell r="FD104">
            <v>0</v>
          </cell>
          <cell r="FE104">
            <v>0</v>
          </cell>
          <cell r="FF104">
            <v>0</v>
          </cell>
          <cell r="FG104">
            <v>0</v>
          </cell>
          <cell r="FH104">
            <v>0</v>
          </cell>
          <cell r="FI104">
            <v>0</v>
          </cell>
          <cell r="FJ104">
            <v>0</v>
          </cell>
          <cell r="FK104">
            <v>0</v>
          </cell>
          <cell r="FL104">
            <v>0</v>
          </cell>
          <cell r="FM104">
            <v>0</v>
          </cell>
          <cell r="FN104">
            <v>0</v>
          </cell>
          <cell r="FO104">
            <v>0</v>
          </cell>
        </row>
        <row r="105">
          <cell r="A105" t="str">
            <v>hyp_maxcap_rim</v>
          </cell>
          <cell r="B105" t="str">
            <v>Hydro Power</v>
          </cell>
          <cell r="C105" t="str">
            <v>hyp</v>
          </cell>
          <cell r="D105" t="str">
            <v>Asia</v>
          </cell>
          <cell r="E105" t="str">
            <v>rim</v>
          </cell>
          <cell r="F105" t="str">
            <v>Maximum Capacity of Unit Additions</v>
          </cell>
          <cell r="G105" t="str">
            <v>MW</v>
          </cell>
          <cell r="H105" t="str">
            <v>maxcap</v>
          </cell>
          <cell r="I105">
            <v>1882</v>
          </cell>
          <cell r="J105">
            <v>2005</v>
          </cell>
          <cell r="K105" t="str">
            <v>use</v>
          </cell>
          <cell r="L105" t="str">
            <v>hyp_maxcap_rim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0.2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1.95</v>
          </cell>
          <cell r="AO105">
            <v>0.95</v>
          </cell>
          <cell r="AP105">
            <v>0.9</v>
          </cell>
          <cell r="AQ105">
            <v>0</v>
          </cell>
          <cell r="AR105">
            <v>0</v>
          </cell>
          <cell r="AS105">
            <v>0</v>
          </cell>
          <cell r="AT105">
            <v>9.6999999999999993</v>
          </cell>
          <cell r="AU105">
            <v>0</v>
          </cell>
          <cell r="AV105">
            <v>0</v>
          </cell>
          <cell r="AW105">
            <v>3.1</v>
          </cell>
          <cell r="AX105">
            <v>3</v>
          </cell>
          <cell r="AY105">
            <v>0</v>
          </cell>
          <cell r="AZ105">
            <v>0</v>
          </cell>
          <cell r="BA105">
            <v>12</v>
          </cell>
          <cell r="BB105">
            <v>3</v>
          </cell>
          <cell r="BC105">
            <v>6.4</v>
          </cell>
          <cell r="BD105">
            <v>3</v>
          </cell>
          <cell r="BE105">
            <v>0</v>
          </cell>
          <cell r="BF105">
            <v>22</v>
          </cell>
          <cell r="BG105">
            <v>6</v>
          </cell>
          <cell r="BH105">
            <v>0.375</v>
          </cell>
          <cell r="BI105">
            <v>36</v>
          </cell>
          <cell r="BJ105">
            <v>0</v>
          </cell>
          <cell r="BK105">
            <v>6.65</v>
          </cell>
          <cell r="BL105">
            <v>22.7</v>
          </cell>
          <cell r="BM105">
            <v>22</v>
          </cell>
          <cell r="BN105">
            <v>6.61</v>
          </cell>
          <cell r="BO105">
            <v>67</v>
          </cell>
          <cell r="BP105">
            <v>43.5</v>
          </cell>
          <cell r="BQ105">
            <v>10</v>
          </cell>
          <cell r="BR105">
            <v>42</v>
          </cell>
          <cell r="BS105">
            <v>30</v>
          </cell>
          <cell r="BT105">
            <v>630</v>
          </cell>
          <cell r="BU105">
            <v>22</v>
          </cell>
          <cell r="BV105">
            <v>554</v>
          </cell>
          <cell r="BW105">
            <v>27</v>
          </cell>
          <cell r="BX105">
            <v>21</v>
          </cell>
          <cell r="BY105">
            <v>10</v>
          </cell>
          <cell r="BZ105">
            <v>12</v>
          </cell>
          <cell r="CA105">
            <v>17</v>
          </cell>
          <cell r="CB105">
            <v>12</v>
          </cell>
          <cell r="CC105">
            <v>12</v>
          </cell>
          <cell r="CD105">
            <v>7.5</v>
          </cell>
          <cell r="CE105">
            <v>40</v>
          </cell>
          <cell r="CF105">
            <v>26.1</v>
          </cell>
          <cell r="CG105">
            <v>14</v>
          </cell>
          <cell r="CH105">
            <v>40</v>
          </cell>
          <cell r="CI105">
            <v>25</v>
          </cell>
          <cell r="CJ105">
            <v>35</v>
          </cell>
          <cell r="CK105">
            <v>321.5</v>
          </cell>
          <cell r="CL105">
            <v>48.6</v>
          </cell>
          <cell r="CM105">
            <v>108</v>
          </cell>
          <cell r="CN105">
            <v>108</v>
          </cell>
          <cell r="CO105">
            <v>75</v>
          </cell>
          <cell r="CP105">
            <v>75</v>
          </cell>
          <cell r="CQ105">
            <v>105.9</v>
          </cell>
          <cell r="CR105">
            <v>100</v>
          </cell>
          <cell r="CS105">
            <v>132</v>
          </cell>
          <cell r="CT105">
            <v>157</v>
          </cell>
          <cell r="CU105">
            <v>157</v>
          </cell>
          <cell r="CV105">
            <v>225</v>
          </cell>
          <cell r="CW105">
            <v>225</v>
          </cell>
          <cell r="CX105">
            <v>154</v>
          </cell>
          <cell r="CY105">
            <v>154</v>
          </cell>
          <cell r="CZ105">
            <v>154</v>
          </cell>
          <cell r="DA105">
            <v>300</v>
          </cell>
          <cell r="DB105">
            <v>125</v>
          </cell>
          <cell r="DC105">
            <v>130</v>
          </cell>
          <cell r="DD105">
            <v>175</v>
          </cell>
          <cell r="DE105">
            <v>200</v>
          </cell>
          <cell r="DF105">
            <v>210</v>
          </cell>
          <cell r="DG105">
            <v>150</v>
          </cell>
          <cell r="DH105">
            <v>135</v>
          </cell>
          <cell r="DI105">
            <v>175</v>
          </cell>
          <cell r="DJ105">
            <v>300</v>
          </cell>
          <cell r="DK105">
            <v>300</v>
          </cell>
          <cell r="DL105">
            <v>300</v>
          </cell>
          <cell r="DM105">
            <v>390</v>
          </cell>
          <cell r="DN105">
            <v>306</v>
          </cell>
          <cell r="DO105">
            <v>306</v>
          </cell>
          <cell r="DP105">
            <v>306</v>
          </cell>
          <cell r="DQ105">
            <v>204.1</v>
          </cell>
          <cell r="DR105">
            <v>240</v>
          </cell>
          <cell r="DS105">
            <v>432</v>
          </cell>
          <cell r="DT105">
            <v>432</v>
          </cell>
          <cell r="DU105">
            <v>310</v>
          </cell>
          <cell r="DV105">
            <v>330</v>
          </cell>
          <cell r="DW105">
            <v>240</v>
          </cell>
          <cell r="DX105">
            <v>408.2</v>
          </cell>
          <cell r="DY105">
            <v>550</v>
          </cell>
          <cell r="DZ105">
            <v>550</v>
          </cell>
          <cell r="EA105">
            <v>306</v>
          </cell>
          <cell r="EB105">
            <v>390</v>
          </cell>
          <cell r="EC105">
            <v>600</v>
          </cell>
          <cell r="ED105">
            <v>600</v>
          </cell>
          <cell r="EE105">
            <v>730</v>
          </cell>
          <cell r="EF105">
            <v>1500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0</v>
          </cell>
          <cell r="ER105">
            <v>0</v>
          </cell>
          <cell r="ES105">
            <v>0</v>
          </cell>
          <cell r="ET105">
            <v>0</v>
          </cell>
          <cell r="EU105">
            <v>0</v>
          </cell>
          <cell r="EV105">
            <v>0</v>
          </cell>
          <cell r="EW105">
            <v>0</v>
          </cell>
          <cell r="EX105">
            <v>0</v>
          </cell>
          <cell r="EY105">
            <v>0</v>
          </cell>
          <cell r="EZ105">
            <v>0</v>
          </cell>
          <cell r="FA105">
            <v>0</v>
          </cell>
          <cell r="FB105">
            <v>0</v>
          </cell>
          <cell r="FC105">
            <v>0</v>
          </cell>
          <cell r="FD105">
            <v>0</v>
          </cell>
          <cell r="FE105">
            <v>0</v>
          </cell>
          <cell r="FF105">
            <v>0</v>
          </cell>
          <cell r="FG105">
            <v>0</v>
          </cell>
          <cell r="FH105">
            <v>0</v>
          </cell>
          <cell r="FI105">
            <v>0</v>
          </cell>
          <cell r="FJ105">
            <v>0</v>
          </cell>
          <cell r="FK105">
            <v>0</v>
          </cell>
          <cell r="FL105">
            <v>0</v>
          </cell>
          <cell r="FM105">
            <v>0</v>
          </cell>
          <cell r="FN105">
            <v>0</v>
          </cell>
          <cell r="FO105">
            <v>0</v>
          </cell>
        </row>
        <row r="106">
          <cell r="A106" t="str">
            <v>hyp_maxcap_peri</v>
          </cell>
          <cell r="B106" t="str">
            <v>Hydro Power</v>
          </cell>
          <cell r="C106" t="str">
            <v>hyp</v>
          </cell>
          <cell r="D106" t="str">
            <v>LAm+Af</v>
          </cell>
          <cell r="E106" t="str">
            <v>peri</v>
          </cell>
          <cell r="F106" t="str">
            <v>Maximum Capacity of Unit Additions</v>
          </cell>
          <cell r="G106" t="str">
            <v>MW</v>
          </cell>
          <cell r="H106" t="str">
            <v>maxcap</v>
          </cell>
          <cell r="I106">
            <v>1882</v>
          </cell>
          <cell r="J106">
            <v>2005</v>
          </cell>
          <cell r="K106" t="str">
            <v>use</v>
          </cell>
          <cell r="L106" t="str">
            <v>hyp_maxcap_peri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0.6</v>
          </cell>
          <cell r="AD106">
            <v>0</v>
          </cell>
          <cell r="AE106">
            <v>0</v>
          </cell>
          <cell r="AF106">
            <v>0</v>
          </cell>
          <cell r="AG106">
            <v>0.5</v>
          </cell>
          <cell r="AH106">
            <v>8.25</v>
          </cell>
          <cell r="AI106">
            <v>0.8</v>
          </cell>
          <cell r="AJ106">
            <v>8.25</v>
          </cell>
          <cell r="AK106">
            <v>8.25</v>
          </cell>
          <cell r="AL106">
            <v>0</v>
          </cell>
          <cell r="AM106">
            <v>1.28</v>
          </cell>
          <cell r="AN106">
            <v>0.8</v>
          </cell>
          <cell r="AO106">
            <v>4.05</v>
          </cell>
          <cell r="AP106">
            <v>16</v>
          </cell>
          <cell r="AQ106">
            <v>2.8</v>
          </cell>
          <cell r="AR106">
            <v>15.2</v>
          </cell>
          <cell r="AS106">
            <v>16</v>
          </cell>
          <cell r="AT106">
            <v>6.25</v>
          </cell>
          <cell r="AU106">
            <v>0.8</v>
          </cell>
          <cell r="AV106">
            <v>6</v>
          </cell>
          <cell r="AW106">
            <v>0.375</v>
          </cell>
          <cell r="AX106">
            <v>7.5</v>
          </cell>
          <cell r="AY106">
            <v>2.96</v>
          </cell>
          <cell r="AZ106">
            <v>0.5</v>
          </cell>
          <cell r="BA106">
            <v>24.3</v>
          </cell>
          <cell r="BB106">
            <v>9</v>
          </cell>
          <cell r="BC106">
            <v>0.8</v>
          </cell>
          <cell r="BD106">
            <v>9</v>
          </cell>
          <cell r="BE106">
            <v>43</v>
          </cell>
          <cell r="BF106">
            <v>33</v>
          </cell>
          <cell r="BG106">
            <v>13.6</v>
          </cell>
          <cell r="BH106">
            <v>10.8</v>
          </cell>
          <cell r="BI106">
            <v>12.2</v>
          </cell>
          <cell r="BJ106">
            <v>25.9</v>
          </cell>
          <cell r="BK106">
            <v>2</v>
          </cell>
          <cell r="BL106">
            <v>0.56000000000000005</v>
          </cell>
          <cell r="BM106">
            <v>11.2</v>
          </cell>
          <cell r="BN106">
            <v>1.2</v>
          </cell>
          <cell r="BO106">
            <v>57</v>
          </cell>
          <cell r="BP106">
            <v>57</v>
          </cell>
          <cell r="BQ106">
            <v>57</v>
          </cell>
          <cell r="BR106">
            <v>12</v>
          </cell>
          <cell r="BS106">
            <v>4.5</v>
          </cell>
          <cell r="BT106">
            <v>31.5</v>
          </cell>
          <cell r="BU106">
            <v>5</v>
          </cell>
          <cell r="BV106">
            <v>16.2</v>
          </cell>
          <cell r="BW106">
            <v>27.9</v>
          </cell>
          <cell r="BX106">
            <v>32</v>
          </cell>
          <cell r="BY106">
            <v>8.3000000000000007</v>
          </cell>
          <cell r="BZ106">
            <v>76.5</v>
          </cell>
          <cell r="CA106">
            <v>76</v>
          </cell>
          <cell r="CB106">
            <v>62</v>
          </cell>
          <cell r="CC106">
            <v>55</v>
          </cell>
          <cell r="CD106">
            <v>42</v>
          </cell>
          <cell r="CE106">
            <v>33</v>
          </cell>
          <cell r="CF106">
            <v>70</v>
          </cell>
          <cell r="CG106">
            <v>60</v>
          </cell>
          <cell r="CH106">
            <v>67.209999999999994</v>
          </cell>
          <cell r="CI106">
            <v>75</v>
          </cell>
          <cell r="CJ106">
            <v>45</v>
          </cell>
          <cell r="CK106">
            <v>32</v>
          </cell>
          <cell r="CL106">
            <v>111</v>
          </cell>
          <cell r="CM106">
            <v>125</v>
          </cell>
          <cell r="CN106">
            <v>111</v>
          </cell>
          <cell r="CO106">
            <v>111</v>
          </cell>
          <cell r="CP106">
            <v>152</v>
          </cell>
          <cell r="CQ106">
            <v>152</v>
          </cell>
          <cell r="CR106">
            <v>160</v>
          </cell>
          <cell r="CS106">
            <v>160</v>
          </cell>
          <cell r="CT106">
            <v>175</v>
          </cell>
          <cell r="CU106">
            <v>175</v>
          </cell>
          <cell r="CV106">
            <v>180</v>
          </cell>
          <cell r="CW106">
            <v>180</v>
          </cell>
          <cell r="CX106">
            <v>200</v>
          </cell>
          <cell r="CY106">
            <v>200</v>
          </cell>
          <cell r="CZ106">
            <v>200</v>
          </cell>
          <cell r="DA106">
            <v>225</v>
          </cell>
          <cell r="DB106">
            <v>180</v>
          </cell>
          <cell r="DC106">
            <v>400</v>
          </cell>
          <cell r="DD106">
            <v>415</v>
          </cell>
          <cell r="DE106">
            <v>415</v>
          </cell>
          <cell r="DF106">
            <v>415</v>
          </cell>
          <cell r="DG106">
            <v>418.5</v>
          </cell>
          <cell r="DH106">
            <v>410</v>
          </cell>
          <cell r="DI106">
            <v>333</v>
          </cell>
          <cell r="DJ106">
            <v>730</v>
          </cell>
          <cell r="DK106">
            <v>740</v>
          </cell>
          <cell r="DL106">
            <v>740</v>
          </cell>
          <cell r="DM106">
            <v>740</v>
          </cell>
          <cell r="DN106">
            <v>740</v>
          </cell>
          <cell r="DO106">
            <v>740</v>
          </cell>
          <cell r="DP106">
            <v>740</v>
          </cell>
          <cell r="DQ106">
            <v>740</v>
          </cell>
          <cell r="DR106">
            <v>740</v>
          </cell>
          <cell r="DS106">
            <v>350</v>
          </cell>
          <cell r="DT106">
            <v>350</v>
          </cell>
          <cell r="DU106">
            <v>502</v>
          </cell>
          <cell r="DV106">
            <v>502</v>
          </cell>
          <cell r="DW106">
            <v>502</v>
          </cell>
          <cell r="DX106">
            <v>502</v>
          </cell>
          <cell r="DY106">
            <v>430</v>
          </cell>
          <cell r="DZ106">
            <v>315</v>
          </cell>
          <cell r="EA106">
            <v>294.39999999999998</v>
          </cell>
          <cell r="EB106">
            <v>294.39999999999998</v>
          </cell>
          <cell r="EC106">
            <v>257</v>
          </cell>
          <cell r="ED106">
            <v>380</v>
          </cell>
          <cell r="EE106">
            <v>700</v>
          </cell>
          <cell r="EF106">
            <v>800</v>
          </cell>
          <cell r="EG106">
            <v>0</v>
          </cell>
          <cell r="EH106">
            <v>0</v>
          </cell>
          <cell r="EI106">
            <v>0</v>
          </cell>
          <cell r="EJ106">
            <v>0</v>
          </cell>
          <cell r="EK106">
            <v>0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0</v>
          </cell>
          <cell r="ER106">
            <v>0</v>
          </cell>
          <cell r="ES106">
            <v>0</v>
          </cell>
          <cell r="ET106">
            <v>0</v>
          </cell>
          <cell r="EU106">
            <v>0</v>
          </cell>
          <cell r="EV106">
            <v>0</v>
          </cell>
          <cell r="EW106">
            <v>0</v>
          </cell>
          <cell r="EX106">
            <v>0</v>
          </cell>
          <cell r="EY106">
            <v>0</v>
          </cell>
          <cell r="EZ106">
            <v>0</v>
          </cell>
          <cell r="FA106">
            <v>0</v>
          </cell>
          <cell r="FB106">
            <v>0</v>
          </cell>
          <cell r="FC106">
            <v>0</v>
          </cell>
          <cell r="FD106">
            <v>0</v>
          </cell>
          <cell r="FE106">
            <v>0</v>
          </cell>
          <cell r="FF106">
            <v>0</v>
          </cell>
          <cell r="FG106">
            <v>0</v>
          </cell>
          <cell r="FH106">
            <v>0</v>
          </cell>
          <cell r="FI106">
            <v>0</v>
          </cell>
          <cell r="FJ106">
            <v>0</v>
          </cell>
          <cell r="FK106">
            <v>0</v>
          </cell>
          <cell r="FL106">
            <v>0</v>
          </cell>
          <cell r="FM106">
            <v>0</v>
          </cell>
          <cell r="FN106">
            <v>0</v>
          </cell>
          <cell r="FO106">
            <v>0</v>
          </cell>
        </row>
        <row r="107">
          <cell r="A107" t="str">
            <v>hyp_maxcap_glob</v>
          </cell>
          <cell r="B107" t="str">
            <v>Hydro Power</v>
          </cell>
          <cell r="C107" t="str">
            <v>hyp</v>
          </cell>
          <cell r="D107" t="str">
            <v>Global</v>
          </cell>
          <cell r="E107" t="str">
            <v>glob</v>
          </cell>
          <cell r="F107" t="str">
            <v>Maximum Capacity of Unit Additions</v>
          </cell>
          <cell r="G107" t="str">
            <v>MW</v>
          </cell>
          <cell r="H107" t="str">
            <v>maxcap</v>
          </cell>
          <cell r="I107">
            <v>1882</v>
          </cell>
          <cell r="J107">
            <v>2005</v>
          </cell>
          <cell r="K107" t="str">
            <v>use</v>
          </cell>
          <cell r="L107" t="str">
            <v>hyp_maxcap_glob</v>
          </cell>
          <cell r="M107">
            <v>0.2</v>
          </cell>
          <cell r="N107">
            <v>0</v>
          </cell>
          <cell r="O107">
            <v>0</v>
          </cell>
          <cell r="P107">
            <v>0</v>
          </cell>
          <cell r="Q107">
            <v>0.3</v>
          </cell>
          <cell r="R107">
            <v>0</v>
          </cell>
          <cell r="S107">
            <v>0</v>
          </cell>
          <cell r="T107">
            <v>0.08</v>
          </cell>
          <cell r="U107">
            <v>0</v>
          </cell>
          <cell r="V107">
            <v>0.6</v>
          </cell>
          <cell r="W107">
            <v>0.13</v>
          </cell>
          <cell r="X107">
            <v>0.8</v>
          </cell>
          <cell r="Y107">
            <v>0</v>
          </cell>
          <cell r="Z107">
            <v>3</v>
          </cell>
          <cell r="AA107">
            <v>5.8</v>
          </cell>
          <cell r="AB107">
            <v>1.2</v>
          </cell>
          <cell r="AC107">
            <v>1.8</v>
          </cell>
          <cell r="AD107">
            <v>0.8</v>
          </cell>
          <cell r="AE107">
            <v>0.8</v>
          </cell>
          <cell r="AF107">
            <v>1</v>
          </cell>
          <cell r="AG107">
            <v>1</v>
          </cell>
          <cell r="AH107">
            <v>8.25</v>
          </cell>
          <cell r="AI107">
            <v>7.5</v>
          </cell>
          <cell r="AJ107">
            <v>19.600000000000001</v>
          </cell>
          <cell r="AK107">
            <v>8.77</v>
          </cell>
          <cell r="AL107">
            <v>13</v>
          </cell>
          <cell r="AM107">
            <v>8.77</v>
          </cell>
          <cell r="AN107">
            <v>8.77</v>
          </cell>
          <cell r="AO107">
            <v>10.4</v>
          </cell>
          <cell r="AP107">
            <v>16</v>
          </cell>
          <cell r="AQ107">
            <v>15</v>
          </cell>
          <cell r="AR107">
            <v>20</v>
          </cell>
          <cell r="AS107">
            <v>16</v>
          </cell>
          <cell r="AT107">
            <v>63</v>
          </cell>
          <cell r="AU107">
            <v>15.725</v>
          </cell>
          <cell r="AV107">
            <v>24</v>
          </cell>
          <cell r="AW107">
            <v>20</v>
          </cell>
          <cell r="AX107">
            <v>20</v>
          </cell>
          <cell r="AY107">
            <v>30</v>
          </cell>
          <cell r="AZ107">
            <v>63.5</v>
          </cell>
          <cell r="BA107">
            <v>34.700000000000003</v>
          </cell>
          <cell r="BB107">
            <v>34</v>
          </cell>
          <cell r="BC107">
            <v>63.5</v>
          </cell>
          <cell r="BD107">
            <v>31</v>
          </cell>
          <cell r="BE107">
            <v>43</v>
          </cell>
          <cell r="BF107">
            <v>54.5</v>
          </cell>
          <cell r="BG107">
            <v>55</v>
          </cell>
          <cell r="BH107">
            <v>45</v>
          </cell>
          <cell r="BI107">
            <v>55</v>
          </cell>
          <cell r="BJ107">
            <v>48</v>
          </cell>
          <cell r="BK107">
            <v>72</v>
          </cell>
          <cell r="BL107">
            <v>72</v>
          </cell>
          <cell r="BM107">
            <v>72</v>
          </cell>
          <cell r="BN107">
            <v>72</v>
          </cell>
          <cell r="BO107">
            <v>130</v>
          </cell>
          <cell r="BP107">
            <v>130</v>
          </cell>
          <cell r="BQ107">
            <v>130</v>
          </cell>
          <cell r="BR107">
            <v>130</v>
          </cell>
          <cell r="BS107">
            <v>70.7</v>
          </cell>
          <cell r="BT107">
            <v>630</v>
          </cell>
          <cell r="BU107">
            <v>130</v>
          </cell>
          <cell r="BV107">
            <v>554</v>
          </cell>
          <cell r="BW107">
            <v>108</v>
          </cell>
          <cell r="BX107">
            <v>108</v>
          </cell>
          <cell r="BY107">
            <v>48</v>
          </cell>
          <cell r="BZ107">
            <v>95</v>
          </cell>
          <cell r="CA107">
            <v>125</v>
          </cell>
          <cell r="CB107">
            <v>125</v>
          </cell>
          <cell r="CC107">
            <v>98</v>
          </cell>
          <cell r="CD107">
            <v>96.9</v>
          </cell>
          <cell r="CE107">
            <v>130</v>
          </cell>
          <cell r="CF107">
            <v>107</v>
          </cell>
          <cell r="CG107">
            <v>97.8</v>
          </cell>
          <cell r="CH107">
            <v>126</v>
          </cell>
          <cell r="CI107">
            <v>123</v>
          </cell>
          <cell r="CJ107">
            <v>114</v>
          </cell>
          <cell r="CK107">
            <v>321.5</v>
          </cell>
          <cell r="CL107">
            <v>148.5</v>
          </cell>
          <cell r="CM107">
            <v>148.5</v>
          </cell>
          <cell r="CN107">
            <v>200</v>
          </cell>
          <cell r="CO107">
            <v>200</v>
          </cell>
          <cell r="CP107">
            <v>225</v>
          </cell>
          <cell r="CQ107">
            <v>165</v>
          </cell>
          <cell r="CR107">
            <v>165</v>
          </cell>
          <cell r="CS107">
            <v>250</v>
          </cell>
          <cell r="CT107">
            <v>500</v>
          </cell>
          <cell r="CU107">
            <v>500</v>
          </cell>
          <cell r="CV107">
            <v>500</v>
          </cell>
          <cell r="CW107">
            <v>500</v>
          </cell>
          <cell r="CX107">
            <v>500</v>
          </cell>
          <cell r="CY107">
            <v>500</v>
          </cell>
          <cell r="CZ107">
            <v>503.5</v>
          </cell>
          <cell r="DA107">
            <v>500</v>
          </cell>
          <cell r="DB107">
            <v>600</v>
          </cell>
          <cell r="DC107">
            <v>600</v>
          </cell>
          <cell r="DD107">
            <v>434</v>
          </cell>
          <cell r="DE107">
            <v>805</v>
          </cell>
          <cell r="DF107">
            <v>805</v>
          </cell>
          <cell r="DG107">
            <v>805</v>
          </cell>
          <cell r="DH107">
            <v>650</v>
          </cell>
          <cell r="DI107">
            <v>335</v>
          </cell>
          <cell r="DJ107">
            <v>730</v>
          </cell>
          <cell r="DK107">
            <v>740</v>
          </cell>
          <cell r="DL107">
            <v>740</v>
          </cell>
          <cell r="DM107">
            <v>740</v>
          </cell>
          <cell r="DN107">
            <v>740</v>
          </cell>
          <cell r="DO107">
            <v>740</v>
          </cell>
          <cell r="DP107">
            <v>740</v>
          </cell>
          <cell r="DQ107">
            <v>740</v>
          </cell>
          <cell r="DR107">
            <v>740</v>
          </cell>
          <cell r="DS107">
            <v>432</v>
          </cell>
          <cell r="DT107">
            <v>432</v>
          </cell>
          <cell r="DU107">
            <v>502</v>
          </cell>
          <cell r="DV107">
            <v>502</v>
          </cell>
          <cell r="DW107">
            <v>502</v>
          </cell>
          <cell r="DX107">
            <v>502</v>
          </cell>
          <cell r="DY107">
            <v>550</v>
          </cell>
          <cell r="DZ107">
            <v>550</v>
          </cell>
          <cell r="EA107">
            <v>400</v>
          </cell>
          <cell r="EB107">
            <v>600</v>
          </cell>
          <cell r="EC107">
            <v>600</v>
          </cell>
          <cell r="ED107">
            <v>600</v>
          </cell>
          <cell r="EE107">
            <v>730</v>
          </cell>
          <cell r="EF107">
            <v>1500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T107">
            <v>0</v>
          </cell>
          <cell r="EU107">
            <v>0</v>
          </cell>
          <cell r="EV107">
            <v>0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  <cell r="FA107">
            <v>0</v>
          </cell>
          <cell r="FB107">
            <v>0</v>
          </cell>
          <cell r="FC107">
            <v>0</v>
          </cell>
          <cell r="FD107">
            <v>0</v>
          </cell>
          <cell r="FE107">
            <v>0</v>
          </cell>
          <cell r="FF107">
            <v>0</v>
          </cell>
          <cell r="FG107">
            <v>0</v>
          </cell>
          <cell r="FH107">
            <v>0</v>
          </cell>
          <cell r="FI107">
            <v>0</v>
          </cell>
          <cell r="FJ107">
            <v>0</v>
          </cell>
          <cell r="FK107">
            <v>0</v>
          </cell>
          <cell r="FL107">
            <v>0</v>
          </cell>
          <cell r="FM107">
            <v>0</v>
          </cell>
          <cell r="FN107">
            <v>0</v>
          </cell>
          <cell r="FO107">
            <v>0</v>
          </cell>
        </row>
        <row r="108"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</row>
        <row r="109">
          <cell r="A109">
            <v>0</v>
          </cell>
          <cell r="B109" t="str">
            <v>NATURAL GAS POWER (1903-2000)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1903</v>
          </cell>
          <cell r="N109">
            <v>1904</v>
          </cell>
          <cell r="O109">
            <v>1905</v>
          </cell>
          <cell r="P109">
            <v>1906</v>
          </cell>
          <cell r="Q109">
            <v>1907</v>
          </cell>
          <cell r="R109">
            <v>1908</v>
          </cell>
          <cell r="S109">
            <v>1909</v>
          </cell>
          <cell r="T109">
            <v>1910</v>
          </cell>
          <cell r="U109">
            <v>1911</v>
          </cell>
          <cell r="V109">
            <v>1912</v>
          </cell>
          <cell r="W109">
            <v>1913</v>
          </cell>
          <cell r="X109">
            <v>1914</v>
          </cell>
          <cell r="Y109">
            <v>1915</v>
          </cell>
          <cell r="Z109">
            <v>1916</v>
          </cell>
          <cell r="AA109">
            <v>1917</v>
          </cell>
          <cell r="AB109">
            <v>1918</v>
          </cell>
          <cell r="AC109">
            <v>1919</v>
          </cell>
          <cell r="AD109">
            <v>1920</v>
          </cell>
          <cell r="AE109">
            <v>1921</v>
          </cell>
          <cell r="AF109">
            <v>1922</v>
          </cell>
          <cell r="AG109">
            <v>1923</v>
          </cell>
          <cell r="AH109">
            <v>1924</v>
          </cell>
          <cell r="AI109">
            <v>1925</v>
          </cell>
          <cell r="AJ109">
            <v>1926</v>
          </cell>
          <cell r="AK109">
            <v>1927</v>
          </cell>
          <cell r="AL109">
            <v>1928</v>
          </cell>
          <cell r="AM109">
            <v>1929</v>
          </cell>
          <cell r="AN109">
            <v>1930</v>
          </cell>
          <cell r="AO109">
            <v>1931</v>
          </cell>
          <cell r="AP109">
            <v>1932</v>
          </cell>
          <cell r="AQ109">
            <v>1933</v>
          </cell>
          <cell r="AR109">
            <v>1934</v>
          </cell>
          <cell r="AS109">
            <v>1935</v>
          </cell>
          <cell r="AT109">
            <v>1936</v>
          </cell>
          <cell r="AU109">
            <v>1937</v>
          </cell>
          <cell r="AV109">
            <v>1938</v>
          </cell>
          <cell r="AW109">
            <v>1939</v>
          </cell>
          <cell r="AX109">
            <v>1940</v>
          </cell>
          <cell r="AY109">
            <v>1941</v>
          </cell>
          <cell r="AZ109">
            <v>1942</v>
          </cell>
          <cell r="BA109">
            <v>1943</v>
          </cell>
          <cell r="BB109">
            <v>1944</v>
          </cell>
          <cell r="BC109">
            <v>1945</v>
          </cell>
          <cell r="BD109">
            <v>1946</v>
          </cell>
          <cell r="BE109">
            <v>1947</v>
          </cell>
          <cell r="BF109">
            <v>1948</v>
          </cell>
          <cell r="BG109">
            <v>1949</v>
          </cell>
          <cell r="BH109">
            <v>1950</v>
          </cell>
          <cell r="BI109">
            <v>1951</v>
          </cell>
          <cell r="BJ109">
            <v>1952</v>
          </cell>
          <cell r="BK109">
            <v>1953</v>
          </cell>
          <cell r="BL109">
            <v>1954</v>
          </cell>
          <cell r="BM109">
            <v>1955</v>
          </cell>
          <cell r="BN109">
            <v>1956</v>
          </cell>
          <cell r="BO109">
            <v>1957</v>
          </cell>
          <cell r="BP109">
            <v>1958</v>
          </cell>
          <cell r="BQ109">
            <v>1959</v>
          </cell>
          <cell r="BR109">
            <v>1960</v>
          </cell>
          <cell r="BS109">
            <v>1961</v>
          </cell>
          <cell r="BT109">
            <v>1962</v>
          </cell>
          <cell r="BU109">
            <v>1963</v>
          </cell>
          <cell r="BV109">
            <v>1964</v>
          </cell>
          <cell r="BW109">
            <v>1965</v>
          </cell>
          <cell r="BX109">
            <v>1966</v>
          </cell>
          <cell r="BY109">
            <v>1967</v>
          </cell>
          <cell r="BZ109">
            <v>1968</v>
          </cell>
          <cell r="CA109">
            <v>1969</v>
          </cell>
          <cell r="CB109">
            <v>1970</v>
          </cell>
          <cell r="CC109">
            <v>1971</v>
          </cell>
          <cell r="CD109">
            <v>1972</v>
          </cell>
          <cell r="CE109">
            <v>1973</v>
          </cell>
          <cell r="CF109">
            <v>1974</v>
          </cell>
          <cell r="CG109">
            <v>1975</v>
          </cell>
          <cell r="CH109">
            <v>1976</v>
          </cell>
          <cell r="CI109">
            <v>1977</v>
          </cell>
          <cell r="CJ109">
            <v>1978</v>
          </cell>
          <cell r="CK109">
            <v>1979</v>
          </cell>
          <cell r="CL109">
            <v>1980</v>
          </cell>
          <cell r="CM109">
            <v>1981</v>
          </cell>
          <cell r="CN109">
            <v>1982</v>
          </cell>
          <cell r="CO109">
            <v>1983</v>
          </cell>
          <cell r="CP109">
            <v>1984</v>
          </cell>
          <cell r="CQ109">
            <v>1985</v>
          </cell>
          <cell r="CR109">
            <v>1986</v>
          </cell>
          <cell r="CS109">
            <v>1987</v>
          </cell>
          <cell r="CT109">
            <v>1988</v>
          </cell>
          <cell r="CU109">
            <v>1989</v>
          </cell>
          <cell r="CV109">
            <v>1990</v>
          </cell>
          <cell r="CW109">
            <v>1991</v>
          </cell>
          <cell r="CX109">
            <v>1992</v>
          </cell>
          <cell r="CY109">
            <v>1993</v>
          </cell>
          <cell r="CZ109">
            <v>1994</v>
          </cell>
          <cell r="DA109">
            <v>1995</v>
          </cell>
          <cell r="DB109">
            <v>1996</v>
          </cell>
          <cell r="DC109">
            <v>1997</v>
          </cell>
          <cell r="DD109">
            <v>1998</v>
          </cell>
          <cell r="DE109">
            <v>1999</v>
          </cell>
          <cell r="DF109">
            <v>2000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</row>
        <row r="111">
          <cell r="A111" t="str">
            <v>ngp_cumcap_core</v>
          </cell>
          <cell r="B111" t="str">
            <v>NatGas Power</v>
          </cell>
          <cell r="C111" t="str">
            <v>ngp</v>
          </cell>
          <cell r="D111" t="str">
            <v>OECD</v>
          </cell>
          <cell r="E111" t="str">
            <v>core</v>
          </cell>
          <cell r="F111" t="str">
            <v>Cumulative Total Capacity</v>
          </cell>
          <cell r="G111" t="str">
            <v>MW</v>
          </cell>
          <cell r="H111" t="str">
            <v>cumcap</v>
          </cell>
          <cell r="I111">
            <v>1903</v>
          </cell>
          <cell r="J111">
            <v>2000</v>
          </cell>
          <cell r="K111" t="str">
            <v>use</v>
          </cell>
          <cell r="L111" t="str">
            <v>ngp_cumcap_core</v>
          </cell>
          <cell r="M111">
            <v>10</v>
          </cell>
          <cell r="N111">
            <v>10</v>
          </cell>
          <cell r="O111">
            <v>10</v>
          </cell>
          <cell r="P111">
            <v>16</v>
          </cell>
          <cell r="Q111">
            <v>16</v>
          </cell>
          <cell r="R111">
            <v>19.100000000000001</v>
          </cell>
          <cell r="S111">
            <v>19.100000000000001</v>
          </cell>
          <cell r="T111">
            <v>19.100000000000001</v>
          </cell>
          <cell r="U111">
            <v>28.700000000000003</v>
          </cell>
          <cell r="V111">
            <v>37.5</v>
          </cell>
          <cell r="W111">
            <v>37.5</v>
          </cell>
          <cell r="X111">
            <v>42.5</v>
          </cell>
          <cell r="Y111">
            <v>42.5</v>
          </cell>
          <cell r="Z111">
            <v>42.5</v>
          </cell>
          <cell r="AA111">
            <v>62.5</v>
          </cell>
          <cell r="AB111">
            <v>111.5</v>
          </cell>
          <cell r="AC111">
            <v>171.5</v>
          </cell>
          <cell r="AD111">
            <v>248.5</v>
          </cell>
          <cell r="AE111">
            <v>276</v>
          </cell>
          <cell r="AF111">
            <v>331</v>
          </cell>
          <cell r="AG111">
            <v>372.3</v>
          </cell>
          <cell r="AH111">
            <v>551.79999999999995</v>
          </cell>
          <cell r="AI111">
            <v>633.29999999999995</v>
          </cell>
          <cell r="AJ111">
            <v>785.3</v>
          </cell>
          <cell r="AK111">
            <v>979.3</v>
          </cell>
          <cell r="AL111">
            <v>1273.3</v>
          </cell>
          <cell r="AM111">
            <v>1548.675</v>
          </cell>
          <cell r="AN111">
            <v>1851.0749999999998</v>
          </cell>
          <cell r="AO111">
            <v>1948.0749999999998</v>
          </cell>
          <cell r="AP111">
            <v>1992.0749999999998</v>
          </cell>
          <cell r="AQ111">
            <v>1996.0749999999998</v>
          </cell>
          <cell r="AR111">
            <v>2002.0749999999998</v>
          </cell>
          <cell r="AS111">
            <v>2008.0749999999998</v>
          </cell>
          <cell r="AT111">
            <v>2033.3749999999998</v>
          </cell>
          <cell r="AU111">
            <v>2177.7749999999996</v>
          </cell>
          <cell r="AV111">
            <v>2555.3249999999998</v>
          </cell>
          <cell r="AW111">
            <v>2687.31999</v>
          </cell>
          <cell r="AX111">
            <v>2873.9199899999999</v>
          </cell>
          <cell r="AY111">
            <v>3230.31999</v>
          </cell>
          <cell r="AZ111">
            <v>3479.5779899999998</v>
          </cell>
          <cell r="BA111">
            <v>3956.37799</v>
          </cell>
          <cell r="BB111">
            <v>3973.35799</v>
          </cell>
          <cell r="BC111">
            <v>4176.3679899999997</v>
          </cell>
          <cell r="BD111">
            <v>4266.2199799999999</v>
          </cell>
          <cell r="BE111">
            <v>4695.5149700000002</v>
          </cell>
          <cell r="BF111">
            <v>6508.7799700000005</v>
          </cell>
          <cell r="BG111">
            <v>8824.5299699999996</v>
          </cell>
          <cell r="BH111">
            <v>10786.10997</v>
          </cell>
          <cell r="BI111">
            <v>12887.401969999999</v>
          </cell>
          <cell r="BJ111">
            <v>14690.983969999999</v>
          </cell>
          <cell r="BK111">
            <v>17444.863969999999</v>
          </cell>
          <cell r="BL111">
            <v>21416.159970000001</v>
          </cell>
          <cell r="BM111">
            <v>23894.40797</v>
          </cell>
          <cell r="BN111">
            <v>27290.413970000001</v>
          </cell>
          <cell r="BO111">
            <v>29889.579970000003</v>
          </cell>
          <cell r="BP111">
            <v>34603.361970000005</v>
          </cell>
          <cell r="BQ111">
            <v>39361.177970000004</v>
          </cell>
          <cell r="BR111">
            <v>42771.776970000006</v>
          </cell>
          <cell r="BS111">
            <v>46528.396970000009</v>
          </cell>
          <cell r="BT111">
            <v>49805.117970000007</v>
          </cell>
          <cell r="BU111">
            <v>53538.318970000008</v>
          </cell>
          <cell r="BV111">
            <v>57899.924970000007</v>
          </cell>
          <cell r="BW111">
            <v>63210.024970000006</v>
          </cell>
          <cell r="BX111">
            <v>69460.540970000002</v>
          </cell>
          <cell r="BY111">
            <v>78191.310970000006</v>
          </cell>
          <cell r="BZ111">
            <v>85695.218970000016</v>
          </cell>
          <cell r="CA111">
            <v>91399.230970000019</v>
          </cell>
          <cell r="CB111">
            <v>100530.53197000003</v>
          </cell>
          <cell r="CC111">
            <v>111423.93697000002</v>
          </cell>
          <cell r="CD111">
            <v>122848.23196000003</v>
          </cell>
          <cell r="CE111">
            <v>135006.55996000004</v>
          </cell>
          <cell r="CF111">
            <v>148240.03596000004</v>
          </cell>
          <cell r="CG111">
            <v>157949.05596000003</v>
          </cell>
          <cell r="CH111">
            <v>167040.06596000004</v>
          </cell>
          <cell r="CI111">
            <v>174383.97296000004</v>
          </cell>
          <cell r="CJ111">
            <v>178095.71496000004</v>
          </cell>
          <cell r="CK111">
            <v>182347.32196000003</v>
          </cell>
          <cell r="CL111">
            <v>184743.32196000003</v>
          </cell>
          <cell r="CM111">
            <v>188916.85296000002</v>
          </cell>
          <cell r="CN111">
            <v>191059.86996000001</v>
          </cell>
          <cell r="CO111">
            <v>192897.83196000001</v>
          </cell>
          <cell r="CP111">
            <v>195484.95696000001</v>
          </cell>
          <cell r="CQ111">
            <v>198193.33796</v>
          </cell>
          <cell r="CR111">
            <v>199738.13395000002</v>
          </cell>
          <cell r="CS111">
            <v>202808.66194000002</v>
          </cell>
          <cell r="CT111">
            <v>206409.51994000003</v>
          </cell>
          <cell r="CU111">
            <v>211345.00893000004</v>
          </cell>
          <cell r="CV111">
            <v>216451.50593000001</v>
          </cell>
          <cell r="CW111">
            <v>222312.3028</v>
          </cell>
          <cell r="CX111">
            <v>228935.66159999999</v>
          </cell>
          <cell r="CY111">
            <v>239041.15253999998</v>
          </cell>
          <cell r="CZ111">
            <v>249939.22790999999</v>
          </cell>
          <cell r="DA111">
            <v>261435.84590999997</v>
          </cell>
          <cell r="DB111">
            <v>274357.79890999995</v>
          </cell>
          <cell r="DC111">
            <v>282483.26490999997</v>
          </cell>
          <cell r="DD111">
            <v>291731.83690999995</v>
          </cell>
          <cell r="DE111">
            <v>304731.09190999996</v>
          </cell>
          <cell r="DF111">
            <v>334910.90190999996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</row>
        <row r="112">
          <cell r="A112" t="str">
            <v>ngp_cumcap_rimFSU</v>
          </cell>
          <cell r="B112" t="str">
            <v>NatGas Power</v>
          </cell>
          <cell r="C112" t="str">
            <v>ngp</v>
          </cell>
          <cell r="D112" t="str">
            <v>FSU</v>
          </cell>
          <cell r="E112" t="str">
            <v>rimFSU</v>
          </cell>
          <cell r="F112" t="str">
            <v>Cumulative Total Capacity</v>
          </cell>
          <cell r="G112" t="str">
            <v>MW</v>
          </cell>
          <cell r="H112" t="str">
            <v>cumcap</v>
          </cell>
          <cell r="I112">
            <v>1903</v>
          </cell>
          <cell r="J112">
            <v>2000</v>
          </cell>
          <cell r="K112" t="str">
            <v>use</v>
          </cell>
          <cell r="L112" t="str">
            <v>ngp_cumcap_rimFSU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150</v>
          </cell>
          <cell r="AO112">
            <v>191</v>
          </cell>
          <cell r="AP112">
            <v>191</v>
          </cell>
          <cell r="AQ112">
            <v>191</v>
          </cell>
          <cell r="AR112">
            <v>191</v>
          </cell>
          <cell r="AS112">
            <v>191</v>
          </cell>
          <cell r="AT112">
            <v>591</v>
          </cell>
          <cell r="AU112">
            <v>591</v>
          </cell>
          <cell r="AV112">
            <v>591</v>
          </cell>
          <cell r="AW112">
            <v>591</v>
          </cell>
          <cell r="AX112">
            <v>1057</v>
          </cell>
          <cell r="AY112">
            <v>1338.6</v>
          </cell>
          <cell r="AZ112">
            <v>1338.6</v>
          </cell>
          <cell r="BA112">
            <v>1338.6</v>
          </cell>
          <cell r="BB112">
            <v>1338.6</v>
          </cell>
          <cell r="BC112">
            <v>1338.6</v>
          </cell>
          <cell r="BD112">
            <v>1338.6</v>
          </cell>
          <cell r="BE112">
            <v>1338.6</v>
          </cell>
          <cell r="BF112">
            <v>1355.3999999999999</v>
          </cell>
          <cell r="BG112">
            <v>1505.3999999999999</v>
          </cell>
          <cell r="BH112">
            <v>1517.3999999999999</v>
          </cell>
          <cell r="BI112">
            <v>2588.3999999999996</v>
          </cell>
          <cell r="BJ112">
            <v>2588.3999999999996</v>
          </cell>
          <cell r="BK112">
            <v>3662.3999999999996</v>
          </cell>
          <cell r="BL112">
            <v>3875.3999999999996</v>
          </cell>
          <cell r="BM112">
            <v>4027.9999999999995</v>
          </cell>
          <cell r="BN112">
            <v>4503</v>
          </cell>
          <cell r="BO112">
            <v>5062</v>
          </cell>
          <cell r="BP112">
            <v>5360</v>
          </cell>
          <cell r="BQ112">
            <v>5452</v>
          </cell>
          <cell r="BR112">
            <v>6719.5</v>
          </cell>
          <cell r="BS112">
            <v>7392.5</v>
          </cell>
          <cell r="BT112">
            <v>7790.5</v>
          </cell>
          <cell r="BU112">
            <v>7951.1</v>
          </cell>
          <cell r="BV112">
            <v>8847.1</v>
          </cell>
          <cell r="BW112">
            <v>9525.1</v>
          </cell>
          <cell r="BX112">
            <v>11021.800000000001</v>
          </cell>
          <cell r="BY112">
            <v>12981.800000000001</v>
          </cell>
          <cell r="BZ112">
            <v>13681.800000000001</v>
          </cell>
          <cell r="CA112">
            <v>18833.800000000003</v>
          </cell>
          <cell r="CB112">
            <v>21402.800000000003</v>
          </cell>
          <cell r="CC112">
            <v>22613.250000000004</v>
          </cell>
          <cell r="CD112">
            <v>27898.750000000004</v>
          </cell>
          <cell r="CE112">
            <v>29660.750000000004</v>
          </cell>
          <cell r="CF112">
            <v>30941.250000000004</v>
          </cell>
          <cell r="CG112">
            <v>34631.25</v>
          </cell>
          <cell r="CH112">
            <v>37773.25</v>
          </cell>
          <cell r="CI112">
            <v>40032.85</v>
          </cell>
          <cell r="CJ112">
            <v>41132.85</v>
          </cell>
          <cell r="CK112">
            <v>44732.85</v>
          </cell>
          <cell r="CL112">
            <v>46732.85</v>
          </cell>
          <cell r="CM112">
            <v>47032.85</v>
          </cell>
          <cell r="CN112">
            <v>47868.85</v>
          </cell>
          <cell r="CO112">
            <v>51977.81</v>
          </cell>
          <cell r="CP112">
            <v>53615.11</v>
          </cell>
          <cell r="CQ112">
            <v>55415.11</v>
          </cell>
          <cell r="CR112">
            <v>57745.11</v>
          </cell>
          <cell r="CS112">
            <v>59610.11</v>
          </cell>
          <cell r="CT112">
            <v>60980.11</v>
          </cell>
          <cell r="CU112">
            <v>61755.11</v>
          </cell>
          <cell r="CV112">
            <v>61836.1</v>
          </cell>
          <cell r="CW112">
            <v>63102.335999999996</v>
          </cell>
          <cell r="CX112">
            <v>63477.742999999995</v>
          </cell>
          <cell r="CY112">
            <v>65094.120979999992</v>
          </cell>
          <cell r="CZ112">
            <v>65286.120979999992</v>
          </cell>
          <cell r="DA112">
            <v>65669.620979999992</v>
          </cell>
          <cell r="DB112">
            <v>66339.32097999999</v>
          </cell>
          <cell r="DC112">
            <v>66955.460979999989</v>
          </cell>
          <cell r="DD112">
            <v>67850.265979999982</v>
          </cell>
          <cell r="DE112">
            <v>68723.245979999978</v>
          </cell>
          <cell r="DF112">
            <v>70320.455979999984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</row>
        <row r="113">
          <cell r="A113" t="str">
            <v>ngp_cumcap_rim</v>
          </cell>
          <cell r="B113" t="str">
            <v>NatGas Power</v>
          </cell>
          <cell r="C113" t="str">
            <v>ngp</v>
          </cell>
          <cell r="D113" t="str">
            <v>Asia</v>
          </cell>
          <cell r="E113" t="str">
            <v>rim</v>
          </cell>
          <cell r="F113" t="str">
            <v>Cumulative Total Capacity</v>
          </cell>
          <cell r="G113" t="str">
            <v>MW</v>
          </cell>
          <cell r="H113" t="str">
            <v>cumcap</v>
          </cell>
          <cell r="I113">
            <v>1903</v>
          </cell>
          <cell r="J113">
            <v>2000</v>
          </cell>
          <cell r="K113" t="str">
            <v>use</v>
          </cell>
          <cell r="L113" t="str">
            <v>ngp_cumcap_rim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0.81</v>
          </cell>
          <cell r="BH113">
            <v>0.81</v>
          </cell>
          <cell r="BI113">
            <v>0.81</v>
          </cell>
          <cell r="BJ113">
            <v>0.81</v>
          </cell>
          <cell r="BK113">
            <v>0.81</v>
          </cell>
          <cell r="BL113">
            <v>0.81</v>
          </cell>
          <cell r="BM113">
            <v>0.81</v>
          </cell>
          <cell r="BN113">
            <v>60.81</v>
          </cell>
          <cell r="BO113">
            <v>120.81</v>
          </cell>
          <cell r="BP113">
            <v>125.81</v>
          </cell>
          <cell r="BQ113">
            <v>155.81</v>
          </cell>
          <cell r="BR113">
            <v>155.81</v>
          </cell>
          <cell r="BS113">
            <v>173.09</v>
          </cell>
          <cell r="BT113">
            <v>173.09</v>
          </cell>
          <cell r="BU113">
            <v>173.476</v>
          </cell>
          <cell r="BV113">
            <v>254.976</v>
          </cell>
          <cell r="BW113">
            <v>279.976</v>
          </cell>
          <cell r="BX113">
            <v>306.476</v>
          </cell>
          <cell r="BY113">
            <v>412.86599999999999</v>
          </cell>
          <cell r="BZ113">
            <v>511.61599999999999</v>
          </cell>
          <cell r="CA113">
            <v>705.91599999999994</v>
          </cell>
          <cell r="CB113">
            <v>954.16599999999994</v>
          </cell>
          <cell r="CC113">
            <v>954.16599999999994</v>
          </cell>
          <cell r="CD113">
            <v>1171.1659999999999</v>
          </cell>
          <cell r="CE113">
            <v>1228.6659999999999</v>
          </cell>
          <cell r="CF113">
            <v>2068.4659999999999</v>
          </cell>
          <cell r="CG113">
            <v>2650.4659999999999</v>
          </cell>
          <cell r="CH113">
            <v>2801.4659999999999</v>
          </cell>
          <cell r="CI113">
            <v>3350.366</v>
          </cell>
          <cell r="CJ113">
            <v>4052.366</v>
          </cell>
          <cell r="CK113">
            <v>4864.0659999999998</v>
          </cell>
          <cell r="CL113">
            <v>4927.9759999999997</v>
          </cell>
          <cell r="CM113">
            <v>5571.9110000000001</v>
          </cell>
          <cell r="CN113">
            <v>6188.8109999999997</v>
          </cell>
          <cell r="CO113">
            <v>7570.4009999999998</v>
          </cell>
          <cell r="CP113">
            <v>8740.4009999999998</v>
          </cell>
          <cell r="CQ113">
            <v>9482.0859999999993</v>
          </cell>
          <cell r="CR113">
            <v>10676.732</v>
          </cell>
          <cell r="CS113">
            <v>11098.632</v>
          </cell>
          <cell r="CT113">
            <v>11881.714</v>
          </cell>
          <cell r="CU113">
            <v>13372.013999999999</v>
          </cell>
          <cell r="CV113">
            <v>15555.353999999999</v>
          </cell>
          <cell r="CW113">
            <v>16863.403999999999</v>
          </cell>
          <cell r="CX113">
            <v>20722.694</v>
          </cell>
          <cell r="CY113">
            <v>24533.135999999999</v>
          </cell>
          <cell r="CZ113">
            <v>28616.085999999999</v>
          </cell>
          <cell r="DA113">
            <v>31506.425999999999</v>
          </cell>
          <cell r="DB113">
            <v>36330.875999999997</v>
          </cell>
          <cell r="DC113">
            <v>41403.815999999999</v>
          </cell>
          <cell r="DD113">
            <v>43440.665999999997</v>
          </cell>
          <cell r="DE113">
            <v>45733.385999999999</v>
          </cell>
          <cell r="DF113">
            <v>50728.760999999999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</row>
        <row r="114">
          <cell r="A114" t="str">
            <v>ngp_cumcap_peri</v>
          </cell>
          <cell r="B114" t="str">
            <v>NatGas Power</v>
          </cell>
          <cell r="C114" t="str">
            <v>ngp</v>
          </cell>
          <cell r="D114" t="str">
            <v>LAm+Af</v>
          </cell>
          <cell r="E114" t="str">
            <v>peri</v>
          </cell>
          <cell r="F114" t="str">
            <v>Cumulative Total Capacity</v>
          </cell>
          <cell r="G114" t="str">
            <v>MW</v>
          </cell>
          <cell r="H114" t="str">
            <v>cumcap</v>
          </cell>
          <cell r="I114">
            <v>1903</v>
          </cell>
          <cell r="J114">
            <v>2000</v>
          </cell>
          <cell r="K114" t="str">
            <v>use</v>
          </cell>
          <cell r="L114" t="str">
            <v>ngp_cumcap_peri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5</v>
          </cell>
          <cell r="AT114">
            <v>5</v>
          </cell>
          <cell r="AU114">
            <v>5</v>
          </cell>
          <cell r="AV114">
            <v>5</v>
          </cell>
          <cell r="AW114">
            <v>5</v>
          </cell>
          <cell r="AX114">
            <v>5</v>
          </cell>
          <cell r="AY114">
            <v>5</v>
          </cell>
          <cell r="AZ114">
            <v>5</v>
          </cell>
          <cell r="BA114">
            <v>5</v>
          </cell>
          <cell r="BB114">
            <v>5</v>
          </cell>
          <cell r="BC114">
            <v>5</v>
          </cell>
          <cell r="BD114">
            <v>5</v>
          </cell>
          <cell r="BE114">
            <v>5</v>
          </cell>
          <cell r="BF114">
            <v>11.5</v>
          </cell>
          <cell r="BG114">
            <v>11.5</v>
          </cell>
          <cell r="BH114">
            <v>36.5</v>
          </cell>
          <cell r="BI114">
            <v>62.5</v>
          </cell>
          <cell r="BJ114">
            <v>77.5</v>
          </cell>
          <cell r="BK114">
            <v>106.5</v>
          </cell>
          <cell r="BL114">
            <v>143.5</v>
          </cell>
          <cell r="BM114">
            <v>408.5</v>
          </cell>
          <cell r="BN114">
            <v>487.5</v>
          </cell>
          <cell r="BO114">
            <v>531.5</v>
          </cell>
          <cell r="BP114">
            <v>649.85</v>
          </cell>
          <cell r="BQ114">
            <v>712.2</v>
          </cell>
          <cell r="BR114">
            <v>960</v>
          </cell>
          <cell r="BS114">
            <v>1274.5999999999999</v>
          </cell>
          <cell r="BT114">
            <v>1391.80296</v>
          </cell>
          <cell r="BU114">
            <v>1732.9029599999999</v>
          </cell>
          <cell r="BV114">
            <v>1940.80296</v>
          </cell>
          <cell r="BW114">
            <v>2299.7029600000001</v>
          </cell>
          <cell r="BX114">
            <v>2738.5819600000004</v>
          </cell>
          <cell r="BY114">
            <v>2931.5359600000002</v>
          </cell>
          <cell r="BZ114">
            <v>3190.8559600000003</v>
          </cell>
          <cell r="CA114">
            <v>3466.3559600000003</v>
          </cell>
          <cell r="CB114">
            <v>4069.9559600000002</v>
          </cell>
          <cell r="CC114">
            <v>5398.5559600000006</v>
          </cell>
          <cell r="CD114">
            <v>6671.4159600000003</v>
          </cell>
          <cell r="CE114">
            <v>7951.8159599999999</v>
          </cell>
          <cell r="CF114">
            <v>9635.2159599999995</v>
          </cell>
          <cell r="CG114">
            <v>11177.615959999999</v>
          </cell>
          <cell r="CH114">
            <v>12822.785959999999</v>
          </cell>
          <cell r="CI114">
            <v>15162.14596</v>
          </cell>
          <cell r="CJ114">
            <v>18425.954959999999</v>
          </cell>
          <cell r="CK114">
            <v>22366.394959999998</v>
          </cell>
          <cell r="CL114">
            <v>26715.824959999998</v>
          </cell>
          <cell r="CM114">
            <v>30192.184959999999</v>
          </cell>
          <cell r="CN114">
            <v>33742.804960000001</v>
          </cell>
          <cell r="CO114">
            <v>38820.614960000006</v>
          </cell>
          <cell r="CP114">
            <v>42048.064960000011</v>
          </cell>
          <cell r="CQ114">
            <v>44345.224960000007</v>
          </cell>
          <cell r="CR114">
            <v>46416.894960000005</v>
          </cell>
          <cell r="CS114">
            <v>48838.094960000002</v>
          </cell>
          <cell r="CT114">
            <v>51537.624960000001</v>
          </cell>
          <cell r="CU114">
            <v>55043.374960000001</v>
          </cell>
          <cell r="CV114">
            <v>56180.024960000002</v>
          </cell>
          <cell r="CW114">
            <v>57166.124960000001</v>
          </cell>
          <cell r="CX114">
            <v>59978.47496</v>
          </cell>
          <cell r="CY114">
            <v>64627.08496</v>
          </cell>
          <cell r="CZ114">
            <v>70793.084960000007</v>
          </cell>
          <cell r="DA114">
            <v>78219.564960000003</v>
          </cell>
          <cell r="DB114">
            <v>82061.984960000002</v>
          </cell>
          <cell r="DC114">
            <v>87317.114960000006</v>
          </cell>
          <cell r="DD114">
            <v>92660.114960000006</v>
          </cell>
          <cell r="DE114">
            <v>101892.48896</v>
          </cell>
          <cell r="DF114">
            <v>109172.38896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</row>
        <row r="115">
          <cell r="A115" t="str">
            <v>ngp_cumcap_glob</v>
          </cell>
          <cell r="B115" t="str">
            <v>NatGas Power</v>
          </cell>
          <cell r="C115" t="str">
            <v>ngp</v>
          </cell>
          <cell r="D115" t="str">
            <v>Global</v>
          </cell>
          <cell r="E115" t="str">
            <v>glob</v>
          </cell>
          <cell r="F115" t="str">
            <v>Cumulative Total Capacity</v>
          </cell>
          <cell r="G115" t="str">
            <v>MW</v>
          </cell>
          <cell r="H115" t="str">
            <v>cumcap</v>
          </cell>
          <cell r="I115">
            <v>1903</v>
          </cell>
          <cell r="J115">
            <v>2000</v>
          </cell>
          <cell r="K115" t="str">
            <v>use</v>
          </cell>
          <cell r="L115" t="str">
            <v>ngp_cumcap_glob</v>
          </cell>
          <cell r="M115">
            <v>10</v>
          </cell>
          <cell r="N115">
            <v>10</v>
          </cell>
          <cell r="O115">
            <v>10</v>
          </cell>
          <cell r="P115">
            <v>16</v>
          </cell>
          <cell r="Q115">
            <v>16</v>
          </cell>
          <cell r="R115">
            <v>19.100000000000001</v>
          </cell>
          <cell r="S115">
            <v>19.100000000000001</v>
          </cell>
          <cell r="T115">
            <v>19.100000000000001</v>
          </cell>
          <cell r="U115">
            <v>28.700000000000003</v>
          </cell>
          <cell r="V115">
            <v>37.5</v>
          </cell>
          <cell r="W115">
            <v>37.5</v>
          </cell>
          <cell r="X115">
            <v>42.5</v>
          </cell>
          <cell r="Y115">
            <v>42.5</v>
          </cell>
          <cell r="Z115">
            <v>42.5</v>
          </cell>
          <cell r="AA115">
            <v>62.5</v>
          </cell>
          <cell r="AB115">
            <v>111.5</v>
          </cell>
          <cell r="AC115">
            <v>171.5</v>
          </cell>
          <cell r="AD115">
            <v>248.5</v>
          </cell>
          <cell r="AE115">
            <v>276</v>
          </cell>
          <cell r="AF115">
            <v>331</v>
          </cell>
          <cell r="AG115">
            <v>372.3</v>
          </cell>
          <cell r="AH115">
            <v>551.79999999999995</v>
          </cell>
          <cell r="AI115">
            <v>633.29999999999995</v>
          </cell>
          <cell r="AJ115">
            <v>785.3</v>
          </cell>
          <cell r="AK115">
            <v>979.3</v>
          </cell>
          <cell r="AL115">
            <v>1273.3</v>
          </cell>
          <cell r="AM115">
            <v>1548.675</v>
          </cell>
          <cell r="AN115">
            <v>2001.0749999999998</v>
          </cell>
          <cell r="AO115">
            <v>2139.0749999999998</v>
          </cell>
          <cell r="AP115">
            <v>2183.0749999999998</v>
          </cell>
          <cell r="AQ115">
            <v>2187.0749999999998</v>
          </cell>
          <cell r="AR115">
            <v>2193.0749999999998</v>
          </cell>
          <cell r="AS115">
            <v>2204.0749999999998</v>
          </cell>
          <cell r="AT115">
            <v>2629.375</v>
          </cell>
          <cell r="AU115">
            <v>2773.7750000000001</v>
          </cell>
          <cell r="AV115">
            <v>3151.3250000000003</v>
          </cell>
          <cell r="AW115">
            <v>3283.3199900000004</v>
          </cell>
          <cell r="AX115">
            <v>3935.9199900000003</v>
          </cell>
          <cell r="AY115">
            <v>4573.9199900000003</v>
          </cell>
          <cell r="AZ115">
            <v>4823.1779900000001</v>
          </cell>
          <cell r="BA115">
            <v>5299.9779900000003</v>
          </cell>
          <cell r="BB115">
            <v>5316.9579899999999</v>
          </cell>
          <cell r="BC115">
            <v>5519.9679900000001</v>
          </cell>
          <cell r="BD115">
            <v>5609.8199800000002</v>
          </cell>
          <cell r="BE115">
            <v>6039.1149700000005</v>
          </cell>
          <cell r="BF115">
            <v>7875.679970000001</v>
          </cell>
          <cell r="BG115">
            <v>10342.239970000001</v>
          </cell>
          <cell r="BH115">
            <v>12340.81997</v>
          </cell>
          <cell r="BI115">
            <v>15539.11197</v>
          </cell>
          <cell r="BJ115">
            <v>17357.69397</v>
          </cell>
          <cell r="BK115">
            <v>21214.573970000001</v>
          </cell>
          <cell r="BL115">
            <v>25435.86997</v>
          </cell>
          <cell r="BM115">
            <v>28331.717970000002</v>
          </cell>
          <cell r="BN115">
            <v>32341.723969999999</v>
          </cell>
          <cell r="BO115">
            <v>35603.889969999997</v>
          </cell>
          <cell r="BP115">
            <v>40739.021970000002</v>
          </cell>
          <cell r="BQ115">
            <v>45681.187969999999</v>
          </cell>
          <cell r="BR115">
            <v>50607.086969999997</v>
          </cell>
          <cell r="BS115">
            <v>55368.586969999997</v>
          </cell>
          <cell r="BT115">
            <v>59160.510929999997</v>
          </cell>
          <cell r="BU115">
            <v>63395.797930000001</v>
          </cell>
          <cell r="BV115">
            <v>68942.803929999995</v>
          </cell>
          <cell r="BW115">
            <v>75314.803929999995</v>
          </cell>
          <cell r="BX115">
            <v>83527.398929999996</v>
          </cell>
          <cell r="BY115">
            <v>94517.512929999997</v>
          </cell>
          <cell r="BZ115">
            <v>103079.49093</v>
          </cell>
          <cell r="CA115">
            <v>114405.30292999999</v>
          </cell>
          <cell r="CB115">
            <v>126957.45392999999</v>
          </cell>
          <cell r="CC115">
            <v>140389.90892999998</v>
          </cell>
          <cell r="CD115">
            <v>158589.56391999999</v>
          </cell>
          <cell r="CE115">
            <v>173847.79191999999</v>
          </cell>
          <cell r="CF115">
            <v>190884.96792</v>
          </cell>
          <cell r="CG115">
            <v>206408.38792000001</v>
          </cell>
          <cell r="CH115">
            <v>220437.56792</v>
          </cell>
          <cell r="CI115">
            <v>232929.33491999999</v>
          </cell>
          <cell r="CJ115">
            <v>241706.88592</v>
          </cell>
          <cell r="CK115">
            <v>254310.63292</v>
          </cell>
          <cell r="CL115">
            <v>263119.97292000003</v>
          </cell>
          <cell r="CM115">
            <v>271713.79892000003</v>
          </cell>
          <cell r="CN115">
            <v>278860.33592000004</v>
          </cell>
          <cell r="CO115">
            <v>291266.65792000003</v>
          </cell>
          <cell r="CP115">
            <v>299888.53292000003</v>
          </cell>
          <cell r="CQ115">
            <v>307435.75892000005</v>
          </cell>
          <cell r="CR115">
            <v>314576.87091000006</v>
          </cell>
          <cell r="CS115">
            <v>322355.49890000006</v>
          </cell>
          <cell r="CT115">
            <v>330808.96890000009</v>
          </cell>
          <cell r="CU115">
            <v>341515.50789000012</v>
          </cell>
          <cell r="CV115">
            <v>350022.98489000008</v>
          </cell>
          <cell r="CW115">
            <v>359444.16776000004</v>
          </cell>
          <cell r="CX115">
            <v>373114.57356000005</v>
          </cell>
          <cell r="CY115">
            <v>393295.49448000005</v>
          </cell>
          <cell r="CZ115">
            <v>414634.51985000004</v>
          </cell>
          <cell r="DA115">
            <v>436831.45785000006</v>
          </cell>
          <cell r="DB115">
            <v>459089.98085000005</v>
          </cell>
          <cell r="DC115">
            <v>478159.65685000003</v>
          </cell>
          <cell r="DD115">
            <v>495682.88385000004</v>
          </cell>
          <cell r="DE115">
            <v>521080.21285000001</v>
          </cell>
          <cell r="DF115">
            <v>565132.50785000005</v>
          </cell>
        </row>
        <row r="116"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A117" t="str">
            <v>ngp_cumuni_core</v>
          </cell>
          <cell r="B117" t="str">
            <v>NatGas Power</v>
          </cell>
          <cell r="C117" t="str">
            <v>ngp</v>
          </cell>
          <cell r="D117" t="str">
            <v>OECD</v>
          </cell>
          <cell r="E117" t="str">
            <v>core</v>
          </cell>
          <cell r="F117" t="str">
            <v>Cumulative Total No. of Units</v>
          </cell>
          <cell r="G117" t="str">
            <v xml:space="preserve"> #</v>
          </cell>
          <cell r="H117" t="str">
            <v>cumuni</v>
          </cell>
          <cell r="I117">
            <v>1903</v>
          </cell>
          <cell r="J117">
            <v>2000</v>
          </cell>
          <cell r="K117" t="str">
            <v>use</v>
          </cell>
          <cell r="L117" t="str">
            <v>ngp_cumuni_core</v>
          </cell>
          <cell r="M117">
            <v>1</v>
          </cell>
          <cell r="N117">
            <v>1</v>
          </cell>
          <cell r="O117">
            <v>1</v>
          </cell>
          <cell r="P117">
            <v>3</v>
          </cell>
          <cell r="Q117">
            <v>3</v>
          </cell>
          <cell r="R117">
            <v>4</v>
          </cell>
          <cell r="S117">
            <v>4</v>
          </cell>
          <cell r="T117">
            <v>4</v>
          </cell>
          <cell r="U117">
            <v>6</v>
          </cell>
          <cell r="V117">
            <v>7</v>
          </cell>
          <cell r="W117">
            <v>7</v>
          </cell>
          <cell r="X117">
            <v>8</v>
          </cell>
          <cell r="Y117">
            <v>8</v>
          </cell>
          <cell r="Z117">
            <v>8</v>
          </cell>
          <cell r="AA117">
            <v>10</v>
          </cell>
          <cell r="AB117">
            <v>14</v>
          </cell>
          <cell r="AC117">
            <v>18</v>
          </cell>
          <cell r="AD117">
            <v>24</v>
          </cell>
          <cell r="AE117">
            <v>27</v>
          </cell>
          <cell r="AF117">
            <v>32</v>
          </cell>
          <cell r="AG117">
            <v>40</v>
          </cell>
          <cell r="AH117">
            <v>50</v>
          </cell>
          <cell r="AI117">
            <v>56</v>
          </cell>
          <cell r="AJ117">
            <v>74</v>
          </cell>
          <cell r="AK117">
            <v>87</v>
          </cell>
          <cell r="AL117">
            <v>104</v>
          </cell>
          <cell r="AM117">
            <v>121</v>
          </cell>
          <cell r="AN117">
            <v>138</v>
          </cell>
          <cell r="AO117">
            <v>142</v>
          </cell>
          <cell r="AP117">
            <v>146</v>
          </cell>
          <cell r="AQ117">
            <v>147</v>
          </cell>
          <cell r="AR117">
            <v>149</v>
          </cell>
          <cell r="AS117">
            <v>151</v>
          </cell>
          <cell r="AT117">
            <v>158</v>
          </cell>
          <cell r="AU117">
            <v>168</v>
          </cell>
          <cell r="AV117">
            <v>186</v>
          </cell>
          <cell r="AW117">
            <v>207</v>
          </cell>
          <cell r="AX117">
            <v>218</v>
          </cell>
          <cell r="AY117">
            <v>229</v>
          </cell>
          <cell r="AZ117">
            <v>246</v>
          </cell>
          <cell r="BA117">
            <v>259</v>
          </cell>
          <cell r="BB117">
            <v>263</v>
          </cell>
          <cell r="BC117">
            <v>278</v>
          </cell>
          <cell r="BD117">
            <v>292</v>
          </cell>
          <cell r="BE117">
            <v>330</v>
          </cell>
          <cell r="BF117">
            <v>397</v>
          </cell>
          <cell r="BG117">
            <v>473</v>
          </cell>
          <cell r="BH117">
            <v>534</v>
          </cell>
          <cell r="BI117">
            <v>604</v>
          </cell>
          <cell r="BJ117">
            <v>677</v>
          </cell>
          <cell r="BK117">
            <v>748</v>
          </cell>
          <cell r="BL117">
            <v>822</v>
          </cell>
          <cell r="BM117">
            <v>887</v>
          </cell>
          <cell r="BN117">
            <v>954</v>
          </cell>
          <cell r="BO117">
            <v>1021</v>
          </cell>
          <cell r="BP117">
            <v>1113</v>
          </cell>
          <cell r="BQ117">
            <v>1174</v>
          </cell>
          <cell r="BR117">
            <v>1227</v>
          </cell>
          <cell r="BS117">
            <v>1285</v>
          </cell>
          <cell r="BT117">
            <v>1346</v>
          </cell>
          <cell r="BU117">
            <v>1420</v>
          </cell>
          <cell r="BV117">
            <v>1490</v>
          </cell>
          <cell r="BW117">
            <v>1565</v>
          </cell>
          <cell r="BX117">
            <v>1656</v>
          </cell>
          <cell r="BY117">
            <v>1768</v>
          </cell>
          <cell r="BZ117">
            <v>1900</v>
          </cell>
          <cell r="CA117">
            <v>2042</v>
          </cell>
          <cell r="CB117">
            <v>2196</v>
          </cell>
          <cell r="CC117">
            <v>2349</v>
          </cell>
          <cell r="CD117">
            <v>2503</v>
          </cell>
          <cell r="CE117">
            <v>2623</v>
          </cell>
          <cell r="CF117">
            <v>2744</v>
          </cell>
          <cell r="CG117">
            <v>2841</v>
          </cell>
          <cell r="CH117">
            <v>2923</v>
          </cell>
          <cell r="CI117">
            <v>2997</v>
          </cell>
          <cell r="CJ117">
            <v>3058</v>
          </cell>
          <cell r="CK117">
            <v>3111</v>
          </cell>
          <cell r="CL117">
            <v>3169</v>
          </cell>
          <cell r="CM117">
            <v>3281</v>
          </cell>
          <cell r="CN117">
            <v>3419</v>
          </cell>
          <cell r="CO117">
            <v>3560</v>
          </cell>
          <cell r="CP117">
            <v>3755</v>
          </cell>
          <cell r="CQ117">
            <v>3970</v>
          </cell>
          <cell r="CR117">
            <v>4220</v>
          </cell>
          <cell r="CS117">
            <v>4731</v>
          </cell>
          <cell r="CT117">
            <v>5222</v>
          </cell>
          <cell r="CU117">
            <v>5710</v>
          </cell>
          <cell r="CV117">
            <v>6311</v>
          </cell>
          <cell r="CW117">
            <v>6859</v>
          </cell>
          <cell r="CX117">
            <v>7457</v>
          </cell>
          <cell r="CY117">
            <v>7969</v>
          </cell>
          <cell r="CZ117">
            <v>8622</v>
          </cell>
          <cell r="DA117">
            <v>9178</v>
          </cell>
          <cell r="DB117">
            <v>9616</v>
          </cell>
          <cell r="DC117">
            <v>9892</v>
          </cell>
          <cell r="DD117">
            <v>10190</v>
          </cell>
          <cell r="DE117">
            <v>10578</v>
          </cell>
          <cell r="DF117">
            <v>10977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</row>
        <row r="118">
          <cell r="A118" t="str">
            <v>ngp_cumuni_rimFSU</v>
          </cell>
          <cell r="B118" t="str">
            <v>NatGas Power</v>
          </cell>
          <cell r="C118" t="str">
            <v>ngp</v>
          </cell>
          <cell r="D118" t="str">
            <v>FSU</v>
          </cell>
          <cell r="E118" t="str">
            <v>rimFSU</v>
          </cell>
          <cell r="F118" t="str">
            <v>Cumulative Total No. of Units</v>
          </cell>
          <cell r="G118" t="str">
            <v xml:space="preserve"> #</v>
          </cell>
          <cell r="H118" t="str">
            <v>cumuni</v>
          </cell>
          <cell r="I118">
            <v>1903</v>
          </cell>
          <cell r="J118">
            <v>2000</v>
          </cell>
          <cell r="K118" t="str">
            <v>use</v>
          </cell>
          <cell r="L118" t="str">
            <v>ngp_cumuni_rimFSU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3</v>
          </cell>
          <cell r="AO118">
            <v>4</v>
          </cell>
          <cell r="AP118">
            <v>4</v>
          </cell>
          <cell r="AQ118">
            <v>4</v>
          </cell>
          <cell r="AR118">
            <v>4</v>
          </cell>
          <cell r="AS118">
            <v>4</v>
          </cell>
          <cell r="AT118">
            <v>12</v>
          </cell>
          <cell r="AU118">
            <v>12</v>
          </cell>
          <cell r="AV118">
            <v>12</v>
          </cell>
          <cell r="AW118">
            <v>12</v>
          </cell>
          <cell r="AX118">
            <v>13</v>
          </cell>
          <cell r="AY118">
            <v>17</v>
          </cell>
          <cell r="AZ118">
            <v>17</v>
          </cell>
          <cell r="BA118">
            <v>17</v>
          </cell>
          <cell r="BB118">
            <v>17</v>
          </cell>
          <cell r="BC118">
            <v>17</v>
          </cell>
          <cell r="BD118">
            <v>17</v>
          </cell>
          <cell r="BE118">
            <v>17</v>
          </cell>
          <cell r="BF118">
            <v>19</v>
          </cell>
          <cell r="BG118">
            <v>22</v>
          </cell>
          <cell r="BH118">
            <v>23</v>
          </cell>
          <cell r="BI118">
            <v>27</v>
          </cell>
          <cell r="BJ118">
            <v>27</v>
          </cell>
          <cell r="BK118">
            <v>36</v>
          </cell>
          <cell r="BL118">
            <v>39</v>
          </cell>
          <cell r="BM118">
            <v>45</v>
          </cell>
          <cell r="BN118">
            <v>48</v>
          </cell>
          <cell r="BO118">
            <v>51</v>
          </cell>
          <cell r="BP118">
            <v>56</v>
          </cell>
          <cell r="BQ118">
            <v>58</v>
          </cell>
          <cell r="BR118">
            <v>66</v>
          </cell>
          <cell r="BS118">
            <v>76</v>
          </cell>
          <cell r="BT118">
            <v>83</v>
          </cell>
          <cell r="BU118">
            <v>87</v>
          </cell>
          <cell r="BV118">
            <v>99</v>
          </cell>
          <cell r="BW118">
            <v>110</v>
          </cell>
          <cell r="BX118">
            <v>124</v>
          </cell>
          <cell r="BY118">
            <v>132</v>
          </cell>
          <cell r="BZ118">
            <v>136</v>
          </cell>
          <cell r="CA118">
            <v>160</v>
          </cell>
          <cell r="CB118">
            <v>181</v>
          </cell>
          <cell r="CC118">
            <v>185</v>
          </cell>
          <cell r="CD118">
            <v>206</v>
          </cell>
          <cell r="CE118">
            <v>217</v>
          </cell>
          <cell r="CF118">
            <v>228</v>
          </cell>
          <cell r="CG118">
            <v>255</v>
          </cell>
          <cell r="CH118">
            <v>273</v>
          </cell>
          <cell r="CI118">
            <v>290</v>
          </cell>
          <cell r="CJ118">
            <v>298</v>
          </cell>
          <cell r="CK118">
            <v>313</v>
          </cell>
          <cell r="CL118">
            <v>322</v>
          </cell>
          <cell r="CM118">
            <v>323</v>
          </cell>
          <cell r="CN118">
            <v>328</v>
          </cell>
          <cell r="CO118">
            <v>347</v>
          </cell>
          <cell r="CP118">
            <v>354</v>
          </cell>
          <cell r="CQ118">
            <v>362</v>
          </cell>
          <cell r="CR118">
            <v>368</v>
          </cell>
          <cell r="CS118">
            <v>376</v>
          </cell>
          <cell r="CT118">
            <v>381</v>
          </cell>
          <cell r="CU118">
            <v>386</v>
          </cell>
          <cell r="CV118">
            <v>393</v>
          </cell>
          <cell r="CW118">
            <v>402</v>
          </cell>
          <cell r="CX118">
            <v>409</v>
          </cell>
          <cell r="CY118">
            <v>417</v>
          </cell>
          <cell r="CZ118">
            <v>419</v>
          </cell>
          <cell r="DA118">
            <v>428</v>
          </cell>
          <cell r="DB118">
            <v>438</v>
          </cell>
          <cell r="DC118">
            <v>453</v>
          </cell>
          <cell r="DD118">
            <v>475</v>
          </cell>
          <cell r="DE118">
            <v>488</v>
          </cell>
          <cell r="DF118">
            <v>504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</row>
        <row r="119">
          <cell r="A119" t="str">
            <v>ngp_cumuni_rim</v>
          </cell>
          <cell r="B119" t="str">
            <v>NatGas Power</v>
          </cell>
          <cell r="C119" t="str">
            <v>ngp</v>
          </cell>
          <cell r="D119" t="str">
            <v>Asia</v>
          </cell>
          <cell r="E119" t="str">
            <v>rim</v>
          </cell>
          <cell r="F119" t="str">
            <v>Cumulative Total No. of Units</v>
          </cell>
          <cell r="G119" t="str">
            <v xml:space="preserve"> #</v>
          </cell>
          <cell r="H119" t="str">
            <v>cumuni</v>
          </cell>
          <cell r="I119">
            <v>1903</v>
          </cell>
          <cell r="J119">
            <v>2000</v>
          </cell>
          <cell r="K119" t="str">
            <v>use</v>
          </cell>
          <cell r="L119" t="str">
            <v>ngp_cumuni_rim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3</v>
          </cell>
          <cell r="BH119">
            <v>3</v>
          </cell>
          <cell r="BI119">
            <v>3</v>
          </cell>
          <cell r="BJ119">
            <v>3</v>
          </cell>
          <cell r="BK119">
            <v>3</v>
          </cell>
          <cell r="BL119">
            <v>3</v>
          </cell>
          <cell r="BM119">
            <v>3</v>
          </cell>
          <cell r="BN119">
            <v>4</v>
          </cell>
          <cell r="BO119">
            <v>5</v>
          </cell>
          <cell r="BP119">
            <v>6</v>
          </cell>
          <cell r="BQ119">
            <v>9</v>
          </cell>
          <cell r="BR119">
            <v>9</v>
          </cell>
          <cell r="BS119">
            <v>21</v>
          </cell>
          <cell r="BT119">
            <v>21</v>
          </cell>
          <cell r="BU119">
            <v>22</v>
          </cell>
          <cell r="BV119">
            <v>26</v>
          </cell>
          <cell r="BW119">
            <v>28</v>
          </cell>
          <cell r="BX119">
            <v>30</v>
          </cell>
          <cell r="BY119">
            <v>39</v>
          </cell>
          <cell r="BZ119">
            <v>47</v>
          </cell>
          <cell r="CA119">
            <v>60</v>
          </cell>
          <cell r="CB119">
            <v>68</v>
          </cell>
          <cell r="CC119">
            <v>68</v>
          </cell>
          <cell r="CD119">
            <v>71</v>
          </cell>
          <cell r="CE119">
            <v>74</v>
          </cell>
          <cell r="CF119">
            <v>87</v>
          </cell>
          <cell r="CG119">
            <v>102</v>
          </cell>
          <cell r="CH119">
            <v>109</v>
          </cell>
          <cell r="CI119">
            <v>123</v>
          </cell>
          <cell r="CJ119">
            <v>140</v>
          </cell>
          <cell r="CK119">
            <v>157</v>
          </cell>
          <cell r="CL119">
            <v>164</v>
          </cell>
          <cell r="CM119">
            <v>185</v>
          </cell>
          <cell r="CN119">
            <v>202</v>
          </cell>
          <cell r="CO119">
            <v>219</v>
          </cell>
          <cell r="CP119">
            <v>241</v>
          </cell>
          <cell r="CQ119">
            <v>262</v>
          </cell>
          <cell r="CR119">
            <v>284</v>
          </cell>
          <cell r="CS119">
            <v>296</v>
          </cell>
          <cell r="CT119">
            <v>321</v>
          </cell>
          <cell r="CU119">
            <v>354</v>
          </cell>
          <cell r="CV119">
            <v>381</v>
          </cell>
          <cell r="CW119">
            <v>405</v>
          </cell>
          <cell r="CX119">
            <v>446</v>
          </cell>
          <cell r="CY119">
            <v>494</v>
          </cell>
          <cell r="CZ119">
            <v>546</v>
          </cell>
          <cell r="DA119">
            <v>602</v>
          </cell>
          <cell r="DB119">
            <v>670</v>
          </cell>
          <cell r="DC119">
            <v>745</v>
          </cell>
          <cell r="DD119">
            <v>777</v>
          </cell>
          <cell r="DE119">
            <v>830</v>
          </cell>
          <cell r="DF119">
            <v>864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</row>
        <row r="120">
          <cell r="A120" t="str">
            <v>ngp_cumuni_peri</v>
          </cell>
          <cell r="B120" t="str">
            <v>NatGas Power</v>
          </cell>
          <cell r="C120" t="str">
            <v>ngp</v>
          </cell>
          <cell r="D120" t="str">
            <v>LAm+Af</v>
          </cell>
          <cell r="E120" t="str">
            <v>peri</v>
          </cell>
          <cell r="F120" t="str">
            <v>Cumulative Total No. of Units</v>
          </cell>
          <cell r="G120" t="str">
            <v xml:space="preserve"> #</v>
          </cell>
          <cell r="H120" t="str">
            <v>cumuni</v>
          </cell>
          <cell r="I120">
            <v>1903</v>
          </cell>
          <cell r="J120">
            <v>2000</v>
          </cell>
          <cell r="K120" t="str">
            <v>use</v>
          </cell>
          <cell r="L120" t="str">
            <v>ngp_cumuni_peri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1</v>
          </cell>
          <cell r="AT120">
            <v>1</v>
          </cell>
          <cell r="AU120">
            <v>1</v>
          </cell>
          <cell r="AV120">
            <v>1</v>
          </cell>
          <cell r="AW120">
            <v>1</v>
          </cell>
          <cell r="AX120">
            <v>1</v>
          </cell>
          <cell r="AY120">
            <v>1</v>
          </cell>
          <cell r="AZ120">
            <v>1</v>
          </cell>
          <cell r="BA120">
            <v>1</v>
          </cell>
          <cell r="BB120">
            <v>1</v>
          </cell>
          <cell r="BC120">
            <v>1</v>
          </cell>
          <cell r="BD120">
            <v>1</v>
          </cell>
          <cell r="BE120">
            <v>1</v>
          </cell>
          <cell r="BF120">
            <v>2</v>
          </cell>
          <cell r="BG120">
            <v>2</v>
          </cell>
          <cell r="BH120">
            <v>3</v>
          </cell>
          <cell r="BI120">
            <v>4</v>
          </cell>
          <cell r="BJ120">
            <v>5</v>
          </cell>
          <cell r="BK120">
            <v>6</v>
          </cell>
          <cell r="BL120">
            <v>10</v>
          </cell>
          <cell r="BM120">
            <v>18</v>
          </cell>
          <cell r="BN120">
            <v>21</v>
          </cell>
          <cell r="BO120">
            <v>24</v>
          </cell>
          <cell r="BP120">
            <v>34</v>
          </cell>
          <cell r="BQ120">
            <v>43</v>
          </cell>
          <cell r="BR120">
            <v>62</v>
          </cell>
          <cell r="BS120">
            <v>75</v>
          </cell>
          <cell r="BT120">
            <v>93</v>
          </cell>
          <cell r="BU120">
            <v>108</v>
          </cell>
          <cell r="BV120">
            <v>122</v>
          </cell>
          <cell r="BW120">
            <v>138</v>
          </cell>
          <cell r="BX120">
            <v>166</v>
          </cell>
          <cell r="BY120">
            <v>181</v>
          </cell>
          <cell r="BZ120">
            <v>195</v>
          </cell>
          <cell r="CA120">
            <v>206</v>
          </cell>
          <cell r="CB120">
            <v>220</v>
          </cell>
          <cell r="CC120">
            <v>260</v>
          </cell>
          <cell r="CD120">
            <v>306</v>
          </cell>
          <cell r="CE120">
            <v>348</v>
          </cell>
          <cell r="CF120">
            <v>386</v>
          </cell>
          <cell r="CG120">
            <v>429</v>
          </cell>
          <cell r="CH120">
            <v>480</v>
          </cell>
          <cell r="CI120">
            <v>533</v>
          </cell>
          <cell r="CJ120">
            <v>629</v>
          </cell>
          <cell r="CK120">
            <v>689</v>
          </cell>
          <cell r="CL120">
            <v>769</v>
          </cell>
          <cell r="CM120">
            <v>817</v>
          </cell>
          <cell r="CN120">
            <v>886</v>
          </cell>
          <cell r="CO120">
            <v>970</v>
          </cell>
          <cell r="CP120">
            <v>1022</v>
          </cell>
          <cell r="CQ120">
            <v>1060</v>
          </cell>
          <cell r="CR120">
            <v>1093</v>
          </cell>
          <cell r="CS120">
            <v>1127</v>
          </cell>
          <cell r="CT120">
            <v>1170</v>
          </cell>
          <cell r="CU120">
            <v>1208</v>
          </cell>
          <cell r="CV120">
            <v>1229</v>
          </cell>
          <cell r="CW120">
            <v>1245</v>
          </cell>
          <cell r="CX120">
            <v>1277</v>
          </cell>
          <cell r="CY120">
            <v>1328</v>
          </cell>
          <cell r="CZ120">
            <v>1415</v>
          </cell>
          <cell r="DA120">
            <v>1526</v>
          </cell>
          <cell r="DB120">
            <v>1581</v>
          </cell>
          <cell r="DC120">
            <v>1656</v>
          </cell>
          <cell r="DD120">
            <v>1715</v>
          </cell>
          <cell r="DE120">
            <v>1786</v>
          </cell>
          <cell r="DF120">
            <v>1845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</row>
        <row r="121">
          <cell r="A121" t="str">
            <v>ngp_cumuni_glob</v>
          </cell>
          <cell r="B121" t="str">
            <v>NatGas Power</v>
          </cell>
          <cell r="C121" t="str">
            <v>ngp</v>
          </cell>
          <cell r="D121" t="str">
            <v>Global</v>
          </cell>
          <cell r="E121" t="str">
            <v>glob</v>
          </cell>
          <cell r="F121" t="str">
            <v>Cumulative Total No. of Units</v>
          </cell>
          <cell r="G121" t="str">
            <v xml:space="preserve"> #</v>
          </cell>
          <cell r="H121" t="str">
            <v>cumuni</v>
          </cell>
          <cell r="I121">
            <v>1903</v>
          </cell>
          <cell r="J121">
            <v>2000</v>
          </cell>
          <cell r="K121" t="str">
            <v>use</v>
          </cell>
          <cell r="L121" t="str">
            <v>ngp_cumuni_glob</v>
          </cell>
          <cell r="M121">
            <v>1</v>
          </cell>
          <cell r="N121">
            <v>1</v>
          </cell>
          <cell r="O121">
            <v>1</v>
          </cell>
          <cell r="P121">
            <v>3</v>
          </cell>
          <cell r="Q121">
            <v>3</v>
          </cell>
          <cell r="R121">
            <v>4</v>
          </cell>
          <cell r="S121">
            <v>4</v>
          </cell>
          <cell r="T121">
            <v>4</v>
          </cell>
          <cell r="U121">
            <v>6</v>
          </cell>
          <cell r="V121">
            <v>7</v>
          </cell>
          <cell r="W121">
            <v>7</v>
          </cell>
          <cell r="X121">
            <v>8</v>
          </cell>
          <cell r="Y121">
            <v>8</v>
          </cell>
          <cell r="Z121">
            <v>8</v>
          </cell>
          <cell r="AA121">
            <v>10</v>
          </cell>
          <cell r="AB121">
            <v>14</v>
          </cell>
          <cell r="AC121">
            <v>18</v>
          </cell>
          <cell r="AD121">
            <v>24</v>
          </cell>
          <cell r="AE121">
            <v>27</v>
          </cell>
          <cell r="AF121">
            <v>32</v>
          </cell>
          <cell r="AG121">
            <v>40</v>
          </cell>
          <cell r="AH121">
            <v>50</v>
          </cell>
          <cell r="AI121">
            <v>56</v>
          </cell>
          <cell r="AJ121">
            <v>74</v>
          </cell>
          <cell r="AK121">
            <v>87</v>
          </cell>
          <cell r="AL121">
            <v>104</v>
          </cell>
          <cell r="AM121">
            <v>121</v>
          </cell>
          <cell r="AN121">
            <v>141</v>
          </cell>
          <cell r="AO121">
            <v>146</v>
          </cell>
          <cell r="AP121">
            <v>150</v>
          </cell>
          <cell r="AQ121">
            <v>151</v>
          </cell>
          <cell r="AR121">
            <v>153</v>
          </cell>
          <cell r="AS121">
            <v>156</v>
          </cell>
          <cell r="AT121">
            <v>171</v>
          </cell>
          <cell r="AU121">
            <v>181</v>
          </cell>
          <cell r="AV121">
            <v>199</v>
          </cell>
          <cell r="AW121">
            <v>220</v>
          </cell>
          <cell r="AX121">
            <v>232</v>
          </cell>
          <cell r="AY121">
            <v>247</v>
          </cell>
          <cell r="AZ121">
            <v>264</v>
          </cell>
          <cell r="BA121">
            <v>277</v>
          </cell>
          <cell r="BB121">
            <v>281</v>
          </cell>
          <cell r="BC121">
            <v>296</v>
          </cell>
          <cell r="BD121">
            <v>310</v>
          </cell>
          <cell r="BE121">
            <v>348</v>
          </cell>
          <cell r="BF121">
            <v>418</v>
          </cell>
          <cell r="BG121">
            <v>500</v>
          </cell>
          <cell r="BH121">
            <v>563</v>
          </cell>
          <cell r="BI121">
            <v>638</v>
          </cell>
          <cell r="BJ121">
            <v>712</v>
          </cell>
          <cell r="BK121">
            <v>793</v>
          </cell>
          <cell r="BL121">
            <v>874</v>
          </cell>
          <cell r="BM121">
            <v>953</v>
          </cell>
          <cell r="BN121">
            <v>1027</v>
          </cell>
          <cell r="BO121">
            <v>1101</v>
          </cell>
          <cell r="BP121">
            <v>1209</v>
          </cell>
          <cell r="BQ121">
            <v>1284</v>
          </cell>
          <cell r="BR121">
            <v>1364</v>
          </cell>
          <cell r="BS121">
            <v>1457</v>
          </cell>
          <cell r="BT121">
            <v>1543</v>
          </cell>
          <cell r="BU121">
            <v>1637</v>
          </cell>
          <cell r="BV121">
            <v>1737</v>
          </cell>
          <cell r="BW121">
            <v>1841</v>
          </cell>
          <cell r="BX121">
            <v>1976</v>
          </cell>
          <cell r="BY121">
            <v>2120</v>
          </cell>
          <cell r="BZ121">
            <v>2278</v>
          </cell>
          <cell r="CA121">
            <v>2468</v>
          </cell>
          <cell r="CB121">
            <v>2665</v>
          </cell>
          <cell r="CC121">
            <v>2862</v>
          </cell>
          <cell r="CD121">
            <v>3086</v>
          </cell>
          <cell r="CE121">
            <v>3262</v>
          </cell>
          <cell r="CF121">
            <v>3445</v>
          </cell>
          <cell r="CG121">
            <v>3627</v>
          </cell>
          <cell r="CH121">
            <v>3785</v>
          </cell>
          <cell r="CI121">
            <v>3943</v>
          </cell>
          <cell r="CJ121">
            <v>4125</v>
          </cell>
          <cell r="CK121">
            <v>4270</v>
          </cell>
          <cell r="CL121">
            <v>4424</v>
          </cell>
          <cell r="CM121">
            <v>4606</v>
          </cell>
          <cell r="CN121">
            <v>4835</v>
          </cell>
          <cell r="CO121">
            <v>5096</v>
          </cell>
          <cell r="CP121">
            <v>5372</v>
          </cell>
          <cell r="CQ121">
            <v>5654</v>
          </cell>
          <cell r="CR121">
            <v>5965</v>
          </cell>
          <cell r="CS121">
            <v>6530</v>
          </cell>
          <cell r="CT121">
            <v>7094</v>
          </cell>
          <cell r="CU121">
            <v>7658</v>
          </cell>
          <cell r="CV121">
            <v>8314</v>
          </cell>
          <cell r="CW121">
            <v>8911</v>
          </cell>
          <cell r="CX121">
            <v>9589</v>
          </cell>
          <cell r="CY121">
            <v>10208</v>
          </cell>
          <cell r="CZ121">
            <v>11002</v>
          </cell>
          <cell r="DA121">
            <v>11734</v>
          </cell>
          <cell r="DB121">
            <v>12305</v>
          </cell>
          <cell r="DC121">
            <v>12746</v>
          </cell>
          <cell r="DD121">
            <v>13157</v>
          </cell>
          <cell r="DE121">
            <v>13682</v>
          </cell>
          <cell r="DF121">
            <v>14190</v>
          </cell>
        </row>
        <row r="122"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</row>
        <row r="123">
          <cell r="A123" t="str">
            <v>ngp_avgcap_core</v>
          </cell>
          <cell r="B123" t="str">
            <v>NatGas Power</v>
          </cell>
          <cell r="C123" t="str">
            <v>ngp</v>
          </cell>
          <cell r="D123" t="str">
            <v>OECD</v>
          </cell>
          <cell r="E123" t="str">
            <v>core</v>
          </cell>
          <cell r="F123" t="str">
            <v xml:space="preserve"> Average Capacity of Unit Additions</v>
          </cell>
          <cell r="G123" t="str">
            <v>MW</v>
          </cell>
          <cell r="H123" t="str">
            <v>avgcap</v>
          </cell>
          <cell r="I123">
            <v>1903</v>
          </cell>
          <cell r="J123">
            <v>2000</v>
          </cell>
          <cell r="K123" t="str">
            <v>use</v>
          </cell>
          <cell r="L123" t="str">
            <v>ngp_avgcap_core</v>
          </cell>
          <cell r="M123">
            <v>10</v>
          </cell>
          <cell r="N123">
            <v>0</v>
          </cell>
          <cell r="O123">
            <v>0</v>
          </cell>
          <cell r="P123">
            <v>3</v>
          </cell>
          <cell r="Q123">
            <v>0</v>
          </cell>
          <cell r="R123">
            <v>3.1</v>
          </cell>
          <cell r="S123">
            <v>0</v>
          </cell>
          <cell r="T123">
            <v>0</v>
          </cell>
          <cell r="U123">
            <v>4.8</v>
          </cell>
          <cell r="V123">
            <v>8.8000000000000007</v>
          </cell>
          <cell r="W123">
            <v>0</v>
          </cell>
          <cell r="X123">
            <v>5</v>
          </cell>
          <cell r="Y123">
            <v>0</v>
          </cell>
          <cell r="Z123">
            <v>0</v>
          </cell>
          <cell r="AA123">
            <v>10</v>
          </cell>
          <cell r="AB123">
            <v>12.25</v>
          </cell>
          <cell r="AC123">
            <v>15</v>
          </cell>
          <cell r="AD123">
            <v>12.833333333333334</v>
          </cell>
          <cell r="AE123">
            <v>9.1666666666666661</v>
          </cell>
          <cell r="AF123">
            <v>11</v>
          </cell>
          <cell r="AG123">
            <v>5.1624999999999996</v>
          </cell>
          <cell r="AH123">
            <v>17.95</v>
          </cell>
          <cell r="AI123">
            <v>13.583333333333334</v>
          </cell>
          <cell r="AJ123">
            <v>8.4444444444444429</v>
          </cell>
          <cell r="AK123">
            <v>14.923076923076923</v>
          </cell>
          <cell r="AL123">
            <v>17.294117647058822</v>
          </cell>
          <cell r="AM123">
            <v>16.198529411764707</v>
          </cell>
          <cell r="AN123">
            <v>17.788235294117644</v>
          </cell>
          <cell r="AO123">
            <v>24.25</v>
          </cell>
          <cell r="AP123">
            <v>11</v>
          </cell>
          <cell r="AQ123">
            <v>4</v>
          </cell>
          <cell r="AR123">
            <v>3</v>
          </cell>
          <cell r="AS123">
            <v>3</v>
          </cell>
          <cell r="AT123">
            <v>3.6142857142857143</v>
          </cell>
          <cell r="AU123">
            <v>14.440000000000001</v>
          </cell>
          <cell r="AV123">
            <v>20.975000000000001</v>
          </cell>
          <cell r="AW123">
            <v>6.2854757142857158</v>
          </cell>
          <cell r="AX123">
            <v>16.963636363636365</v>
          </cell>
          <cell r="AY123">
            <v>32.400000000000006</v>
          </cell>
          <cell r="AZ123">
            <v>14.662235294117647</v>
          </cell>
          <cell r="BA123">
            <v>36.676923076923075</v>
          </cell>
          <cell r="BB123">
            <v>4.2450000000000001</v>
          </cell>
          <cell r="BC123">
            <v>13.533999999999999</v>
          </cell>
          <cell r="BD123">
            <v>6.417999285714286</v>
          </cell>
          <cell r="BE123">
            <v>11.297236578947366</v>
          </cell>
          <cell r="BF123">
            <v>27.063656716417913</v>
          </cell>
          <cell r="BG123">
            <v>30.470394736842106</v>
          </cell>
          <cell r="BH123">
            <v>32.157049180327867</v>
          </cell>
          <cell r="BI123">
            <v>30.018457142857141</v>
          </cell>
          <cell r="BJ123">
            <v>24.706602739726026</v>
          </cell>
          <cell r="BK123">
            <v>38.787042253521122</v>
          </cell>
          <cell r="BL123">
            <v>53.666162162162173</v>
          </cell>
          <cell r="BM123">
            <v>38.126892307692316</v>
          </cell>
          <cell r="BN123">
            <v>50.6866567164179</v>
          </cell>
          <cell r="BO123">
            <v>38.793522388059699</v>
          </cell>
          <cell r="BP123">
            <v>51.236760869565231</v>
          </cell>
          <cell r="BQ123">
            <v>77.996983606557393</v>
          </cell>
          <cell r="BR123">
            <v>64.350924528301888</v>
          </cell>
          <cell r="BS123">
            <v>64.769310344827574</v>
          </cell>
          <cell r="BT123">
            <v>53.716737704918039</v>
          </cell>
          <cell r="BU123">
            <v>50.448662162162172</v>
          </cell>
          <cell r="BV123">
            <v>62.30865714285715</v>
          </cell>
          <cell r="BW123">
            <v>70.801333333333332</v>
          </cell>
          <cell r="BX123">
            <v>68.686989010989009</v>
          </cell>
          <cell r="BY123">
            <v>77.953303571428592</v>
          </cell>
          <cell r="BZ123">
            <v>56.847787878787919</v>
          </cell>
          <cell r="CA123">
            <v>40.169098591549265</v>
          </cell>
          <cell r="CB123">
            <v>59.294162337662343</v>
          </cell>
          <cell r="CC123">
            <v>71.198725490196054</v>
          </cell>
          <cell r="CD123">
            <v>74.183733701298721</v>
          </cell>
          <cell r="CE123">
            <v>101.31939999999994</v>
          </cell>
          <cell r="CF123">
            <v>109.36757024793388</v>
          </cell>
          <cell r="CG123">
            <v>100.09298969072167</v>
          </cell>
          <cell r="CH123">
            <v>110.86597560975611</v>
          </cell>
          <cell r="CI123">
            <v>99.241986486486567</v>
          </cell>
          <cell r="CJ123">
            <v>60.848229508196752</v>
          </cell>
          <cell r="CK123">
            <v>80.21899999999998</v>
          </cell>
          <cell r="CL123">
            <v>41.310344827586206</v>
          </cell>
          <cell r="CM123">
            <v>37.263669642857145</v>
          </cell>
          <cell r="CN123">
            <v>15.529108695652177</v>
          </cell>
          <cell r="CO123">
            <v>13.035191489361706</v>
          </cell>
          <cell r="CP123">
            <v>13.267307692307694</v>
          </cell>
          <cell r="CQ123">
            <v>12.597120930232553</v>
          </cell>
          <cell r="CR123">
            <v>6.1791839600000031</v>
          </cell>
          <cell r="CS123">
            <v>6.008861037182001</v>
          </cell>
          <cell r="CT123">
            <v>7.333723014256619</v>
          </cell>
          <cell r="CU123">
            <v>10.113706946721315</v>
          </cell>
          <cell r="CV123">
            <v>8.4966672212978001</v>
          </cell>
          <cell r="CW123">
            <v>10.694884799270051</v>
          </cell>
          <cell r="CX123">
            <v>11.075850836120381</v>
          </cell>
          <cell r="CY123">
            <v>19.737286992187492</v>
          </cell>
          <cell r="CZ123">
            <v>16.689242526799379</v>
          </cell>
          <cell r="DA123">
            <v>20.677370503597121</v>
          </cell>
          <cell r="DB123">
            <v>29.502175799086725</v>
          </cell>
          <cell r="DC123">
            <v>29.440094202898557</v>
          </cell>
          <cell r="DD123">
            <v>31.035476510067078</v>
          </cell>
          <cell r="DE123">
            <v>33.503234536082466</v>
          </cell>
          <cell r="DF123">
            <v>75.638621553884761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  <cell r="EW123">
            <v>0</v>
          </cell>
          <cell r="EX123">
            <v>0</v>
          </cell>
          <cell r="EY123">
            <v>0</v>
          </cell>
          <cell r="EZ123">
            <v>0</v>
          </cell>
          <cell r="FA123">
            <v>0</v>
          </cell>
          <cell r="FB123">
            <v>0</v>
          </cell>
          <cell r="FC123">
            <v>0</v>
          </cell>
          <cell r="FD123">
            <v>0</v>
          </cell>
          <cell r="FE123">
            <v>0</v>
          </cell>
          <cell r="FF123">
            <v>0</v>
          </cell>
          <cell r="FG123">
            <v>0</v>
          </cell>
          <cell r="FH123">
            <v>0</v>
          </cell>
          <cell r="FI123">
            <v>0</v>
          </cell>
          <cell r="FJ123">
            <v>0</v>
          </cell>
          <cell r="FK123">
            <v>0</v>
          </cell>
          <cell r="FL123">
            <v>0</v>
          </cell>
          <cell r="FM123">
            <v>0</v>
          </cell>
          <cell r="FN123">
            <v>0</v>
          </cell>
          <cell r="FO123">
            <v>0</v>
          </cell>
        </row>
        <row r="124">
          <cell r="A124" t="str">
            <v>ngp_avgcap_rimFSU</v>
          </cell>
          <cell r="B124" t="str">
            <v>NatGas Power</v>
          </cell>
          <cell r="C124" t="str">
            <v>ngp</v>
          </cell>
          <cell r="D124" t="str">
            <v>FSU</v>
          </cell>
          <cell r="E124" t="str">
            <v>rimFSU</v>
          </cell>
          <cell r="F124" t="str">
            <v xml:space="preserve"> Average Capacity of Unit Additions</v>
          </cell>
          <cell r="G124" t="str">
            <v>MW</v>
          </cell>
          <cell r="H124" t="str">
            <v>avgcap</v>
          </cell>
          <cell r="I124">
            <v>1903</v>
          </cell>
          <cell r="J124">
            <v>2000</v>
          </cell>
          <cell r="K124" t="str">
            <v>use</v>
          </cell>
          <cell r="L124" t="str">
            <v>ngp_avgcap_rimFSU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50</v>
          </cell>
          <cell r="AO124">
            <v>41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50</v>
          </cell>
          <cell r="AU124">
            <v>0</v>
          </cell>
          <cell r="AV124">
            <v>0</v>
          </cell>
          <cell r="AW124">
            <v>0</v>
          </cell>
          <cell r="AX124">
            <v>466</v>
          </cell>
          <cell r="AY124">
            <v>70.400000000000006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8.4</v>
          </cell>
          <cell r="BG124">
            <v>50</v>
          </cell>
          <cell r="BH124">
            <v>12</v>
          </cell>
          <cell r="BI124">
            <v>267.75</v>
          </cell>
          <cell r="BJ124">
            <v>0</v>
          </cell>
          <cell r="BK124">
            <v>119.33333333333333</v>
          </cell>
          <cell r="BL124">
            <v>71</v>
          </cell>
          <cell r="BM124">
            <v>25.433333333333334</v>
          </cell>
          <cell r="BN124">
            <v>158.33333333333334</v>
          </cell>
          <cell r="BO124">
            <v>186.33333333333334</v>
          </cell>
          <cell r="BP124">
            <v>59.6</v>
          </cell>
          <cell r="BQ124">
            <v>46</v>
          </cell>
          <cell r="BR124">
            <v>158.4375</v>
          </cell>
          <cell r="BS124">
            <v>67.3</v>
          </cell>
          <cell r="BT124">
            <v>56.857142857142854</v>
          </cell>
          <cell r="BU124">
            <v>40.15</v>
          </cell>
          <cell r="BV124">
            <v>74.666666666666671</v>
          </cell>
          <cell r="BW124">
            <v>61.636363636363633</v>
          </cell>
          <cell r="BX124">
            <v>106.90714285714286</v>
          </cell>
          <cell r="BY124">
            <v>245</v>
          </cell>
          <cell r="BZ124">
            <v>175</v>
          </cell>
          <cell r="CA124">
            <v>214.66666666666666</v>
          </cell>
          <cell r="CB124">
            <v>122.33333333333333</v>
          </cell>
          <cell r="CC124">
            <v>302.61250000000001</v>
          </cell>
          <cell r="CD124">
            <v>251.6904761904762</v>
          </cell>
          <cell r="CE124">
            <v>160.18181818181819</v>
          </cell>
          <cell r="CF124">
            <v>116.40909090909091</v>
          </cell>
          <cell r="CG124">
            <v>136.66666666666666</v>
          </cell>
          <cell r="CH124">
            <v>174.55555555555554</v>
          </cell>
          <cell r="CI124">
            <v>132.91764705882352</v>
          </cell>
          <cell r="CJ124">
            <v>137.5</v>
          </cell>
          <cell r="CK124">
            <v>240</v>
          </cell>
          <cell r="CL124">
            <v>222.22222222222223</v>
          </cell>
          <cell r="CM124">
            <v>300</v>
          </cell>
          <cell r="CN124">
            <v>167.2</v>
          </cell>
          <cell r="CO124">
            <v>216.26105263157891</v>
          </cell>
          <cell r="CP124">
            <v>233.9</v>
          </cell>
          <cell r="CQ124">
            <v>225</v>
          </cell>
          <cell r="CR124">
            <v>388.33333333333331</v>
          </cell>
          <cell r="CS124">
            <v>233.125</v>
          </cell>
          <cell r="CT124">
            <v>274</v>
          </cell>
          <cell r="CU124">
            <v>155</v>
          </cell>
          <cell r="CV124">
            <v>11.569999999999999</v>
          </cell>
          <cell r="CW124">
            <v>140.69288888888889</v>
          </cell>
          <cell r="CX124">
            <v>53.629571428571417</v>
          </cell>
          <cell r="CY124">
            <v>202.0472475</v>
          </cell>
          <cell r="CZ124">
            <v>96</v>
          </cell>
          <cell r="DA124">
            <v>42.611111111111114</v>
          </cell>
          <cell r="DB124">
            <v>66.969999999999985</v>
          </cell>
          <cell r="DC124">
            <v>41.076000000000001</v>
          </cell>
          <cell r="DD124">
            <v>40.672954545454544</v>
          </cell>
          <cell r="DE124">
            <v>67.152307692307701</v>
          </cell>
          <cell r="DF124">
            <v>99.825625000000002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  <cell r="FB124">
            <v>0</v>
          </cell>
          <cell r="FC124">
            <v>0</v>
          </cell>
          <cell r="FD124">
            <v>0</v>
          </cell>
          <cell r="FE124">
            <v>0</v>
          </cell>
          <cell r="FF124">
            <v>0</v>
          </cell>
          <cell r="FG124">
            <v>0</v>
          </cell>
          <cell r="FH124">
            <v>0</v>
          </cell>
          <cell r="FI124">
            <v>0</v>
          </cell>
          <cell r="FJ124">
            <v>0</v>
          </cell>
          <cell r="FK124">
            <v>0</v>
          </cell>
          <cell r="FL124">
            <v>0</v>
          </cell>
          <cell r="FM124">
            <v>0</v>
          </cell>
          <cell r="FN124">
            <v>0</v>
          </cell>
          <cell r="FO124">
            <v>0</v>
          </cell>
        </row>
        <row r="125">
          <cell r="A125" t="str">
            <v>ngp_avgcap_rim</v>
          </cell>
          <cell r="B125" t="str">
            <v>NatGas Power</v>
          </cell>
          <cell r="C125" t="str">
            <v>ngp</v>
          </cell>
          <cell r="D125" t="str">
            <v>Asia</v>
          </cell>
          <cell r="E125" t="str">
            <v>rim</v>
          </cell>
          <cell r="F125" t="str">
            <v xml:space="preserve"> Average Capacity of Unit Additions</v>
          </cell>
          <cell r="G125" t="str">
            <v>MW</v>
          </cell>
          <cell r="H125" t="str">
            <v>avgcap</v>
          </cell>
          <cell r="I125">
            <v>1903</v>
          </cell>
          <cell r="J125">
            <v>2000</v>
          </cell>
          <cell r="K125" t="str">
            <v>use</v>
          </cell>
          <cell r="L125" t="str">
            <v>ngp_avgcap_rim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0.27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60</v>
          </cell>
          <cell r="BO125">
            <v>60</v>
          </cell>
          <cell r="BP125">
            <v>5</v>
          </cell>
          <cell r="BQ125">
            <v>10</v>
          </cell>
          <cell r="BR125">
            <v>0</v>
          </cell>
          <cell r="BS125">
            <v>1.4399999999999997</v>
          </cell>
          <cell r="BT125">
            <v>0</v>
          </cell>
          <cell r="BU125">
            <v>0.38600000000000001</v>
          </cell>
          <cell r="BV125">
            <v>20.375</v>
          </cell>
          <cell r="BW125">
            <v>12.5</v>
          </cell>
          <cell r="BX125">
            <v>13.25</v>
          </cell>
          <cell r="BY125">
            <v>11.82111111111111</v>
          </cell>
          <cell r="BZ125">
            <v>12.34375</v>
          </cell>
          <cell r="CA125">
            <v>14.946153846153846</v>
          </cell>
          <cell r="CB125">
            <v>31.03125</v>
          </cell>
          <cell r="CC125">
            <v>0</v>
          </cell>
          <cell r="CD125">
            <v>72.333333333333329</v>
          </cell>
          <cell r="CE125">
            <v>19.166666666666668</v>
          </cell>
          <cell r="CF125">
            <v>64.600000000000009</v>
          </cell>
          <cell r="CG125">
            <v>38.799999999999997</v>
          </cell>
          <cell r="CH125">
            <v>21.571428571428573</v>
          </cell>
          <cell r="CI125">
            <v>39.207142857142856</v>
          </cell>
          <cell r="CJ125">
            <v>41.294117647058826</v>
          </cell>
          <cell r="CK125">
            <v>47.747058823529414</v>
          </cell>
          <cell r="CL125">
            <v>9.1300000000000008</v>
          </cell>
          <cell r="CM125">
            <v>30.663571428571426</v>
          </cell>
          <cell r="CN125">
            <v>36.288235294117648</v>
          </cell>
          <cell r="CO125">
            <v>81.27000000000001</v>
          </cell>
          <cell r="CP125">
            <v>53.18181818181818</v>
          </cell>
          <cell r="CQ125">
            <v>35.318333333333328</v>
          </cell>
          <cell r="CR125">
            <v>54.302090909090914</v>
          </cell>
          <cell r="CS125">
            <v>35.158333333333331</v>
          </cell>
          <cell r="CT125">
            <v>31.323279999999997</v>
          </cell>
          <cell r="CU125">
            <v>45.160606060606064</v>
          </cell>
          <cell r="CV125">
            <v>80.864444444444445</v>
          </cell>
          <cell r="CW125">
            <v>54.502083333333331</v>
          </cell>
          <cell r="CX125">
            <v>94.129024390243927</v>
          </cell>
          <cell r="CY125">
            <v>79.384208333333333</v>
          </cell>
          <cell r="CZ125">
            <v>78.518269230769235</v>
          </cell>
          <cell r="DA125">
            <v>51.613214285714285</v>
          </cell>
          <cell r="DB125">
            <v>70.947794117647049</v>
          </cell>
          <cell r="DC125">
            <v>67.639200000000017</v>
          </cell>
          <cell r="DD125">
            <v>63.651562499999976</v>
          </cell>
          <cell r="DE125">
            <v>43.258867924528289</v>
          </cell>
          <cell r="DF125">
            <v>146.92279411764707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0</v>
          </cell>
          <cell r="ER125">
            <v>0</v>
          </cell>
          <cell r="ES125">
            <v>0</v>
          </cell>
          <cell r="ET125">
            <v>0</v>
          </cell>
          <cell r="EU125">
            <v>0</v>
          </cell>
          <cell r="EV125">
            <v>0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0</v>
          </cell>
          <cell r="FH125">
            <v>0</v>
          </cell>
          <cell r="FI125">
            <v>0</v>
          </cell>
          <cell r="FJ125">
            <v>0</v>
          </cell>
          <cell r="FK125">
            <v>0</v>
          </cell>
          <cell r="FL125">
            <v>0</v>
          </cell>
          <cell r="FM125">
            <v>0</v>
          </cell>
          <cell r="FN125">
            <v>0</v>
          </cell>
          <cell r="FO125">
            <v>0</v>
          </cell>
        </row>
        <row r="126">
          <cell r="A126" t="str">
            <v>ngp_avgcap_peri</v>
          </cell>
          <cell r="B126" t="str">
            <v>NatGas Power</v>
          </cell>
          <cell r="C126" t="str">
            <v>ngp</v>
          </cell>
          <cell r="D126" t="str">
            <v>LAm+Af</v>
          </cell>
          <cell r="E126" t="str">
            <v>peri</v>
          </cell>
          <cell r="F126" t="str">
            <v xml:space="preserve"> Average Capacity of Unit Additions</v>
          </cell>
          <cell r="G126" t="str">
            <v>MW</v>
          </cell>
          <cell r="H126" t="str">
            <v>avgcap</v>
          </cell>
          <cell r="I126">
            <v>1903</v>
          </cell>
          <cell r="J126">
            <v>2000</v>
          </cell>
          <cell r="K126" t="str">
            <v>use</v>
          </cell>
          <cell r="L126" t="str">
            <v>ngp_avgcap_peri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5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6.5</v>
          </cell>
          <cell r="BG126">
            <v>0</v>
          </cell>
          <cell r="BH126">
            <v>25</v>
          </cell>
          <cell r="BI126">
            <v>26</v>
          </cell>
          <cell r="BJ126">
            <v>15</v>
          </cell>
          <cell r="BK126">
            <v>29</v>
          </cell>
          <cell r="BL126">
            <v>9.25</v>
          </cell>
          <cell r="BM126">
            <v>33.125</v>
          </cell>
          <cell r="BN126">
            <v>26.333333333333332</v>
          </cell>
          <cell r="BO126">
            <v>14.666666666666666</v>
          </cell>
          <cell r="BP126">
            <v>11.834999999999999</v>
          </cell>
          <cell r="BQ126">
            <v>6.927777777777778</v>
          </cell>
          <cell r="BR126">
            <v>13.042105263157895</v>
          </cell>
          <cell r="BS126">
            <v>24.199999999999996</v>
          </cell>
          <cell r="BT126">
            <v>6.5112755555555548</v>
          </cell>
          <cell r="BU126">
            <v>22.740000000000002</v>
          </cell>
          <cell r="BV126">
            <v>14.849999999999998</v>
          </cell>
          <cell r="BW126">
            <v>22.431249999999999</v>
          </cell>
          <cell r="BX126">
            <v>15.674250000000004</v>
          </cell>
          <cell r="BY126">
            <v>12.863599999999996</v>
          </cell>
          <cell r="BZ126">
            <v>18.522857142857141</v>
          </cell>
          <cell r="CA126">
            <v>25.045454545454547</v>
          </cell>
          <cell r="CB126">
            <v>43.114285714285714</v>
          </cell>
          <cell r="CC126">
            <v>33.215000000000011</v>
          </cell>
          <cell r="CD126">
            <v>27.670869565217391</v>
          </cell>
          <cell r="CE126">
            <v>30.485714285714288</v>
          </cell>
          <cell r="CF126">
            <v>44.300000000000004</v>
          </cell>
          <cell r="CG126">
            <v>35.869767441860461</v>
          </cell>
          <cell r="CH126">
            <v>32.258235294117647</v>
          </cell>
          <cell r="CI126">
            <v>44.138867924528306</v>
          </cell>
          <cell r="CJ126">
            <v>33.998010416666666</v>
          </cell>
          <cell r="CK126">
            <v>65.674000000000007</v>
          </cell>
          <cell r="CL126">
            <v>54.367874999999991</v>
          </cell>
          <cell r="CM126">
            <v>72.424166666666693</v>
          </cell>
          <cell r="CN126">
            <v>51.458260869565216</v>
          </cell>
          <cell r="CO126">
            <v>60.450119047619062</v>
          </cell>
          <cell r="CP126">
            <v>62.066346153846183</v>
          </cell>
          <cell r="CQ126">
            <v>60.451578947368418</v>
          </cell>
          <cell r="CR126">
            <v>62.777878787878791</v>
          </cell>
          <cell r="CS126">
            <v>71.211764705882345</v>
          </cell>
          <cell r="CT126">
            <v>62.779767441860457</v>
          </cell>
          <cell r="CU126">
            <v>92.256578947368439</v>
          </cell>
          <cell r="CV126">
            <v>54.12619047619048</v>
          </cell>
          <cell r="CW126">
            <v>61.631250000000001</v>
          </cell>
          <cell r="CX126">
            <v>87.885937499999997</v>
          </cell>
          <cell r="CY126">
            <v>91.149215686274545</v>
          </cell>
          <cell r="CZ126">
            <v>70.8735632183908</v>
          </cell>
          <cell r="DA126">
            <v>66.905225225225223</v>
          </cell>
          <cell r="DB126">
            <v>69.862181818181867</v>
          </cell>
          <cell r="DC126">
            <v>70.068399999999983</v>
          </cell>
          <cell r="DD126">
            <v>90.559322033898312</v>
          </cell>
          <cell r="DE126">
            <v>130.03343661971829</v>
          </cell>
          <cell r="DF126">
            <v>123.38813559322035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T126">
            <v>0</v>
          </cell>
          <cell r="EU126">
            <v>0</v>
          </cell>
          <cell r="EV126">
            <v>0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  <cell r="FA126">
            <v>0</v>
          </cell>
          <cell r="FB126">
            <v>0</v>
          </cell>
          <cell r="FC126">
            <v>0</v>
          </cell>
          <cell r="FD126">
            <v>0</v>
          </cell>
          <cell r="FE126">
            <v>0</v>
          </cell>
          <cell r="FF126">
            <v>0</v>
          </cell>
          <cell r="FG126">
            <v>0</v>
          </cell>
          <cell r="FH126">
            <v>0</v>
          </cell>
          <cell r="FI126">
            <v>0</v>
          </cell>
          <cell r="FJ126">
            <v>0</v>
          </cell>
          <cell r="FK126">
            <v>0</v>
          </cell>
          <cell r="FL126">
            <v>0</v>
          </cell>
          <cell r="FM126">
            <v>0</v>
          </cell>
          <cell r="FN126">
            <v>0</v>
          </cell>
          <cell r="FO126">
            <v>0</v>
          </cell>
        </row>
        <row r="127">
          <cell r="A127" t="str">
            <v>ngp_avgcap_glob</v>
          </cell>
          <cell r="B127" t="str">
            <v>NatGas Power</v>
          </cell>
          <cell r="C127" t="str">
            <v>ngp</v>
          </cell>
          <cell r="D127" t="str">
            <v>Global</v>
          </cell>
          <cell r="E127" t="str">
            <v>glob</v>
          </cell>
          <cell r="F127" t="str">
            <v xml:space="preserve"> Average Capacity of Unit Additions</v>
          </cell>
          <cell r="G127" t="str">
            <v>MW</v>
          </cell>
          <cell r="H127" t="str">
            <v>avgcap</v>
          </cell>
          <cell r="I127">
            <v>1903</v>
          </cell>
          <cell r="J127">
            <v>2000</v>
          </cell>
          <cell r="K127" t="str">
            <v>use</v>
          </cell>
          <cell r="L127" t="str">
            <v>ngp_avgcap_glob</v>
          </cell>
          <cell r="M127">
            <v>10</v>
          </cell>
          <cell r="N127">
            <v>0</v>
          </cell>
          <cell r="O127">
            <v>0</v>
          </cell>
          <cell r="P127">
            <v>3</v>
          </cell>
          <cell r="Q127">
            <v>0</v>
          </cell>
          <cell r="R127">
            <v>3.1</v>
          </cell>
          <cell r="S127">
            <v>0</v>
          </cell>
          <cell r="T127">
            <v>0</v>
          </cell>
          <cell r="U127">
            <v>4.8</v>
          </cell>
          <cell r="V127">
            <v>8.8000000000000007</v>
          </cell>
          <cell r="W127">
            <v>0</v>
          </cell>
          <cell r="X127">
            <v>5</v>
          </cell>
          <cell r="Y127">
            <v>0</v>
          </cell>
          <cell r="Z127">
            <v>0</v>
          </cell>
          <cell r="AA127">
            <v>10</v>
          </cell>
          <cell r="AB127">
            <v>12.25</v>
          </cell>
          <cell r="AC127">
            <v>15</v>
          </cell>
          <cell r="AD127">
            <v>12.833333333333334</v>
          </cell>
          <cell r="AE127">
            <v>9.1666666666666661</v>
          </cell>
          <cell r="AF127">
            <v>11</v>
          </cell>
          <cell r="AG127">
            <v>5.1624999999999996</v>
          </cell>
          <cell r="AH127">
            <v>17.95</v>
          </cell>
          <cell r="AI127">
            <v>13.583333333333334</v>
          </cell>
          <cell r="AJ127">
            <v>8.4444444444444429</v>
          </cell>
          <cell r="AK127">
            <v>14.923076923076923</v>
          </cell>
          <cell r="AL127">
            <v>17.294117647058822</v>
          </cell>
          <cell r="AM127">
            <v>16.198529411764707</v>
          </cell>
          <cell r="AN127">
            <v>22.619999999999997</v>
          </cell>
          <cell r="AO127">
            <v>27.6</v>
          </cell>
          <cell r="AP127">
            <v>11</v>
          </cell>
          <cell r="AQ127">
            <v>4</v>
          </cell>
          <cell r="AR127">
            <v>3</v>
          </cell>
          <cell r="AS127">
            <v>3.6666666666666665</v>
          </cell>
          <cell r="AT127">
            <v>28.353333333333335</v>
          </cell>
          <cell r="AU127">
            <v>14.440000000000001</v>
          </cell>
          <cell r="AV127">
            <v>20.975000000000001</v>
          </cell>
          <cell r="AW127">
            <v>6.2854757142857158</v>
          </cell>
          <cell r="AX127">
            <v>54.383333333333333</v>
          </cell>
          <cell r="AY127">
            <v>42.533333333333331</v>
          </cell>
          <cell r="AZ127">
            <v>14.662235294117647</v>
          </cell>
          <cell r="BA127">
            <v>36.676923076923075</v>
          </cell>
          <cell r="BB127">
            <v>4.2450000000000001</v>
          </cell>
          <cell r="BC127">
            <v>13.533999999999999</v>
          </cell>
          <cell r="BD127">
            <v>6.417999285714286</v>
          </cell>
          <cell r="BE127">
            <v>11.297236578947366</v>
          </cell>
          <cell r="BF127">
            <v>26.236642857142858</v>
          </cell>
          <cell r="BG127">
            <v>30.08</v>
          </cell>
          <cell r="BH127">
            <v>31.723492063492063</v>
          </cell>
          <cell r="BI127">
            <v>42.643893333333331</v>
          </cell>
          <cell r="BJ127">
            <v>24.575432432432432</v>
          </cell>
          <cell r="BK127">
            <v>47.615802469135801</v>
          </cell>
          <cell r="BL127">
            <v>52.114765432098771</v>
          </cell>
          <cell r="BM127">
            <v>36.656303797468361</v>
          </cell>
          <cell r="BN127">
            <v>54.189270270270264</v>
          </cell>
          <cell r="BO127">
            <v>44.083324324324323</v>
          </cell>
          <cell r="BP127">
            <v>47.54751851851853</v>
          </cell>
          <cell r="BQ127">
            <v>65.895546666666675</v>
          </cell>
          <cell r="BR127">
            <v>61.573737500000007</v>
          </cell>
          <cell r="BS127">
            <v>51.198924731182785</v>
          </cell>
          <cell r="BT127">
            <v>44.092139069767448</v>
          </cell>
          <cell r="BU127">
            <v>45.056244680851073</v>
          </cell>
          <cell r="BV127">
            <v>55.470060000000004</v>
          </cell>
          <cell r="BW127">
            <v>61.269230769230759</v>
          </cell>
          <cell r="BX127">
            <v>60.834037037037035</v>
          </cell>
          <cell r="BY127">
            <v>76.320236111111114</v>
          </cell>
          <cell r="BZ127">
            <v>54.189734177215222</v>
          </cell>
          <cell r="CA127">
            <v>59.609536842105236</v>
          </cell>
          <cell r="CB127">
            <v>63.716502538071076</v>
          </cell>
          <cell r="CC127">
            <v>68.185050761421309</v>
          </cell>
          <cell r="CD127">
            <v>81.248459776785722</v>
          </cell>
          <cell r="CE127">
            <v>86.694477272727241</v>
          </cell>
          <cell r="CF127">
            <v>93.099322404371577</v>
          </cell>
          <cell r="CG127">
            <v>85.293516483516498</v>
          </cell>
          <cell r="CH127">
            <v>88.792278481012659</v>
          </cell>
          <cell r="CI127">
            <v>79.061816455696231</v>
          </cell>
          <cell r="CJ127">
            <v>48.228302197802215</v>
          </cell>
          <cell r="CK127">
            <v>86.922393103448272</v>
          </cell>
          <cell r="CL127">
            <v>57.203506493506495</v>
          </cell>
          <cell r="CM127">
            <v>47.218824175824182</v>
          </cell>
          <cell r="CN127">
            <v>31.20758515283843</v>
          </cell>
          <cell r="CO127">
            <v>47.533800766283527</v>
          </cell>
          <cell r="CP127">
            <v>31.23867753623189</v>
          </cell>
          <cell r="CQ127">
            <v>26.763212765957441</v>
          </cell>
          <cell r="CR127">
            <v>22.961774887459811</v>
          </cell>
          <cell r="CS127">
            <v>13.767483168141595</v>
          </cell>
          <cell r="CT127">
            <v>14.988421985815604</v>
          </cell>
          <cell r="CU127">
            <v>18.983225159574474</v>
          </cell>
          <cell r="CV127">
            <v>12.968714939024355</v>
          </cell>
          <cell r="CW127">
            <v>15.780875829145709</v>
          </cell>
          <cell r="CX127">
            <v>20.162840412979335</v>
          </cell>
          <cell r="CY127">
            <v>32.602457059773826</v>
          </cell>
          <cell r="CZ127">
            <v>26.875346813602011</v>
          </cell>
          <cell r="DA127">
            <v>30.323685792349725</v>
          </cell>
          <cell r="DB127">
            <v>38.981651488616436</v>
          </cell>
          <cell r="DC127">
            <v>43.241895691609976</v>
          </cell>
          <cell r="DD127">
            <v>42.635588807785858</v>
          </cell>
          <cell r="DE127">
            <v>48.375864761904751</v>
          </cell>
          <cell r="DF127">
            <v>86.717116141732319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0</v>
          </cell>
          <cell r="EV127">
            <v>0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0</v>
          </cell>
          <cell r="FM127">
            <v>0</v>
          </cell>
          <cell r="FN127">
            <v>0</v>
          </cell>
          <cell r="FO127">
            <v>0</v>
          </cell>
        </row>
        <row r="128"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A129" t="str">
            <v>ngp_maxcap_core</v>
          </cell>
          <cell r="B129" t="str">
            <v>NatGas Power</v>
          </cell>
          <cell r="C129" t="str">
            <v>ngp</v>
          </cell>
          <cell r="D129" t="str">
            <v>OECD</v>
          </cell>
          <cell r="E129" t="str">
            <v>core</v>
          </cell>
          <cell r="F129" t="str">
            <v>Maximum Capacity of Unit Additions</v>
          </cell>
          <cell r="G129" t="str">
            <v>MW</v>
          </cell>
          <cell r="H129" t="str">
            <v>maxcap</v>
          </cell>
          <cell r="I129">
            <v>1903</v>
          </cell>
          <cell r="J129">
            <v>2000</v>
          </cell>
          <cell r="K129" t="str">
            <v>use</v>
          </cell>
          <cell r="L129" t="str">
            <v>ngp_maxcap_core</v>
          </cell>
          <cell r="M129">
            <v>10</v>
          </cell>
          <cell r="N129">
            <v>0</v>
          </cell>
          <cell r="O129">
            <v>0</v>
          </cell>
          <cell r="P129">
            <v>3</v>
          </cell>
          <cell r="Q129">
            <v>0</v>
          </cell>
          <cell r="R129">
            <v>3.1</v>
          </cell>
          <cell r="S129">
            <v>0</v>
          </cell>
          <cell r="T129">
            <v>0</v>
          </cell>
          <cell r="U129">
            <v>4.8</v>
          </cell>
          <cell r="V129">
            <v>8.8000000000000007</v>
          </cell>
          <cell r="W129">
            <v>0</v>
          </cell>
          <cell r="X129">
            <v>5</v>
          </cell>
          <cell r="Y129">
            <v>0</v>
          </cell>
          <cell r="Z129">
            <v>0</v>
          </cell>
          <cell r="AA129">
            <v>15</v>
          </cell>
          <cell r="AB129">
            <v>25</v>
          </cell>
          <cell r="AC129">
            <v>30</v>
          </cell>
          <cell r="AD129">
            <v>23</v>
          </cell>
          <cell r="AE129">
            <v>21</v>
          </cell>
          <cell r="AF129">
            <v>20</v>
          </cell>
          <cell r="AG129">
            <v>13</v>
          </cell>
          <cell r="AH129">
            <v>32.5</v>
          </cell>
          <cell r="AI129">
            <v>25</v>
          </cell>
          <cell r="AJ129">
            <v>25</v>
          </cell>
          <cell r="AK129">
            <v>30</v>
          </cell>
          <cell r="AL129">
            <v>77</v>
          </cell>
          <cell r="AM129">
            <v>36</v>
          </cell>
          <cell r="AN129">
            <v>60</v>
          </cell>
          <cell r="AO129">
            <v>35</v>
          </cell>
          <cell r="AP129">
            <v>25</v>
          </cell>
          <cell r="AQ129">
            <v>4</v>
          </cell>
          <cell r="AR129">
            <v>3</v>
          </cell>
          <cell r="AS129">
            <v>3.5</v>
          </cell>
          <cell r="AT129">
            <v>7.5</v>
          </cell>
          <cell r="AU129">
            <v>50</v>
          </cell>
          <cell r="AV129">
            <v>75</v>
          </cell>
          <cell r="AW129">
            <v>30</v>
          </cell>
          <cell r="AX129">
            <v>75</v>
          </cell>
          <cell r="AY129">
            <v>81.3</v>
          </cell>
          <cell r="AZ129">
            <v>73</v>
          </cell>
          <cell r="BA129">
            <v>98</v>
          </cell>
          <cell r="BB129">
            <v>15</v>
          </cell>
          <cell r="BC129">
            <v>63</v>
          </cell>
          <cell r="BD129">
            <v>25</v>
          </cell>
          <cell r="BE129">
            <v>65</v>
          </cell>
          <cell r="BF129">
            <v>110.8</v>
          </cell>
          <cell r="BG129">
            <v>420</v>
          </cell>
          <cell r="BH129">
            <v>103.5</v>
          </cell>
          <cell r="BI129">
            <v>126.5</v>
          </cell>
          <cell r="BJ129">
            <v>112.5</v>
          </cell>
          <cell r="BK129">
            <v>200</v>
          </cell>
          <cell r="BL129">
            <v>200</v>
          </cell>
          <cell r="BM129">
            <v>187.9</v>
          </cell>
          <cell r="BN129">
            <v>282.60000000000002</v>
          </cell>
          <cell r="BO129">
            <v>163.19999999999999</v>
          </cell>
          <cell r="BP129">
            <v>247.8</v>
          </cell>
          <cell r="BQ129">
            <v>376.2</v>
          </cell>
          <cell r="BR129">
            <v>326.39999999999998</v>
          </cell>
          <cell r="BS129">
            <v>359</v>
          </cell>
          <cell r="BT129">
            <v>359</v>
          </cell>
          <cell r="BU129">
            <v>404.8</v>
          </cell>
          <cell r="BV129">
            <v>454.8</v>
          </cell>
          <cell r="BW129">
            <v>526.70000000000005</v>
          </cell>
          <cell r="BX129">
            <v>544.6</v>
          </cell>
          <cell r="BY129">
            <v>702</v>
          </cell>
          <cell r="BZ129">
            <v>702</v>
          </cell>
          <cell r="CA129">
            <v>582.29999999999995</v>
          </cell>
          <cell r="CB129">
            <v>765</v>
          </cell>
          <cell r="CC129">
            <v>895.1</v>
          </cell>
          <cell r="CD129">
            <v>799.2</v>
          </cell>
          <cell r="CE129">
            <v>895.1</v>
          </cell>
          <cell r="CF129">
            <v>781.5</v>
          </cell>
          <cell r="CG129">
            <v>850.5</v>
          </cell>
          <cell r="CH129">
            <v>639</v>
          </cell>
          <cell r="CI129">
            <v>850.5</v>
          </cell>
          <cell r="CJ129">
            <v>506</v>
          </cell>
          <cell r="CK129">
            <v>815.4</v>
          </cell>
          <cell r="CL129">
            <v>863.3</v>
          </cell>
          <cell r="CM129">
            <v>863.3</v>
          </cell>
          <cell r="CN129">
            <v>320</v>
          </cell>
          <cell r="CO129">
            <v>320</v>
          </cell>
          <cell r="CP129">
            <v>320</v>
          </cell>
          <cell r="CQ129">
            <v>320</v>
          </cell>
          <cell r="CR129">
            <v>82</v>
          </cell>
          <cell r="CS129">
            <v>100</v>
          </cell>
          <cell r="CT129">
            <v>135</v>
          </cell>
          <cell r="CU129">
            <v>1000</v>
          </cell>
          <cell r="CV129">
            <v>236.5</v>
          </cell>
          <cell r="CW129">
            <v>320</v>
          </cell>
          <cell r="CX129">
            <v>320</v>
          </cell>
          <cell r="CY129">
            <v>1000</v>
          </cell>
          <cell r="CZ129">
            <v>170</v>
          </cell>
          <cell r="DA129">
            <v>228</v>
          </cell>
          <cell r="DB129">
            <v>350</v>
          </cell>
          <cell r="DC129">
            <v>414</v>
          </cell>
          <cell r="DD129">
            <v>363</v>
          </cell>
          <cell r="DE129">
            <v>402</v>
          </cell>
          <cell r="DF129">
            <v>400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  <cell r="FO129">
            <v>0</v>
          </cell>
        </row>
        <row r="130">
          <cell r="A130" t="str">
            <v>ngp_maxcap_rimFSU</v>
          </cell>
          <cell r="B130" t="str">
            <v>NatGas Power</v>
          </cell>
          <cell r="C130" t="str">
            <v>ngp</v>
          </cell>
          <cell r="D130" t="str">
            <v>FSU</v>
          </cell>
          <cell r="E130" t="str">
            <v>rimFSU</v>
          </cell>
          <cell r="F130" t="str">
            <v>Maximum Capacity of Unit Additions</v>
          </cell>
          <cell r="G130" t="str">
            <v>MW</v>
          </cell>
          <cell r="H130" t="str">
            <v>maxcap</v>
          </cell>
          <cell r="I130">
            <v>1903</v>
          </cell>
          <cell r="J130">
            <v>2000</v>
          </cell>
          <cell r="K130" t="str">
            <v>use</v>
          </cell>
          <cell r="L130" t="str">
            <v>ngp_maxcap_rimFSU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50</v>
          </cell>
          <cell r="AO130">
            <v>41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50</v>
          </cell>
          <cell r="AU130">
            <v>0</v>
          </cell>
          <cell r="AV130">
            <v>0</v>
          </cell>
          <cell r="AW130">
            <v>0</v>
          </cell>
          <cell r="AX130">
            <v>466</v>
          </cell>
          <cell r="AY130">
            <v>184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13.8</v>
          </cell>
          <cell r="BG130">
            <v>50</v>
          </cell>
          <cell r="BH130">
            <v>12</v>
          </cell>
          <cell r="BI130">
            <v>450</v>
          </cell>
          <cell r="BJ130">
            <v>0</v>
          </cell>
          <cell r="BK130">
            <v>260</v>
          </cell>
          <cell r="BL130">
            <v>163</v>
          </cell>
          <cell r="BM130">
            <v>50</v>
          </cell>
          <cell r="BN130">
            <v>400</v>
          </cell>
          <cell r="BO130">
            <v>511</v>
          </cell>
          <cell r="BP130">
            <v>130</v>
          </cell>
          <cell r="BQ130">
            <v>80</v>
          </cell>
          <cell r="BR130">
            <v>710</v>
          </cell>
          <cell r="BS130">
            <v>160</v>
          </cell>
          <cell r="BT130">
            <v>150</v>
          </cell>
          <cell r="BU130">
            <v>50</v>
          </cell>
          <cell r="BV130">
            <v>300</v>
          </cell>
          <cell r="BW130">
            <v>200</v>
          </cell>
          <cell r="BX130">
            <v>530</v>
          </cell>
          <cell r="BY130">
            <v>800</v>
          </cell>
          <cell r="BZ130">
            <v>200</v>
          </cell>
          <cell r="CA130">
            <v>1172</v>
          </cell>
          <cell r="CB130">
            <v>300</v>
          </cell>
          <cell r="CC130">
            <v>800</v>
          </cell>
          <cell r="CD130">
            <v>390</v>
          </cell>
          <cell r="CE130">
            <v>300</v>
          </cell>
          <cell r="CF130">
            <v>280</v>
          </cell>
          <cell r="CG130">
            <v>210</v>
          </cell>
          <cell r="CH130">
            <v>300</v>
          </cell>
          <cell r="CI130">
            <v>355</v>
          </cell>
          <cell r="CJ130">
            <v>300</v>
          </cell>
          <cell r="CK130">
            <v>330</v>
          </cell>
          <cell r="CL130">
            <v>1200</v>
          </cell>
          <cell r="CM130">
            <v>300</v>
          </cell>
          <cell r="CN130">
            <v>300</v>
          </cell>
          <cell r="CO130">
            <v>800</v>
          </cell>
          <cell r="CP130">
            <v>800</v>
          </cell>
          <cell r="CQ130">
            <v>800</v>
          </cell>
          <cell r="CR130">
            <v>800</v>
          </cell>
          <cell r="CS130">
            <v>800</v>
          </cell>
          <cell r="CT130">
            <v>800</v>
          </cell>
          <cell r="CU130">
            <v>215</v>
          </cell>
          <cell r="CV130">
            <v>26.5</v>
          </cell>
          <cell r="CW130">
            <v>300</v>
          </cell>
          <cell r="CX130">
            <v>215</v>
          </cell>
          <cell r="CY130">
            <v>800</v>
          </cell>
          <cell r="CZ130">
            <v>180</v>
          </cell>
          <cell r="DA130">
            <v>150</v>
          </cell>
          <cell r="DB130">
            <v>330</v>
          </cell>
          <cell r="DC130">
            <v>156</v>
          </cell>
          <cell r="DD130">
            <v>123</v>
          </cell>
          <cell r="DE130">
            <v>180</v>
          </cell>
          <cell r="DF130">
            <v>195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T130">
            <v>0</v>
          </cell>
          <cell r="EU130">
            <v>0</v>
          </cell>
          <cell r="EV130">
            <v>0</v>
          </cell>
          <cell r="EW130">
            <v>0</v>
          </cell>
          <cell r="EX130">
            <v>0</v>
          </cell>
          <cell r="EY130">
            <v>0</v>
          </cell>
          <cell r="EZ130">
            <v>0</v>
          </cell>
          <cell r="FA130">
            <v>0</v>
          </cell>
          <cell r="FB130">
            <v>0</v>
          </cell>
          <cell r="FC130">
            <v>0</v>
          </cell>
          <cell r="FD130">
            <v>0</v>
          </cell>
          <cell r="FE130">
            <v>0</v>
          </cell>
          <cell r="FF130">
            <v>0</v>
          </cell>
          <cell r="FG130">
            <v>0</v>
          </cell>
          <cell r="FH130">
            <v>0</v>
          </cell>
          <cell r="FI130">
            <v>0</v>
          </cell>
          <cell r="FJ130">
            <v>0</v>
          </cell>
          <cell r="FK130">
            <v>0</v>
          </cell>
          <cell r="FL130">
            <v>0</v>
          </cell>
          <cell r="FM130">
            <v>0</v>
          </cell>
          <cell r="FN130">
            <v>0</v>
          </cell>
          <cell r="FO130">
            <v>0</v>
          </cell>
        </row>
        <row r="131">
          <cell r="A131" t="str">
            <v>ngp_maxcap_rim</v>
          </cell>
          <cell r="B131" t="str">
            <v>NatGas Power</v>
          </cell>
          <cell r="C131" t="str">
            <v>ngp</v>
          </cell>
          <cell r="D131" t="str">
            <v>Asia</v>
          </cell>
          <cell r="E131" t="str">
            <v>rim</v>
          </cell>
          <cell r="F131" t="str">
            <v>Maximum Capacity of Unit Additions</v>
          </cell>
          <cell r="G131" t="str">
            <v>MW</v>
          </cell>
          <cell r="H131" t="str">
            <v>maxcap</v>
          </cell>
          <cell r="I131">
            <v>1903</v>
          </cell>
          <cell r="J131">
            <v>2000</v>
          </cell>
          <cell r="K131" t="str">
            <v>use</v>
          </cell>
          <cell r="L131" t="str">
            <v>ngp_maxcap_rim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0.27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60</v>
          </cell>
          <cell r="BO131">
            <v>60</v>
          </cell>
          <cell r="BP131">
            <v>5</v>
          </cell>
          <cell r="BQ131">
            <v>10</v>
          </cell>
          <cell r="BR131">
            <v>0</v>
          </cell>
          <cell r="BS131">
            <v>1.44</v>
          </cell>
          <cell r="BT131">
            <v>0</v>
          </cell>
          <cell r="BU131">
            <v>0.38600000000000001</v>
          </cell>
          <cell r="BV131">
            <v>23</v>
          </cell>
          <cell r="BW131">
            <v>12.5</v>
          </cell>
          <cell r="BX131">
            <v>13.25</v>
          </cell>
          <cell r="BY131">
            <v>15.16</v>
          </cell>
          <cell r="BZ131">
            <v>15</v>
          </cell>
          <cell r="CA131">
            <v>27</v>
          </cell>
          <cell r="CB131">
            <v>64</v>
          </cell>
          <cell r="CC131">
            <v>0</v>
          </cell>
          <cell r="CD131">
            <v>105</v>
          </cell>
          <cell r="CE131">
            <v>20</v>
          </cell>
          <cell r="CF131">
            <v>310</v>
          </cell>
          <cell r="CG131">
            <v>310</v>
          </cell>
          <cell r="CH131">
            <v>55</v>
          </cell>
          <cell r="CI131">
            <v>310</v>
          </cell>
          <cell r="CJ131">
            <v>250</v>
          </cell>
          <cell r="CK131">
            <v>250</v>
          </cell>
          <cell r="CL131">
            <v>18.3</v>
          </cell>
          <cell r="CM131">
            <v>75</v>
          </cell>
          <cell r="CN131">
            <v>60</v>
          </cell>
          <cell r="CO131">
            <v>550</v>
          </cell>
          <cell r="CP131">
            <v>550</v>
          </cell>
          <cell r="CQ131">
            <v>108</v>
          </cell>
          <cell r="CR131">
            <v>210</v>
          </cell>
          <cell r="CS131">
            <v>150</v>
          </cell>
          <cell r="CT131">
            <v>150</v>
          </cell>
          <cell r="CU131">
            <v>210</v>
          </cell>
          <cell r="CV131">
            <v>500</v>
          </cell>
          <cell r="CW131">
            <v>103</v>
          </cell>
          <cell r="CX131">
            <v>600</v>
          </cell>
          <cell r="CY131">
            <v>210</v>
          </cell>
          <cell r="CZ131">
            <v>210</v>
          </cell>
          <cell r="DA131">
            <v>128</v>
          </cell>
          <cell r="DB131">
            <v>341</v>
          </cell>
          <cell r="DC131">
            <v>341</v>
          </cell>
          <cell r="DD131">
            <v>341</v>
          </cell>
          <cell r="DE131">
            <v>230</v>
          </cell>
          <cell r="DF131">
            <v>735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0</v>
          </cell>
          <cell r="FB131">
            <v>0</v>
          </cell>
          <cell r="FC131">
            <v>0</v>
          </cell>
          <cell r="FD131">
            <v>0</v>
          </cell>
          <cell r="FE131">
            <v>0</v>
          </cell>
          <cell r="FF131">
            <v>0</v>
          </cell>
          <cell r="FG131">
            <v>0</v>
          </cell>
          <cell r="FH131">
            <v>0</v>
          </cell>
          <cell r="FI131">
            <v>0</v>
          </cell>
          <cell r="FJ131">
            <v>0</v>
          </cell>
          <cell r="FK131">
            <v>0</v>
          </cell>
          <cell r="FL131">
            <v>0</v>
          </cell>
          <cell r="FM131">
            <v>0</v>
          </cell>
          <cell r="FN131">
            <v>0</v>
          </cell>
          <cell r="FO131">
            <v>0</v>
          </cell>
        </row>
        <row r="132">
          <cell r="A132" t="str">
            <v>ngp_maxcap_peri</v>
          </cell>
          <cell r="B132" t="str">
            <v>NatGas Power</v>
          </cell>
          <cell r="C132" t="str">
            <v>ngp</v>
          </cell>
          <cell r="D132" t="str">
            <v>LAm+Af</v>
          </cell>
          <cell r="E132" t="str">
            <v>peri</v>
          </cell>
          <cell r="F132" t="str">
            <v>Maximum Capacity of Unit Additions</v>
          </cell>
          <cell r="G132" t="str">
            <v>MW</v>
          </cell>
          <cell r="H132" t="str">
            <v>maxcap</v>
          </cell>
          <cell r="I132">
            <v>1903</v>
          </cell>
          <cell r="J132">
            <v>2000</v>
          </cell>
          <cell r="K132" t="str">
            <v>use</v>
          </cell>
          <cell r="L132" t="str">
            <v>ngp_maxcap_peri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5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6.5</v>
          </cell>
          <cell r="BG132">
            <v>0</v>
          </cell>
          <cell r="BH132">
            <v>25</v>
          </cell>
          <cell r="BI132">
            <v>26</v>
          </cell>
          <cell r="BJ132">
            <v>15</v>
          </cell>
          <cell r="BK132">
            <v>29</v>
          </cell>
          <cell r="BL132">
            <v>15</v>
          </cell>
          <cell r="BM132">
            <v>75</v>
          </cell>
          <cell r="BN132">
            <v>37</v>
          </cell>
          <cell r="BO132">
            <v>20</v>
          </cell>
          <cell r="BP132">
            <v>24</v>
          </cell>
          <cell r="BQ132">
            <v>10</v>
          </cell>
          <cell r="BR132">
            <v>56</v>
          </cell>
          <cell r="BS132">
            <v>60</v>
          </cell>
          <cell r="BT132">
            <v>68</v>
          </cell>
          <cell r="BU132">
            <v>150</v>
          </cell>
          <cell r="BV132">
            <v>50</v>
          </cell>
          <cell r="BW132">
            <v>70</v>
          </cell>
          <cell r="BX132">
            <v>70</v>
          </cell>
          <cell r="BY132">
            <v>33</v>
          </cell>
          <cell r="BZ132">
            <v>70</v>
          </cell>
          <cell r="CA132">
            <v>80</v>
          </cell>
          <cell r="CB132">
            <v>158</v>
          </cell>
          <cell r="CC132">
            <v>214</v>
          </cell>
          <cell r="CD132">
            <v>156</v>
          </cell>
          <cell r="CE132">
            <v>156</v>
          </cell>
          <cell r="CF132">
            <v>300</v>
          </cell>
          <cell r="CG132">
            <v>131</v>
          </cell>
          <cell r="CH132">
            <v>65</v>
          </cell>
          <cell r="CI132">
            <v>210</v>
          </cell>
          <cell r="CJ132">
            <v>125</v>
          </cell>
          <cell r="CK132">
            <v>400</v>
          </cell>
          <cell r="CL132">
            <v>440</v>
          </cell>
          <cell r="CM132">
            <v>440</v>
          </cell>
          <cell r="CN132">
            <v>400</v>
          </cell>
          <cell r="CO132">
            <v>315</v>
          </cell>
          <cell r="CP132">
            <v>300</v>
          </cell>
          <cell r="CQ132">
            <v>310</v>
          </cell>
          <cell r="CR132">
            <v>220</v>
          </cell>
          <cell r="CS132">
            <v>220</v>
          </cell>
          <cell r="CT132">
            <v>165</v>
          </cell>
          <cell r="CU132">
            <v>600</v>
          </cell>
          <cell r="CV132">
            <v>168</v>
          </cell>
          <cell r="CW132">
            <v>330</v>
          </cell>
          <cell r="CX132">
            <v>600</v>
          </cell>
          <cell r="CY132">
            <v>600</v>
          </cell>
          <cell r="CZ132">
            <v>250</v>
          </cell>
          <cell r="DA132">
            <v>330</v>
          </cell>
          <cell r="DB132">
            <v>315</v>
          </cell>
          <cell r="DC132">
            <v>220</v>
          </cell>
          <cell r="DD132">
            <v>627</v>
          </cell>
          <cell r="DE132">
            <v>627</v>
          </cell>
          <cell r="DF132">
            <v>400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  <cell r="FA132">
            <v>0</v>
          </cell>
          <cell r="FB132">
            <v>0</v>
          </cell>
          <cell r="FC132">
            <v>0</v>
          </cell>
          <cell r="FD132">
            <v>0</v>
          </cell>
          <cell r="FE132">
            <v>0</v>
          </cell>
          <cell r="FF132">
            <v>0</v>
          </cell>
          <cell r="FG132">
            <v>0</v>
          </cell>
          <cell r="FH132">
            <v>0</v>
          </cell>
          <cell r="FI132">
            <v>0</v>
          </cell>
          <cell r="FJ132">
            <v>0</v>
          </cell>
          <cell r="FK132">
            <v>0</v>
          </cell>
          <cell r="FL132">
            <v>0</v>
          </cell>
          <cell r="FM132">
            <v>0</v>
          </cell>
          <cell r="FN132">
            <v>0</v>
          </cell>
          <cell r="FO132">
            <v>0</v>
          </cell>
        </row>
        <row r="133">
          <cell r="A133" t="str">
            <v>ngp_maxcap_glob</v>
          </cell>
          <cell r="B133" t="str">
            <v>NatGas Power</v>
          </cell>
          <cell r="C133" t="str">
            <v>ngp</v>
          </cell>
          <cell r="D133" t="str">
            <v>Global</v>
          </cell>
          <cell r="E133" t="str">
            <v>glob</v>
          </cell>
          <cell r="F133" t="str">
            <v>Maximum Capacity of Unit Additions</v>
          </cell>
          <cell r="G133" t="str">
            <v>MW</v>
          </cell>
          <cell r="H133" t="str">
            <v>maxcap</v>
          </cell>
          <cell r="I133">
            <v>1903</v>
          </cell>
          <cell r="J133">
            <v>2000</v>
          </cell>
          <cell r="K133" t="str">
            <v>use</v>
          </cell>
          <cell r="L133" t="str">
            <v>ngp_maxcap_glob</v>
          </cell>
          <cell r="M133">
            <v>10</v>
          </cell>
          <cell r="N133">
            <v>0</v>
          </cell>
          <cell r="O133">
            <v>0</v>
          </cell>
          <cell r="P133">
            <v>3</v>
          </cell>
          <cell r="Q133">
            <v>0</v>
          </cell>
          <cell r="R133">
            <v>3.1</v>
          </cell>
          <cell r="S133">
            <v>0</v>
          </cell>
          <cell r="T133">
            <v>0</v>
          </cell>
          <cell r="U133">
            <v>4.8</v>
          </cell>
          <cell r="V133">
            <v>8.8000000000000007</v>
          </cell>
          <cell r="W133">
            <v>0</v>
          </cell>
          <cell r="X133">
            <v>5</v>
          </cell>
          <cell r="Y133">
            <v>0</v>
          </cell>
          <cell r="Z133">
            <v>0</v>
          </cell>
          <cell r="AA133">
            <v>15</v>
          </cell>
          <cell r="AB133">
            <v>25</v>
          </cell>
          <cell r="AC133">
            <v>30</v>
          </cell>
          <cell r="AD133">
            <v>23</v>
          </cell>
          <cell r="AE133">
            <v>21</v>
          </cell>
          <cell r="AF133">
            <v>20</v>
          </cell>
          <cell r="AG133">
            <v>13</v>
          </cell>
          <cell r="AH133">
            <v>32.5</v>
          </cell>
          <cell r="AI133">
            <v>25</v>
          </cell>
          <cell r="AJ133">
            <v>25</v>
          </cell>
          <cell r="AK133">
            <v>30</v>
          </cell>
          <cell r="AL133">
            <v>77</v>
          </cell>
          <cell r="AM133">
            <v>36</v>
          </cell>
          <cell r="AN133">
            <v>60</v>
          </cell>
          <cell r="AO133">
            <v>41</v>
          </cell>
          <cell r="AP133">
            <v>25</v>
          </cell>
          <cell r="AQ133">
            <v>4</v>
          </cell>
          <cell r="AR133">
            <v>3</v>
          </cell>
          <cell r="AS133">
            <v>5</v>
          </cell>
          <cell r="AT133">
            <v>50</v>
          </cell>
          <cell r="AU133">
            <v>50</v>
          </cell>
          <cell r="AV133">
            <v>75</v>
          </cell>
          <cell r="AW133">
            <v>30</v>
          </cell>
          <cell r="AX133">
            <v>466</v>
          </cell>
          <cell r="AY133">
            <v>184</v>
          </cell>
          <cell r="AZ133">
            <v>73</v>
          </cell>
          <cell r="BA133">
            <v>98</v>
          </cell>
          <cell r="BB133">
            <v>15</v>
          </cell>
          <cell r="BC133">
            <v>63</v>
          </cell>
          <cell r="BD133">
            <v>25</v>
          </cell>
          <cell r="BE133">
            <v>65</v>
          </cell>
          <cell r="BF133">
            <v>110.8</v>
          </cell>
          <cell r="BG133">
            <v>420</v>
          </cell>
          <cell r="BH133">
            <v>103.5</v>
          </cell>
          <cell r="BI133">
            <v>450</v>
          </cell>
          <cell r="BJ133">
            <v>112.5</v>
          </cell>
          <cell r="BK133">
            <v>260</v>
          </cell>
          <cell r="BL133">
            <v>200</v>
          </cell>
          <cell r="BM133">
            <v>187.9</v>
          </cell>
          <cell r="BN133">
            <v>400</v>
          </cell>
          <cell r="BO133">
            <v>511</v>
          </cell>
          <cell r="BP133">
            <v>247.8</v>
          </cell>
          <cell r="BQ133">
            <v>376.2</v>
          </cell>
          <cell r="BR133">
            <v>710</v>
          </cell>
          <cell r="BS133">
            <v>359</v>
          </cell>
          <cell r="BT133">
            <v>359</v>
          </cell>
          <cell r="BU133">
            <v>404.8</v>
          </cell>
          <cell r="BV133">
            <v>454.8</v>
          </cell>
          <cell r="BW133">
            <v>526.70000000000005</v>
          </cell>
          <cell r="BX133">
            <v>544.6</v>
          </cell>
          <cell r="BY133">
            <v>800</v>
          </cell>
          <cell r="BZ133">
            <v>702</v>
          </cell>
          <cell r="CA133">
            <v>1172</v>
          </cell>
          <cell r="CB133">
            <v>765</v>
          </cell>
          <cell r="CC133">
            <v>895.1</v>
          </cell>
          <cell r="CD133">
            <v>799.2</v>
          </cell>
          <cell r="CE133">
            <v>895.1</v>
          </cell>
          <cell r="CF133">
            <v>781.5</v>
          </cell>
          <cell r="CG133">
            <v>850.5</v>
          </cell>
          <cell r="CH133">
            <v>639</v>
          </cell>
          <cell r="CI133">
            <v>850.5</v>
          </cell>
          <cell r="CJ133">
            <v>506</v>
          </cell>
          <cell r="CK133">
            <v>815.4</v>
          </cell>
          <cell r="CL133">
            <v>1200</v>
          </cell>
          <cell r="CM133">
            <v>863.3</v>
          </cell>
          <cell r="CN133">
            <v>400</v>
          </cell>
          <cell r="CO133">
            <v>800</v>
          </cell>
          <cell r="CP133">
            <v>800</v>
          </cell>
          <cell r="CQ133">
            <v>800</v>
          </cell>
          <cell r="CR133">
            <v>800</v>
          </cell>
          <cell r="CS133">
            <v>800</v>
          </cell>
          <cell r="CT133">
            <v>800</v>
          </cell>
          <cell r="CU133">
            <v>1000</v>
          </cell>
          <cell r="CV133">
            <v>500</v>
          </cell>
          <cell r="CW133">
            <v>330</v>
          </cell>
          <cell r="CX133">
            <v>600</v>
          </cell>
          <cell r="CY133">
            <v>1000</v>
          </cell>
          <cell r="CZ133">
            <v>250</v>
          </cell>
          <cell r="DA133">
            <v>330</v>
          </cell>
          <cell r="DB133">
            <v>350</v>
          </cell>
          <cell r="DC133">
            <v>414</v>
          </cell>
          <cell r="DD133">
            <v>627</v>
          </cell>
          <cell r="DE133">
            <v>627</v>
          </cell>
          <cell r="DF133">
            <v>735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DY133">
            <v>0</v>
          </cell>
          <cell r="DZ133">
            <v>0</v>
          </cell>
          <cell r="EA133">
            <v>0</v>
          </cell>
          <cell r="EB133">
            <v>0</v>
          </cell>
          <cell r="EC133">
            <v>0</v>
          </cell>
          <cell r="ED133">
            <v>0</v>
          </cell>
          <cell r="EE133">
            <v>0</v>
          </cell>
          <cell r="EF133">
            <v>0</v>
          </cell>
          <cell r="EG133">
            <v>0</v>
          </cell>
          <cell r="EH133">
            <v>0</v>
          </cell>
          <cell r="EI133">
            <v>0</v>
          </cell>
          <cell r="EJ133">
            <v>0</v>
          </cell>
          <cell r="EK133">
            <v>0</v>
          </cell>
          <cell r="EL133">
            <v>0</v>
          </cell>
          <cell r="EM133">
            <v>0</v>
          </cell>
          <cell r="EN133">
            <v>0</v>
          </cell>
          <cell r="EO133">
            <v>0</v>
          </cell>
          <cell r="EP133">
            <v>0</v>
          </cell>
          <cell r="EQ133">
            <v>0</v>
          </cell>
          <cell r="ER133">
            <v>0</v>
          </cell>
          <cell r="ES133">
            <v>0</v>
          </cell>
          <cell r="ET133">
            <v>0</v>
          </cell>
          <cell r="EU133">
            <v>0</v>
          </cell>
          <cell r="EV133">
            <v>0</v>
          </cell>
          <cell r="EW133">
            <v>0</v>
          </cell>
          <cell r="EX133">
            <v>0</v>
          </cell>
          <cell r="EY133">
            <v>0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0</v>
          </cell>
          <cell r="FE133">
            <v>0</v>
          </cell>
          <cell r="FF133">
            <v>0</v>
          </cell>
          <cell r="FG133">
            <v>0</v>
          </cell>
          <cell r="FH133">
            <v>0</v>
          </cell>
          <cell r="FI133">
            <v>0</v>
          </cell>
          <cell r="FJ133">
            <v>0</v>
          </cell>
          <cell r="FK133">
            <v>0</v>
          </cell>
          <cell r="FL133">
            <v>0</v>
          </cell>
          <cell r="FM133">
            <v>0</v>
          </cell>
          <cell r="FN133">
            <v>0</v>
          </cell>
          <cell r="FO133">
            <v>0</v>
          </cell>
        </row>
        <row r="135">
          <cell r="A135">
            <v>0</v>
          </cell>
          <cell r="B135" t="str">
            <v>WIND POWER (1977-2008)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1977</v>
          </cell>
          <cell r="N135">
            <v>1978</v>
          </cell>
          <cell r="O135">
            <v>1979</v>
          </cell>
          <cell r="P135">
            <v>1980</v>
          </cell>
          <cell r="Q135">
            <v>1981</v>
          </cell>
          <cell r="R135">
            <v>1982</v>
          </cell>
          <cell r="S135">
            <v>1983</v>
          </cell>
          <cell r="T135">
            <v>1984</v>
          </cell>
          <cell r="U135">
            <v>1985</v>
          </cell>
          <cell r="V135">
            <v>1986</v>
          </cell>
          <cell r="W135">
            <v>1987</v>
          </cell>
          <cell r="X135">
            <v>1988</v>
          </cell>
          <cell r="Y135">
            <v>1989</v>
          </cell>
          <cell r="Z135">
            <v>1990</v>
          </cell>
          <cell r="AA135">
            <v>1991</v>
          </cell>
          <cell r="AB135">
            <v>1992</v>
          </cell>
          <cell r="AC135">
            <v>1993</v>
          </cell>
          <cell r="AD135">
            <v>1994</v>
          </cell>
          <cell r="AE135">
            <v>1995</v>
          </cell>
          <cell r="AF135">
            <v>1996</v>
          </cell>
          <cell r="AG135">
            <v>1997</v>
          </cell>
          <cell r="AH135">
            <v>1998</v>
          </cell>
          <cell r="AI135">
            <v>1999</v>
          </cell>
          <cell r="AJ135">
            <v>2000</v>
          </cell>
          <cell r="AK135">
            <v>2001</v>
          </cell>
          <cell r="AL135">
            <v>2002</v>
          </cell>
          <cell r="AM135">
            <v>2003</v>
          </cell>
          <cell r="AN135">
            <v>2004</v>
          </cell>
          <cell r="AO135">
            <v>2005</v>
          </cell>
          <cell r="AP135">
            <v>2006</v>
          </cell>
          <cell r="AQ135">
            <v>2007</v>
          </cell>
          <cell r="AR135">
            <v>2008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</row>
        <row r="136"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0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</row>
        <row r="137">
          <cell r="A137" t="str">
            <v>wdp_cumcap_core</v>
          </cell>
          <cell r="B137" t="str">
            <v>Wind Power</v>
          </cell>
          <cell r="C137" t="str">
            <v>wdp</v>
          </cell>
          <cell r="D137" t="str">
            <v>Denmark</v>
          </cell>
          <cell r="E137" t="str">
            <v>core</v>
          </cell>
          <cell r="F137" t="str">
            <v>Cumulative Total Capacity</v>
          </cell>
          <cell r="G137" t="str">
            <v>MW</v>
          </cell>
          <cell r="H137" t="str">
            <v>cumcap</v>
          </cell>
          <cell r="I137">
            <v>1977</v>
          </cell>
          <cell r="J137">
            <v>2008</v>
          </cell>
          <cell r="K137" t="str">
            <v>use</v>
          </cell>
          <cell r="L137" t="str">
            <v>wdp_cumcap_core</v>
          </cell>
          <cell r="M137">
            <v>5.1999999999999998E-2</v>
          </cell>
          <cell r="N137">
            <v>0.81300000000000006</v>
          </cell>
          <cell r="O137">
            <v>1.0900000000000001</v>
          </cell>
          <cell r="P137">
            <v>2.6660000000000004</v>
          </cell>
          <cell r="Q137">
            <v>6.2680000000000007</v>
          </cell>
          <cell r="R137">
            <v>10.637</v>
          </cell>
          <cell r="S137">
            <v>14.302</v>
          </cell>
          <cell r="T137">
            <v>19.77</v>
          </cell>
          <cell r="U137">
            <v>46.974999999999994</v>
          </cell>
          <cell r="V137">
            <v>72.448499999999996</v>
          </cell>
          <cell r="W137">
            <v>112.0645</v>
          </cell>
          <cell r="X137">
            <v>190.459</v>
          </cell>
          <cell r="Y137">
            <v>246.91399999999999</v>
          </cell>
          <cell r="Z137">
            <v>325.92149999999998</v>
          </cell>
          <cell r="AA137">
            <v>392.79949999999997</v>
          </cell>
          <cell r="AB137">
            <v>435.8895</v>
          </cell>
          <cell r="AC137">
            <v>467.7595</v>
          </cell>
          <cell r="AD137">
            <v>520.89750000000004</v>
          </cell>
          <cell r="AE137">
            <v>599.76400000000001</v>
          </cell>
          <cell r="AF137">
            <v>813.91750000000002</v>
          </cell>
          <cell r="AG137">
            <v>1123.1199999999999</v>
          </cell>
          <cell r="AH137">
            <v>1439.0684999999999</v>
          </cell>
          <cell r="AI137">
            <v>1760.3674999999998</v>
          </cell>
          <cell r="AJ137">
            <v>2404.7039999999997</v>
          </cell>
          <cell r="AK137">
            <v>2516.4129999999996</v>
          </cell>
          <cell r="AL137">
            <v>3020.4224999999997</v>
          </cell>
          <cell r="AM137">
            <v>3267.9419999999996</v>
          </cell>
          <cell r="AN137">
            <v>3283.0499999999997</v>
          </cell>
          <cell r="AO137">
            <v>3305.2429999999999</v>
          </cell>
          <cell r="AP137">
            <v>3316.7509999999997</v>
          </cell>
          <cell r="AQ137">
            <v>3319.3719999999998</v>
          </cell>
          <cell r="AR137">
            <v>3348.944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</v>
          </cell>
          <cell r="EA137">
            <v>0</v>
          </cell>
          <cell r="EB137">
            <v>0</v>
          </cell>
          <cell r="EC137">
            <v>0</v>
          </cell>
        </row>
        <row r="138">
          <cell r="A138" t="str">
            <v>wdp_cumcap_rimFSU</v>
          </cell>
          <cell r="B138" t="str">
            <v>Wind Power</v>
          </cell>
          <cell r="C138" t="str">
            <v>wdp</v>
          </cell>
          <cell r="D138" t="str">
            <v>not used</v>
          </cell>
          <cell r="E138" t="str">
            <v>rimFSU</v>
          </cell>
          <cell r="F138" t="str">
            <v>Cumulative Total Capacity</v>
          </cell>
          <cell r="G138" t="str">
            <v>MW</v>
          </cell>
          <cell r="H138" t="str">
            <v>cumcap</v>
          </cell>
          <cell r="I138">
            <v>0</v>
          </cell>
          <cell r="J138">
            <v>0</v>
          </cell>
          <cell r="K138" t="str">
            <v>not used</v>
          </cell>
          <cell r="L138" t="str">
            <v>wdp_cumcap_rimFSU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</row>
        <row r="139">
          <cell r="A139" t="str">
            <v>wdp_cumcap_rim</v>
          </cell>
          <cell r="B139" t="str">
            <v>Wind Power</v>
          </cell>
          <cell r="C139" t="str">
            <v>wdp</v>
          </cell>
          <cell r="D139" t="str">
            <v>to add</v>
          </cell>
          <cell r="E139" t="str">
            <v>rim</v>
          </cell>
          <cell r="F139" t="str">
            <v>Cumulative Total Capacity</v>
          </cell>
          <cell r="G139" t="str">
            <v>MW</v>
          </cell>
          <cell r="H139" t="str">
            <v>cumcap</v>
          </cell>
          <cell r="I139">
            <v>0</v>
          </cell>
          <cell r="J139">
            <v>0</v>
          </cell>
          <cell r="K139" t="str">
            <v>to add</v>
          </cell>
          <cell r="L139" t="str">
            <v>wdp_cumcap_rim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</row>
        <row r="140">
          <cell r="A140" t="str">
            <v>wdp_cumcap_peri</v>
          </cell>
          <cell r="B140" t="str">
            <v>Wind Power</v>
          </cell>
          <cell r="C140" t="str">
            <v>wdp</v>
          </cell>
          <cell r="D140" t="str">
            <v>to add</v>
          </cell>
          <cell r="E140" t="str">
            <v>peri</v>
          </cell>
          <cell r="F140" t="str">
            <v>Cumulative Total Capacity</v>
          </cell>
          <cell r="G140" t="str">
            <v>MW</v>
          </cell>
          <cell r="H140" t="str">
            <v>cumcap</v>
          </cell>
          <cell r="I140">
            <v>0</v>
          </cell>
          <cell r="J140">
            <v>0</v>
          </cell>
          <cell r="K140" t="str">
            <v>to add</v>
          </cell>
          <cell r="L140" t="str">
            <v>wdp_cumcap_peri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  <cell r="DG140">
            <v>0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</row>
        <row r="141">
          <cell r="A141" t="str">
            <v>wdp_cumcap_glob</v>
          </cell>
          <cell r="B141" t="str">
            <v>Wind Power</v>
          </cell>
          <cell r="C141" t="str">
            <v>wdp</v>
          </cell>
          <cell r="D141" t="str">
            <v>Global</v>
          </cell>
          <cell r="E141" t="str">
            <v>glob</v>
          </cell>
          <cell r="F141" t="str">
            <v>Cumulative Total Capacity</v>
          </cell>
          <cell r="G141" t="str">
            <v>MW</v>
          </cell>
          <cell r="H141" t="str">
            <v>cumcap</v>
          </cell>
          <cell r="I141">
            <v>1984</v>
          </cell>
          <cell r="J141">
            <v>2008</v>
          </cell>
          <cell r="K141" t="str">
            <v>use</v>
          </cell>
          <cell r="L141" t="str">
            <v>wdp_cumcap_glob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330.79996872055392</v>
          </cell>
          <cell r="U141">
            <v>794.15727624667977</v>
          </cell>
          <cell r="V141">
            <v>1164.5832365562751</v>
          </cell>
          <cell r="W141">
            <v>1297.4868155025426</v>
          </cell>
          <cell r="X141">
            <v>1431.6158049230057</v>
          </cell>
          <cell r="Y141">
            <v>1556.8206726591759</v>
          </cell>
          <cell r="Z141">
            <v>1743</v>
          </cell>
          <cell r="AA141">
            <v>1983</v>
          </cell>
          <cell r="AB141">
            <v>2321</v>
          </cell>
          <cell r="AC141">
            <v>2801</v>
          </cell>
          <cell r="AD141">
            <v>3531</v>
          </cell>
          <cell r="AE141">
            <v>4800</v>
          </cell>
          <cell r="AF141">
            <v>6100</v>
          </cell>
          <cell r="AG141">
            <v>7600</v>
          </cell>
          <cell r="AH141">
            <v>10200</v>
          </cell>
          <cell r="AI141">
            <v>13600</v>
          </cell>
          <cell r="AJ141">
            <v>17651</v>
          </cell>
          <cell r="AK141">
            <v>24425</v>
          </cell>
          <cell r="AL141">
            <v>31100</v>
          </cell>
          <cell r="AM141">
            <v>39431</v>
          </cell>
          <cell r="AN141">
            <v>47346</v>
          </cell>
          <cell r="AO141">
            <v>58765</v>
          </cell>
          <cell r="AP141">
            <v>73520</v>
          </cell>
          <cell r="AQ141">
            <v>93853</v>
          </cell>
          <cell r="AR141">
            <v>120824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</row>
        <row r="142"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</row>
        <row r="143">
          <cell r="A143" t="str">
            <v>wdp_cumuni_core</v>
          </cell>
          <cell r="B143" t="str">
            <v>Wind Power</v>
          </cell>
          <cell r="C143" t="str">
            <v>wdp</v>
          </cell>
          <cell r="D143" t="str">
            <v>Denmark</v>
          </cell>
          <cell r="E143" t="str">
            <v>core</v>
          </cell>
          <cell r="F143" t="str">
            <v>Cumulative Total No. of Units</v>
          </cell>
          <cell r="G143" t="str">
            <v xml:space="preserve"> #</v>
          </cell>
          <cell r="H143" t="str">
            <v>cumuni</v>
          </cell>
          <cell r="I143">
            <v>1977</v>
          </cell>
          <cell r="J143">
            <v>2008</v>
          </cell>
          <cell r="K143" t="str">
            <v>use</v>
          </cell>
          <cell r="L143" t="str">
            <v>wdp_cumuni_core</v>
          </cell>
          <cell r="M143">
            <v>2</v>
          </cell>
          <cell r="N143">
            <v>13</v>
          </cell>
          <cell r="O143">
            <v>23</v>
          </cell>
          <cell r="P143">
            <v>68</v>
          </cell>
          <cell r="Q143">
            <v>164</v>
          </cell>
          <cell r="R143">
            <v>259</v>
          </cell>
          <cell r="S143">
            <v>334</v>
          </cell>
          <cell r="T143">
            <v>436</v>
          </cell>
          <cell r="U143">
            <v>826</v>
          </cell>
          <cell r="V143">
            <v>1135</v>
          </cell>
          <cell r="W143">
            <v>1474</v>
          </cell>
          <cell r="X143">
            <v>1958</v>
          </cell>
          <cell r="Y143">
            <v>2286</v>
          </cell>
          <cell r="Z143">
            <v>2665</v>
          </cell>
          <cell r="AA143">
            <v>3013</v>
          </cell>
          <cell r="AB143">
            <v>3215</v>
          </cell>
          <cell r="AC143">
            <v>3343</v>
          </cell>
          <cell r="AD143">
            <v>3486</v>
          </cell>
          <cell r="AE143">
            <v>3656</v>
          </cell>
          <cell r="AF143">
            <v>4087</v>
          </cell>
          <cell r="AG143">
            <v>4656</v>
          </cell>
          <cell r="AH143">
            <v>5151</v>
          </cell>
          <cell r="AI143">
            <v>5621</v>
          </cell>
          <cell r="AJ143">
            <v>6374</v>
          </cell>
          <cell r="AK143">
            <v>6504</v>
          </cell>
          <cell r="AL143">
            <v>6877</v>
          </cell>
          <cell r="AM143">
            <v>7001</v>
          </cell>
          <cell r="AN143">
            <v>7015</v>
          </cell>
          <cell r="AO143">
            <v>7033</v>
          </cell>
          <cell r="AP143">
            <v>7042</v>
          </cell>
          <cell r="AQ143">
            <v>7053</v>
          </cell>
          <cell r="AR143">
            <v>7074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</row>
        <row r="144">
          <cell r="A144" t="str">
            <v>wdp_cumuni_rimFSU</v>
          </cell>
          <cell r="B144" t="str">
            <v>Wind Power</v>
          </cell>
          <cell r="C144" t="str">
            <v>wdp</v>
          </cell>
          <cell r="D144" t="str">
            <v>not used</v>
          </cell>
          <cell r="E144" t="str">
            <v>rimFSU</v>
          </cell>
          <cell r="F144" t="str">
            <v>Cumulative Total No. of Units</v>
          </cell>
          <cell r="G144" t="str">
            <v xml:space="preserve"> #</v>
          </cell>
          <cell r="H144" t="str">
            <v>cumuni</v>
          </cell>
          <cell r="I144">
            <v>0</v>
          </cell>
          <cell r="J144">
            <v>0</v>
          </cell>
          <cell r="K144" t="str">
            <v>not used</v>
          </cell>
          <cell r="L144" t="str">
            <v>wdp_cumuni_rimFSU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</row>
        <row r="145">
          <cell r="A145" t="str">
            <v>wdp_cumuni_rim</v>
          </cell>
          <cell r="B145" t="str">
            <v>Wind Power</v>
          </cell>
          <cell r="C145" t="str">
            <v>wdp</v>
          </cell>
          <cell r="D145" t="str">
            <v>to add</v>
          </cell>
          <cell r="E145" t="str">
            <v>rim</v>
          </cell>
          <cell r="F145" t="str">
            <v>Cumulative Total No. of Units</v>
          </cell>
          <cell r="G145" t="str">
            <v xml:space="preserve"> #</v>
          </cell>
          <cell r="H145" t="str">
            <v>cumuni</v>
          </cell>
          <cell r="I145">
            <v>0</v>
          </cell>
          <cell r="J145">
            <v>0</v>
          </cell>
          <cell r="K145" t="str">
            <v>to add</v>
          </cell>
          <cell r="L145" t="str">
            <v>wdp_cumuni_rim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</row>
        <row r="146">
          <cell r="A146" t="str">
            <v>wdp_cumuni_peri</v>
          </cell>
          <cell r="B146" t="str">
            <v>Wind Power</v>
          </cell>
          <cell r="C146" t="str">
            <v>wdp</v>
          </cell>
          <cell r="D146" t="str">
            <v>to add</v>
          </cell>
          <cell r="E146" t="str">
            <v>peri</v>
          </cell>
          <cell r="F146" t="str">
            <v>Cumulative Total No. of Units</v>
          </cell>
          <cell r="G146" t="str">
            <v xml:space="preserve"> #</v>
          </cell>
          <cell r="H146" t="str">
            <v>cumuni</v>
          </cell>
          <cell r="I146">
            <v>0</v>
          </cell>
          <cell r="J146">
            <v>0</v>
          </cell>
          <cell r="K146" t="str">
            <v>to add</v>
          </cell>
          <cell r="L146" t="str">
            <v>wdp_cumuni_peri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0</v>
          </cell>
          <cell r="DA146">
            <v>0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</row>
        <row r="147">
          <cell r="A147" t="str">
            <v>wdp_cumuni_glob</v>
          </cell>
          <cell r="B147" t="str">
            <v>Wind Power</v>
          </cell>
          <cell r="C147" t="str">
            <v>wdp</v>
          </cell>
          <cell r="D147" t="str">
            <v>to add</v>
          </cell>
          <cell r="E147" t="str">
            <v>glob</v>
          </cell>
          <cell r="F147" t="str">
            <v>Cumulative Total No. of Units</v>
          </cell>
          <cell r="G147" t="str">
            <v xml:space="preserve"> #</v>
          </cell>
          <cell r="H147" t="str">
            <v>cumuni</v>
          </cell>
          <cell r="I147">
            <v>0</v>
          </cell>
          <cell r="J147">
            <v>0</v>
          </cell>
          <cell r="K147" t="str">
            <v>to add</v>
          </cell>
          <cell r="L147" t="str">
            <v>wdp_cumuni_glob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</row>
        <row r="148"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A149" t="str">
            <v>wdp_avgcap_core</v>
          </cell>
          <cell r="B149" t="str">
            <v>Wind Power</v>
          </cell>
          <cell r="C149" t="str">
            <v>wdp</v>
          </cell>
          <cell r="D149" t="str">
            <v>Denmark</v>
          </cell>
          <cell r="E149" t="str">
            <v>core</v>
          </cell>
          <cell r="F149" t="str">
            <v xml:space="preserve"> Average Capacity of Unit Additions</v>
          </cell>
          <cell r="G149" t="str">
            <v>MW</v>
          </cell>
          <cell r="H149" t="str">
            <v>avgcap</v>
          </cell>
          <cell r="I149">
            <v>1977</v>
          </cell>
          <cell r="J149">
            <v>2008</v>
          </cell>
          <cell r="K149" t="str">
            <v>use</v>
          </cell>
          <cell r="L149" t="str">
            <v>wdp_avgcap_core</v>
          </cell>
          <cell r="M149">
            <v>2.5999999999999999E-2</v>
          </cell>
          <cell r="N149">
            <v>6.9181818181818178E-2</v>
          </cell>
          <cell r="O149">
            <v>2.7700000000000002E-2</v>
          </cell>
          <cell r="P149">
            <v>3.5022222222222225E-2</v>
          </cell>
          <cell r="Q149">
            <v>3.752083333333333E-2</v>
          </cell>
          <cell r="R149">
            <v>4.5989473684210525E-2</v>
          </cell>
          <cell r="S149">
            <v>4.8866666666666669E-2</v>
          </cell>
          <cell r="T149">
            <v>5.3607843137254904E-2</v>
          </cell>
          <cell r="U149">
            <v>6.9756410256410259E-2</v>
          </cell>
          <cell r="V149">
            <v>8.243851132686085E-2</v>
          </cell>
          <cell r="W149">
            <v>0.1168613569321534</v>
          </cell>
          <cell r="X149">
            <v>0.16197210743801652</v>
          </cell>
          <cell r="Y149">
            <v>0.17211890243902439</v>
          </cell>
          <cell r="Z149">
            <v>0.20846306068601581</v>
          </cell>
          <cell r="AA149">
            <v>0.19217816091954024</v>
          </cell>
          <cell r="AB149">
            <v>0.21331683168316834</v>
          </cell>
          <cell r="AC149">
            <v>0.24898437500000001</v>
          </cell>
          <cell r="AD149">
            <v>0.3715944055944056</v>
          </cell>
          <cell r="AE149">
            <v>0.46392058823529414</v>
          </cell>
          <cell r="AF149">
            <v>0.4968758700696056</v>
          </cell>
          <cell r="AG149">
            <v>0.54341388400702983</v>
          </cell>
          <cell r="AH149">
            <v>0.63827979797979806</v>
          </cell>
          <cell r="AI149">
            <v>0.68361489361702121</v>
          </cell>
          <cell r="AJ149">
            <v>0.85569256308100927</v>
          </cell>
          <cell r="AK149">
            <v>0.85930000000000006</v>
          </cell>
          <cell r="AL149">
            <v>1.3512319034852547</v>
          </cell>
          <cell r="AM149">
            <v>1.9961249999999999</v>
          </cell>
          <cell r="AN149">
            <v>1.0791428571428572</v>
          </cell>
          <cell r="AO149">
            <v>1.2329444444444446</v>
          </cell>
          <cell r="AP149">
            <v>1.2786666666666666</v>
          </cell>
          <cell r="AQ149">
            <v>0.23827272727272727</v>
          </cell>
          <cell r="AR149">
            <v>1.4081904761904762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0</v>
          </cell>
          <cell r="EC149">
            <v>0</v>
          </cell>
          <cell r="ED149">
            <v>0</v>
          </cell>
          <cell r="EE149">
            <v>0</v>
          </cell>
          <cell r="EF149">
            <v>0</v>
          </cell>
          <cell r="EG149">
            <v>0</v>
          </cell>
          <cell r="EH149">
            <v>0</v>
          </cell>
          <cell r="EI149">
            <v>0</v>
          </cell>
          <cell r="EJ149">
            <v>0</v>
          </cell>
          <cell r="EK149">
            <v>0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  <cell r="ES149">
            <v>0</v>
          </cell>
          <cell r="ET149">
            <v>0</v>
          </cell>
          <cell r="EU149">
            <v>0</v>
          </cell>
          <cell r="EV149">
            <v>0</v>
          </cell>
          <cell r="EW149">
            <v>0</v>
          </cell>
          <cell r="EX149">
            <v>0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  <cell r="FF149">
            <v>0</v>
          </cell>
          <cell r="FG149">
            <v>0</v>
          </cell>
          <cell r="FH149">
            <v>0</v>
          </cell>
          <cell r="FI149">
            <v>0</v>
          </cell>
          <cell r="FJ149">
            <v>0</v>
          </cell>
          <cell r="FK149">
            <v>0</v>
          </cell>
          <cell r="FL149">
            <v>0</v>
          </cell>
          <cell r="FM149">
            <v>0</v>
          </cell>
          <cell r="FN149">
            <v>0</v>
          </cell>
          <cell r="FO149">
            <v>0</v>
          </cell>
        </row>
        <row r="150">
          <cell r="A150" t="str">
            <v>wdp_avgcap_rimFSU</v>
          </cell>
          <cell r="B150" t="str">
            <v>Wind Power</v>
          </cell>
          <cell r="C150" t="str">
            <v>wdp</v>
          </cell>
          <cell r="D150" t="str">
            <v>not used</v>
          </cell>
          <cell r="E150" t="str">
            <v>rimFSU</v>
          </cell>
          <cell r="F150" t="str">
            <v xml:space="preserve"> Average Capacity of Unit Additions</v>
          </cell>
          <cell r="G150" t="str">
            <v>MW</v>
          </cell>
          <cell r="H150" t="str">
            <v>avgcap</v>
          </cell>
          <cell r="I150">
            <v>0</v>
          </cell>
          <cell r="J150">
            <v>0</v>
          </cell>
          <cell r="K150" t="str">
            <v>not used</v>
          </cell>
          <cell r="L150" t="str">
            <v>wdp_avgcap_rimFSU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0</v>
          </cell>
          <cell r="DA150">
            <v>0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F150">
            <v>0</v>
          </cell>
          <cell r="EG150">
            <v>0</v>
          </cell>
          <cell r="EH150">
            <v>0</v>
          </cell>
          <cell r="EI150">
            <v>0</v>
          </cell>
          <cell r="EJ150">
            <v>0</v>
          </cell>
          <cell r="EK150">
            <v>0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T150">
            <v>0</v>
          </cell>
          <cell r="EU150">
            <v>0</v>
          </cell>
          <cell r="EV150">
            <v>0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  <cell r="FA150">
            <v>0</v>
          </cell>
          <cell r="FB150">
            <v>0</v>
          </cell>
          <cell r="FC150">
            <v>0</v>
          </cell>
          <cell r="FD150">
            <v>0</v>
          </cell>
          <cell r="FE150">
            <v>0</v>
          </cell>
          <cell r="FF150">
            <v>0</v>
          </cell>
          <cell r="FG150">
            <v>0</v>
          </cell>
          <cell r="FH150">
            <v>0</v>
          </cell>
          <cell r="FI150">
            <v>0</v>
          </cell>
          <cell r="FJ150">
            <v>0</v>
          </cell>
          <cell r="FK150">
            <v>0</v>
          </cell>
          <cell r="FL150">
            <v>0</v>
          </cell>
          <cell r="FM150">
            <v>0</v>
          </cell>
          <cell r="FN150">
            <v>0</v>
          </cell>
          <cell r="FO150">
            <v>0</v>
          </cell>
        </row>
        <row r="151">
          <cell r="A151" t="str">
            <v>wdp_avgcap_rim</v>
          </cell>
          <cell r="B151" t="str">
            <v>Wind Power</v>
          </cell>
          <cell r="C151" t="str">
            <v>wdp</v>
          </cell>
          <cell r="D151" t="str">
            <v>to add</v>
          </cell>
          <cell r="E151" t="str">
            <v>rim</v>
          </cell>
          <cell r="F151" t="str">
            <v xml:space="preserve"> Average Capacity of Unit Additions</v>
          </cell>
          <cell r="G151" t="str">
            <v>MW</v>
          </cell>
          <cell r="H151" t="str">
            <v>avgcap</v>
          </cell>
          <cell r="I151">
            <v>0</v>
          </cell>
          <cell r="J151">
            <v>0</v>
          </cell>
          <cell r="K151" t="str">
            <v>to add</v>
          </cell>
          <cell r="L151" t="str">
            <v>wdp_avgcap_rim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O151">
            <v>0</v>
          </cell>
          <cell r="DP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W151">
            <v>0</v>
          </cell>
          <cell r="DX151">
            <v>0</v>
          </cell>
          <cell r="DY151">
            <v>0</v>
          </cell>
          <cell r="DZ151">
            <v>0</v>
          </cell>
          <cell r="EA151">
            <v>0</v>
          </cell>
          <cell r="EB151">
            <v>0</v>
          </cell>
          <cell r="EC151">
            <v>0</v>
          </cell>
          <cell r="ED151">
            <v>0</v>
          </cell>
          <cell r="EE151">
            <v>0</v>
          </cell>
          <cell r="EF151">
            <v>0</v>
          </cell>
          <cell r="EG151">
            <v>0</v>
          </cell>
          <cell r="EH151">
            <v>0</v>
          </cell>
          <cell r="EI151">
            <v>0</v>
          </cell>
          <cell r="EJ151">
            <v>0</v>
          </cell>
          <cell r="EK151">
            <v>0</v>
          </cell>
          <cell r="EL151">
            <v>0</v>
          </cell>
          <cell r="EM151">
            <v>0</v>
          </cell>
          <cell r="EN151">
            <v>0</v>
          </cell>
          <cell r="EO151">
            <v>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T151">
            <v>0</v>
          </cell>
          <cell r="EU151">
            <v>0</v>
          </cell>
          <cell r="EV151">
            <v>0</v>
          </cell>
          <cell r="EW151">
            <v>0</v>
          </cell>
          <cell r="EX151">
            <v>0</v>
          </cell>
          <cell r="EY151">
            <v>0</v>
          </cell>
          <cell r="EZ151">
            <v>0</v>
          </cell>
          <cell r="FA151">
            <v>0</v>
          </cell>
          <cell r="FB151">
            <v>0</v>
          </cell>
          <cell r="FC151">
            <v>0</v>
          </cell>
          <cell r="FD151">
            <v>0</v>
          </cell>
          <cell r="FE151">
            <v>0</v>
          </cell>
          <cell r="FF151">
            <v>0</v>
          </cell>
          <cell r="FG151">
            <v>0</v>
          </cell>
          <cell r="FH151">
            <v>0</v>
          </cell>
          <cell r="FI151">
            <v>0</v>
          </cell>
          <cell r="FJ151">
            <v>0</v>
          </cell>
          <cell r="FK151">
            <v>0</v>
          </cell>
          <cell r="FL151">
            <v>0</v>
          </cell>
          <cell r="FM151">
            <v>0</v>
          </cell>
          <cell r="FN151">
            <v>0</v>
          </cell>
          <cell r="FO151">
            <v>0</v>
          </cell>
        </row>
        <row r="152">
          <cell r="A152" t="str">
            <v>wdp_avgcap_peri</v>
          </cell>
          <cell r="B152" t="str">
            <v>Wind Power</v>
          </cell>
          <cell r="C152" t="str">
            <v>wdp</v>
          </cell>
          <cell r="D152" t="str">
            <v>to add</v>
          </cell>
          <cell r="E152" t="str">
            <v>peri</v>
          </cell>
          <cell r="F152" t="str">
            <v xml:space="preserve"> Average Capacity of Unit Additions</v>
          </cell>
          <cell r="G152" t="str">
            <v>MW</v>
          </cell>
          <cell r="H152" t="str">
            <v>avgcap</v>
          </cell>
          <cell r="I152">
            <v>0</v>
          </cell>
          <cell r="J152">
            <v>0</v>
          </cell>
          <cell r="K152" t="str">
            <v>to add</v>
          </cell>
          <cell r="L152" t="str">
            <v>wdp_avgcap_peri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  <cell r="DF152">
            <v>0</v>
          </cell>
          <cell r="DG152">
            <v>0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O152">
            <v>0</v>
          </cell>
          <cell r="DP152">
            <v>0</v>
          </cell>
          <cell r="DQ152">
            <v>0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0</v>
          </cell>
          <cell r="EC152">
            <v>0</v>
          </cell>
          <cell r="ED152">
            <v>0</v>
          </cell>
          <cell r="EE152">
            <v>0</v>
          </cell>
          <cell r="EF152">
            <v>0</v>
          </cell>
          <cell r="EG152">
            <v>0</v>
          </cell>
          <cell r="EH152">
            <v>0</v>
          </cell>
          <cell r="EI152">
            <v>0</v>
          </cell>
          <cell r="EJ152">
            <v>0</v>
          </cell>
          <cell r="EK152">
            <v>0</v>
          </cell>
          <cell r="EL152">
            <v>0</v>
          </cell>
          <cell r="EM152">
            <v>0</v>
          </cell>
          <cell r="EN152">
            <v>0</v>
          </cell>
          <cell r="EO152">
            <v>0</v>
          </cell>
          <cell r="EP152">
            <v>0</v>
          </cell>
          <cell r="EQ152">
            <v>0</v>
          </cell>
          <cell r="ER152">
            <v>0</v>
          </cell>
          <cell r="ES152">
            <v>0</v>
          </cell>
          <cell r="ET152">
            <v>0</v>
          </cell>
          <cell r="EU152">
            <v>0</v>
          </cell>
          <cell r="EV152">
            <v>0</v>
          </cell>
          <cell r="EW152">
            <v>0</v>
          </cell>
          <cell r="EX152">
            <v>0</v>
          </cell>
          <cell r="EY152">
            <v>0</v>
          </cell>
          <cell r="EZ152">
            <v>0</v>
          </cell>
          <cell r="FA152">
            <v>0</v>
          </cell>
          <cell r="FB152">
            <v>0</v>
          </cell>
          <cell r="FC152">
            <v>0</v>
          </cell>
          <cell r="FD152">
            <v>0</v>
          </cell>
          <cell r="FE152">
            <v>0</v>
          </cell>
          <cell r="FF152">
            <v>0</v>
          </cell>
          <cell r="FG152">
            <v>0</v>
          </cell>
          <cell r="FH152">
            <v>0</v>
          </cell>
          <cell r="FI152">
            <v>0</v>
          </cell>
          <cell r="FJ152">
            <v>0</v>
          </cell>
          <cell r="FK152">
            <v>0</v>
          </cell>
          <cell r="FL152">
            <v>0</v>
          </cell>
          <cell r="FM152">
            <v>0</v>
          </cell>
          <cell r="FN152">
            <v>0</v>
          </cell>
          <cell r="FO152">
            <v>0</v>
          </cell>
        </row>
        <row r="153">
          <cell r="A153" t="str">
            <v>wdp_avgcap_glob</v>
          </cell>
          <cell r="B153" t="str">
            <v>Wind Power</v>
          </cell>
          <cell r="C153" t="str">
            <v>wdp</v>
          </cell>
          <cell r="D153" t="str">
            <v>to add</v>
          </cell>
          <cell r="E153" t="str">
            <v>glob</v>
          </cell>
          <cell r="F153" t="str">
            <v xml:space="preserve"> Average Capacity of Unit Additions</v>
          </cell>
          <cell r="G153" t="str">
            <v>MW</v>
          </cell>
          <cell r="H153" t="str">
            <v>avgcap</v>
          </cell>
          <cell r="I153">
            <v>0</v>
          </cell>
          <cell r="J153">
            <v>0</v>
          </cell>
          <cell r="K153" t="str">
            <v>to add</v>
          </cell>
          <cell r="L153" t="str">
            <v>wdp_avgcap_glob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  <cell r="EW153">
            <v>0</v>
          </cell>
          <cell r="EX153">
            <v>0</v>
          </cell>
          <cell r="EY153">
            <v>0</v>
          </cell>
          <cell r="EZ153">
            <v>0</v>
          </cell>
          <cell r="FA153">
            <v>0</v>
          </cell>
          <cell r="FB153">
            <v>0</v>
          </cell>
          <cell r="FC153">
            <v>0</v>
          </cell>
          <cell r="FD153">
            <v>0</v>
          </cell>
          <cell r="FE153">
            <v>0</v>
          </cell>
          <cell r="FF153">
            <v>0</v>
          </cell>
          <cell r="FG153">
            <v>0</v>
          </cell>
          <cell r="FH153">
            <v>0</v>
          </cell>
          <cell r="FI153">
            <v>0</v>
          </cell>
          <cell r="FJ153">
            <v>0</v>
          </cell>
          <cell r="FK153">
            <v>0</v>
          </cell>
          <cell r="FL153">
            <v>0</v>
          </cell>
          <cell r="FM153">
            <v>0</v>
          </cell>
          <cell r="FN153">
            <v>0</v>
          </cell>
          <cell r="FO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</row>
        <row r="155">
          <cell r="A155" t="str">
            <v>wdp_maxcap_core</v>
          </cell>
          <cell r="B155" t="str">
            <v>Wind Power</v>
          </cell>
          <cell r="C155" t="str">
            <v>wdp</v>
          </cell>
          <cell r="D155" t="str">
            <v>Denmark</v>
          </cell>
          <cell r="E155" t="str">
            <v>core</v>
          </cell>
          <cell r="F155" t="str">
            <v>Maximum Capacity of Unit Additions</v>
          </cell>
          <cell r="G155" t="str">
            <v>MW</v>
          </cell>
          <cell r="H155" t="str">
            <v>maxcap</v>
          </cell>
          <cell r="I155">
            <v>1981</v>
          </cell>
          <cell r="J155">
            <v>2002</v>
          </cell>
          <cell r="K155" t="str">
            <v>use</v>
          </cell>
          <cell r="L155" t="str">
            <v>wdp_maxcap_core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5.5E-2</v>
          </cell>
          <cell r="R155">
            <v>0</v>
          </cell>
          <cell r="S155"/>
          <cell r="T155">
            <v>7.4999999999999997E-2</v>
          </cell>
          <cell r="U155"/>
          <cell r="V155">
            <v>0.09</v>
          </cell>
          <cell r="W155">
            <v>0.1</v>
          </cell>
          <cell r="X155">
            <v>0.2</v>
          </cell>
          <cell r="Y155">
            <v>0.22500000000000001</v>
          </cell>
          <cell r="Z155"/>
          <cell r="AA155">
            <v>0.5</v>
          </cell>
          <cell r="AB155"/>
          <cell r="AC155"/>
          <cell r="AD155"/>
          <cell r="AE155">
            <v>0.6</v>
          </cell>
          <cell r="AF155"/>
          <cell r="AG155">
            <v>0.66</v>
          </cell>
          <cell r="AH155">
            <v>0.85</v>
          </cell>
          <cell r="AI155">
            <v>1.75</v>
          </cell>
          <cell r="AJ155">
            <v>2</v>
          </cell>
          <cell r="AK155"/>
          <cell r="AL155">
            <v>3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0</v>
          </cell>
          <cell r="DA155">
            <v>0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  <cell r="DG155">
            <v>0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M155">
            <v>0</v>
          </cell>
          <cell r="DN155">
            <v>0</v>
          </cell>
          <cell r="DO155">
            <v>0</v>
          </cell>
          <cell r="DP155">
            <v>0</v>
          </cell>
          <cell r="DQ155">
            <v>0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W155">
            <v>0</v>
          </cell>
          <cell r="DX155">
            <v>0</v>
          </cell>
          <cell r="DY155">
            <v>0</v>
          </cell>
          <cell r="DZ155">
            <v>0</v>
          </cell>
          <cell r="EA155">
            <v>0</v>
          </cell>
          <cell r="EB155">
            <v>0</v>
          </cell>
          <cell r="EC155">
            <v>0</v>
          </cell>
          <cell r="ED155">
            <v>0</v>
          </cell>
          <cell r="EE155">
            <v>0</v>
          </cell>
          <cell r="EF155">
            <v>0</v>
          </cell>
          <cell r="EG155">
            <v>0</v>
          </cell>
          <cell r="EH155">
            <v>0</v>
          </cell>
          <cell r="EI155">
            <v>0</v>
          </cell>
          <cell r="EJ155">
            <v>0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T155">
            <v>0</v>
          </cell>
          <cell r="EU155">
            <v>0</v>
          </cell>
          <cell r="EV155">
            <v>0</v>
          </cell>
          <cell r="EW155">
            <v>0</v>
          </cell>
          <cell r="EX155">
            <v>0</v>
          </cell>
          <cell r="EY155">
            <v>0</v>
          </cell>
          <cell r="EZ155">
            <v>0</v>
          </cell>
          <cell r="FA155">
            <v>0</v>
          </cell>
          <cell r="FB155">
            <v>0</v>
          </cell>
          <cell r="FC155">
            <v>0</v>
          </cell>
          <cell r="FD155">
            <v>0</v>
          </cell>
          <cell r="FE155">
            <v>0</v>
          </cell>
          <cell r="FF155">
            <v>0</v>
          </cell>
          <cell r="FG155">
            <v>0</v>
          </cell>
          <cell r="FH155">
            <v>0</v>
          </cell>
          <cell r="FI155">
            <v>0</v>
          </cell>
          <cell r="FJ155">
            <v>0</v>
          </cell>
          <cell r="FK155">
            <v>0</v>
          </cell>
          <cell r="FL155">
            <v>0</v>
          </cell>
          <cell r="FM155">
            <v>0</v>
          </cell>
          <cell r="FN155">
            <v>0</v>
          </cell>
          <cell r="FO155">
            <v>0</v>
          </cell>
        </row>
        <row r="156">
          <cell r="A156" t="str">
            <v>wdp_maxcap_rimFSU</v>
          </cell>
          <cell r="B156" t="str">
            <v>Wind Power</v>
          </cell>
          <cell r="C156" t="str">
            <v>wdp</v>
          </cell>
          <cell r="D156" t="str">
            <v>not used</v>
          </cell>
          <cell r="E156" t="str">
            <v>rimFSU</v>
          </cell>
          <cell r="F156" t="str">
            <v>Maximum Capacity of Unit Additions</v>
          </cell>
          <cell r="G156" t="str">
            <v>MW</v>
          </cell>
          <cell r="H156" t="str">
            <v>maxcap</v>
          </cell>
          <cell r="I156">
            <v>0</v>
          </cell>
          <cell r="J156">
            <v>0</v>
          </cell>
          <cell r="K156" t="str">
            <v>not used</v>
          </cell>
          <cell r="L156" t="str">
            <v>wdp_maxcap_rimFSU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0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0</v>
          </cell>
          <cell r="DG156">
            <v>0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M156">
            <v>0</v>
          </cell>
          <cell r="DN156">
            <v>0</v>
          </cell>
          <cell r="DO156">
            <v>0</v>
          </cell>
          <cell r="DP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  <cell r="EG156">
            <v>0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  <cell r="FA156">
            <v>0</v>
          </cell>
          <cell r="FB156">
            <v>0</v>
          </cell>
          <cell r="FC156">
            <v>0</v>
          </cell>
          <cell r="FD156">
            <v>0</v>
          </cell>
          <cell r="FE156">
            <v>0</v>
          </cell>
          <cell r="FF156">
            <v>0</v>
          </cell>
          <cell r="FG156">
            <v>0</v>
          </cell>
          <cell r="FH156">
            <v>0</v>
          </cell>
          <cell r="FI156">
            <v>0</v>
          </cell>
          <cell r="FJ156">
            <v>0</v>
          </cell>
          <cell r="FK156">
            <v>0</v>
          </cell>
          <cell r="FL156">
            <v>0</v>
          </cell>
          <cell r="FM156">
            <v>0</v>
          </cell>
          <cell r="FN156">
            <v>0</v>
          </cell>
          <cell r="FO156">
            <v>0</v>
          </cell>
        </row>
        <row r="157">
          <cell r="A157" t="str">
            <v>wdp_maxcap_rim</v>
          </cell>
          <cell r="B157" t="str">
            <v>Wind Power</v>
          </cell>
          <cell r="C157" t="str">
            <v>wdp</v>
          </cell>
          <cell r="D157" t="str">
            <v>to add</v>
          </cell>
          <cell r="E157" t="str">
            <v>rim</v>
          </cell>
          <cell r="F157" t="str">
            <v>Maximum Capacity of Unit Additions</v>
          </cell>
          <cell r="G157" t="str">
            <v>MW</v>
          </cell>
          <cell r="H157" t="str">
            <v>maxcap</v>
          </cell>
          <cell r="I157">
            <v>0</v>
          </cell>
          <cell r="J157">
            <v>0</v>
          </cell>
          <cell r="K157" t="str">
            <v>to add</v>
          </cell>
          <cell r="L157" t="str">
            <v>wdp_maxcap_rim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  <cell r="CT157">
            <v>0</v>
          </cell>
          <cell r="CU157">
            <v>0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0</v>
          </cell>
          <cell r="DA157">
            <v>0</v>
          </cell>
          <cell r="DB157">
            <v>0</v>
          </cell>
          <cell r="DC157">
            <v>0</v>
          </cell>
          <cell r="DD157">
            <v>0</v>
          </cell>
          <cell r="DE157">
            <v>0</v>
          </cell>
          <cell r="DF157">
            <v>0</v>
          </cell>
          <cell r="DG157">
            <v>0</v>
          </cell>
          <cell r="DH157">
            <v>0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0</v>
          </cell>
          <cell r="DN157">
            <v>0</v>
          </cell>
          <cell r="DO157">
            <v>0</v>
          </cell>
          <cell r="DP157">
            <v>0</v>
          </cell>
          <cell r="DQ157">
            <v>0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0</v>
          </cell>
          <cell r="EC157">
            <v>0</v>
          </cell>
          <cell r="ED157">
            <v>0</v>
          </cell>
          <cell r="EE157">
            <v>0</v>
          </cell>
          <cell r="EF157">
            <v>0</v>
          </cell>
          <cell r="EG157">
            <v>0</v>
          </cell>
          <cell r="EH157">
            <v>0</v>
          </cell>
          <cell r="EI157">
            <v>0</v>
          </cell>
          <cell r="EJ157">
            <v>0</v>
          </cell>
          <cell r="EK157">
            <v>0</v>
          </cell>
          <cell r="EL157">
            <v>0</v>
          </cell>
          <cell r="EM157">
            <v>0</v>
          </cell>
          <cell r="EN157">
            <v>0</v>
          </cell>
          <cell r="EO157">
            <v>0</v>
          </cell>
          <cell r="EP157">
            <v>0</v>
          </cell>
          <cell r="EQ157">
            <v>0</v>
          </cell>
          <cell r="ER157">
            <v>0</v>
          </cell>
          <cell r="ES157">
            <v>0</v>
          </cell>
          <cell r="ET157">
            <v>0</v>
          </cell>
          <cell r="EU157">
            <v>0</v>
          </cell>
          <cell r="EV157">
            <v>0</v>
          </cell>
          <cell r="EW157">
            <v>0</v>
          </cell>
          <cell r="EX157">
            <v>0</v>
          </cell>
          <cell r="EY157">
            <v>0</v>
          </cell>
          <cell r="EZ157">
            <v>0</v>
          </cell>
          <cell r="FA157">
            <v>0</v>
          </cell>
          <cell r="FB157">
            <v>0</v>
          </cell>
          <cell r="FC157">
            <v>0</v>
          </cell>
          <cell r="FD157">
            <v>0</v>
          </cell>
          <cell r="FE157">
            <v>0</v>
          </cell>
          <cell r="FF157">
            <v>0</v>
          </cell>
          <cell r="FG157">
            <v>0</v>
          </cell>
          <cell r="FH157">
            <v>0</v>
          </cell>
          <cell r="FI157">
            <v>0</v>
          </cell>
          <cell r="FJ157">
            <v>0</v>
          </cell>
          <cell r="FK157">
            <v>0</v>
          </cell>
          <cell r="FL157">
            <v>0</v>
          </cell>
          <cell r="FM157">
            <v>0</v>
          </cell>
          <cell r="FN157">
            <v>0</v>
          </cell>
          <cell r="FO157">
            <v>0</v>
          </cell>
        </row>
        <row r="158">
          <cell r="A158" t="str">
            <v>wdp_maxcap_peri</v>
          </cell>
          <cell r="B158" t="str">
            <v>Wind Power</v>
          </cell>
          <cell r="C158" t="str">
            <v>wdp</v>
          </cell>
          <cell r="D158" t="str">
            <v>to add</v>
          </cell>
          <cell r="E158" t="str">
            <v>peri</v>
          </cell>
          <cell r="F158" t="str">
            <v>Maximum Capacity of Unit Additions</v>
          </cell>
          <cell r="G158" t="str">
            <v>MW</v>
          </cell>
          <cell r="H158" t="str">
            <v>maxcap</v>
          </cell>
          <cell r="I158">
            <v>0</v>
          </cell>
          <cell r="J158">
            <v>0</v>
          </cell>
          <cell r="K158" t="str">
            <v>to add</v>
          </cell>
          <cell r="L158" t="str">
            <v>wdp_maxcap_peri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0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0</v>
          </cell>
          <cell r="EC158">
            <v>0</v>
          </cell>
          <cell r="ED158">
            <v>0</v>
          </cell>
          <cell r="EE158">
            <v>0</v>
          </cell>
          <cell r="EF158">
            <v>0</v>
          </cell>
          <cell r="EG158">
            <v>0</v>
          </cell>
          <cell r="EH158">
            <v>0</v>
          </cell>
          <cell r="EI158">
            <v>0</v>
          </cell>
          <cell r="EJ158">
            <v>0</v>
          </cell>
          <cell r="EK158">
            <v>0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0</v>
          </cell>
          <cell r="ET158">
            <v>0</v>
          </cell>
          <cell r="EU158">
            <v>0</v>
          </cell>
          <cell r="EV158">
            <v>0</v>
          </cell>
          <cell r="EW158">
            <v>0</v>
          </cell>
          <cell r="EX158">
            <v>0</v>
          </cell>
          <cell r="EY158">
            <v>0</v>
          </cell>
          <cell r="EZ158">
            <v>0</v>
          </cell>
          <cell r="FA158">
            <v>0</v>
          </cell>
          <cell r="FB158">
            <v>0</v>
          </cell>
          <cell r="FC158">
            <v>0</v>
          </cell>
          <cell r="FD158">
            <v>0</v>
          </cell>
          <cell r="FE158">
            <v>0</v>
          </cell>
          <cell r="FF158">
            <v>0</v>
          </cell>
          <cell r="FG158">
            <v>0</v>
          </cell>
          <cell r="FH158">
            <v>0</v>
          </cell>
          <cell r="FI158">
            <v>0</v>
          </cell>
          <cell r="FJ158">
            <v>0</v>
          </cell>
          <cell r="FK158">
            <v>0</v>
          </cell>
          <cell r="FL158">
            <v>0</v>
          </cell>
          <cell r="FM158">
            <v>0</v>
          </cell>
          <cell r="FN158">
            <v>0</v>
          </cell>
          <cell r="FO158">
            <v>0</v>
          </cell>
        </row>
        <row r="159">
          <cell r="A159" t="str">
            <v>wdp_maxcap_glob</v>
          </cell>
          <cell r="B159" t="str">
            <v>Wind Power</v>
          </cell>
          <cell r="C159" t="str">
            <v>wdp</v>
          </cell>
          <cell r="D159" t="str">
            <v>to add</v>
          </cell>
          <cell r="E159" t="str">
            <v>glob</v>
          </cell>
          <cell r="F159" t="str">
            <v>Maximum Capacity of Unit Additions</v>
          </cell>
          <cell r="G159" t="str">
            <v>MW</v>
          </cell>
          <cell r="H159" t="str">
            <v>maxcap</v>
          </cell>
          <cell r="I159">
            <v>0</v>
          </cell>
          <cell r="J159">
            <v>0</v>
          </cell>
          <cell r="K159" t="str">
            <v>to add</v>
          </cell>
          <cell r="L159" t="str">
            <v>wdp_maxcap_glob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0</v>
          </cell>
          <cell r="DA159">
            <v>0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0</v>
          </cell>
          <cell r="DS159">
            <v>0</v>
          </cell>
          <cell r="DT159">
            <v>0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DY159">
            <v>0</v>
          </cell>
          <cell r="DZ159">
            <v>0</v>
          </cell>
          <cell r="EA159">
            <v>0</v>
          </cell>
          <cell r="EB159">
            <v>0</v>
          </cell>
          <cell r="EC159">
            <v>0</v>
          </cell>
          <cell r="ED159">
            <v>0</v>
          </cell>
          <cell r="EE159">
            <v>0</v>
          </cell>
          <cell r="EF159">
            <v>0</v>
          </cell>
          <cell r="EG159">
            <v>0</v>
          </cell>
          <cell r="EH159">
            <v>0</v>
          </cell>
          <cell r="EI159">
            <v>0</v>
          </cell>
          <cell r="EJ159">
            <v>0</v>
          </cell>
          <cell r="EK159">
            <v>0</v>
          </cell>
          <cell r="EL159">
            <v>0</v>
          </cell>
          <cell r="EM159">
            <v>0</v>
          </cell>
          <cell r="EN159">
            <v>0</v>
          </cell>
          <cell r="EO159">
            <v>0</v>
          </cell>
          <cell r="EP159">
            <v>0</v>
          </cell>
          <cell r="EQ159">
            <v>0</v>
          </cell>
          <cell r="ER159">
            <v>0</v>
          </cell>
          <cell r="ES159">
            <v>0</v>
          </cell>
          <cell r="ET159">
            <v>0</v>
          </cell>
          <cell r="EU159">
            <v>0</v>
          </cell>
          <cell r="EV159">
            <v>0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0</v>
          </cell>
          <cell r="FC159">
            <v>0</v>
          </cell>
          <cell r="FD159">
            <v>0</v>
          </cell>
          <cell r="FE159">
            <v>0</v>
          </cell>
          <cell r="FF159">
            <v>0</v>
          </cell>
          <cell r="FG159">
            <v>0</v>
          </cell>
          <cell r="FH159">
            <v>0</v>
          </cell>
          <cell r="FI159">
            <v>0</v>
          </cell>
          <cell r="FJ159">
            <v>0</v>
          </cell>
          <cell r="FK159">
            <v>0</v>
          </cell>
          <cell r="FL159">
            <v>0</v>
          </cell>
          <cell r="FM159">
            <v>0</v>
          </cell>
          <cell r="FN159">
            <v>0</v>
          </cell>
          <cell r="FO159">
            <v>0</v>
          </cell>
        </row>
        <row r="160"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L160">
            <v>0</v>
          </cell>
        </row>
        <row r="161">
          <cell r="A161">
            <v>0</v>
          </cell>
          <cell r="B161" t="str">
            <v>JET AIRCRAFT (1958-2007)</v>
          </cell>
          <cell r="C161">
            <v>0</v>
          </cell>
          <cell r="D161" t="str">
            <v>* by manufacturer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1958</v>
          </cell>
          <cell r="N161">
            <v>1959</v>
          </cell>
          <cell r="O161">
            <v>1960</v>
          </cell>
          <cell r="P161">
            <v>1961</v>
          </cell>
          <cell r="Q161">
            <v>1962</v>
          </cell>
          <cell r="R161">
            <v>1963</v>
          </cell>
          <cell r="S161">
            <v>1964</v>
          </cell>
          <cell r="T161">
            <v>1965</v>
          </cell>
          <cell r="U161">
            <v>1966</v>
          </cell>
          <cell r="V161">
            <v>1967</v>
          </cell>
          <cell r="W161">
            <v>1968</v>
          </cell>
          <cell r="X161">
            <v>1969</v>
          </cell>
          <cell r="Y161">
            <v>1970</v>
          </cell>
          <cell r="Z161">
            <v>1971</v>
          </cell>
          <cell r="AA161">
            <v>1972</v>
          </cell>
          <cell r="AB161">
            <v>1973</v>
          </cell>
          <cell r="AC161">
            <v>1974</v>
          </cell>
          <cell r="AD161">
            <v>1975</v>
          </cell>
          <cell r="AE161">
            <v>1976</v>
          </cell>
          <cell r="AF161">
            <v>1977</v>
          </cell>
          <cell r="AG161">
            <v>1978</v>
          </cell>
          <cell r="AH161">
            <v>1979</v>
          </cell>
          <cell r="AI161">
            <v>1980</v>
          </cell>
          <cell r="AJ161">
            <v>1981</v>
          </cell>
          <cell r="AK161">
            <v>1982</v>
          </cell>
          <cell r="AL161">
            <v>1983</v>
          </cell>
          <cell r="AM161">
            <v>1984</v>
          </cell>
          <cell r="AN161">
            <v>1985</v>
          </cell>
          <cell r="AO161">
            <v>1986</v>
          </cell>
          <cell r="AP161">
            <v>1987</v>
          </cell>
          <cell r="AQ161">
            <v>1988</v>
          </cell>
          <cell r="AR161">
            <v>1989</v>
          </cell>
          <cell r="AS161">
            <v>1990</v>
          </cell>
          <cell r="AT161">
            <v>1991</v>
          </cell>
          <cell r="AU161">
            <v>1992</v>
          </cell>
          <cell r="AV161">
            <v>1993</v>
          </cell>
          <cell r="AW161">
            <v>1994</v>
          </cell>
          <cell r="AX161">
            <v>1995</v>
          </cell>
          <cell r="AY161">
            <v>1996</v>
          </cell>
          <cell r="AZ161">
            <v>1997</v>
          </cell>
          <cell r="BA161">
            <v>1998</v>
          </cell>
          <cell r="BB161">
            <v>1999</v>
          </cell>
          <cell r="BC161">
            <v>2000</v>
          </cell>
          <cell r="BD161">
            <v>2001</v>
          </cell>
          <cell r="BE161">
            <v>2002</v>
          </cell>
          <cell r="BF161">
            <v>2003</v>
          </cell>
          <cell r="BG161">
            <v>2004</v>
          </cell>
          <cell r="BH161">
            <v>2005</v>
          </cell>
          <cell r="BI161">
            <v>2006</v>
          </cell>
          <cell r="BJ161">
            <v>2007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0</v>
          </cell>
          <cell r="CU161">
            <v>0</v>
          </cell>
          <cell r="CV161">
            <v>0</v>
          </cell>
          <cell r="CW161">
            <v>0</v>
          </cell>
          <cell r="CX161">
            <v>0</v>
          </cell>
          <cell r="CY161">
            <v>0</v>
          </cell>
          <cell r="CZ161">
            <v>0</v>
          </cell>
          <cell r="DA161">
            <v>0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0</v>
          </cell>
          <cell r="DS161">
            <v>0</v>
          </cell>
          <cell r="DT161">
            <v>0</v>
          </cell>
          <cell r="DU161">
            <v>0</v>
          </cell>
          <cell r="DV161">
            <v>0</v>
          </cell>
          <cell r="DW161">
            <v>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0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</row>
        <row r="163">
          <cell r="A163" t="str">
            <v>jet_cumcap_core</v>
          </cell>
          <cell r="B163" t="str">
            <v>Jet Aircraft</v>
          </cell>
          <cell r="C163" t="str">
            <v>jet</v>
          </cell>
          <cell r="D163" t="str">
            <v>Boeing</v>
          </cell>
          <cell r="E163" t="str">
            <v>core</v>
          </cell>
          <cell r="F163" t="str">
            <v>Cumulative Total Capacity</v>
          </cell>
          <cell r="G163" t="str">
            <v>MW</v>
          </cell>
          <cell r="H163" t="str">
            <v>cumcap</v>
          </cell>
          <cell r="I163">
            <v>1958</v>
          </cell>
          <cell r="J163">
            <v>2007</v>
          </cell>
          <cell r="K163" t="str">
            <v>use</v>
          </cell>
          <cell r="L163" t="str">
            <v>jet_cumcap_core</v>
          </cell>
          <cell r="M163">
            <v>677.25915428571432</v>
          </cell>
          <cell r="N163">
            <v>7195.878514285715</v>
          </cell>
          <cell r="O163">
            <v>14899.701394285716</v>
          </cell>
          <cell r="P163">
            <v>21672.292937142858</v>
          </cell>
          <cell r="Q163">
            <v>27428.995748571429</v>
          </cell>
          <cell r="R163">
            <v>30620.227110593743</v>
          </cell>
          <cell r="S163">
            <v>38791.140734994668</v>
          </cell>
          <cell r="T163">
            <v>49743.520978121764</v>
          </cell>
          <cell r="U163">
            <v>63809.883720766687</v>
          </cell>
          <cell r="V163">
            <v>82063.633656214981</v>
          </cell>
          <cell r="W163">
            <v>104567.00655761277</v>
          </cell>
          <cell r="X163">
            <v>121750.20672418058</v>
          </cell>
          <cell r="Y163">
            <v>152572.7785582004</v>
          </cell>
          <cell r="Z163">
            <v>174956.4051946743</v>
          </cell>
          <cell r="AA163">
            <v>186474.79434637839</v>
          </cell>
          <cell r="AB163">
            <v>201290.6261879782</v>
          </cell>
          <cell r="AC163">
            <v>216207.43417748073</v>
          </cell>
          <cell r="AD163">
            <v>229489.46684481713</v>
          </cell>
          <cell r="AE163">
            <v>242531.56108874697</v>
          </cell>
          <cell r="AF163">
            <v>253199.21089486615</v>
          </cell>
          <cell r="AG163">
            <v>270847.56598486844</v>
          </cell>
          <cell r="AH163">
            <v>299904.75822802767</v>
          </cell>
          <cell r="AI163">
            <v>330736.42409290571</v>
          </cell>
          <cell r="AJ163">
            <v>354917.25504558161</v>
          </cell>
          <cell r="AK163">
            <v>370753.62635922828</v>
          </cell>
          <cell r="AL163">
            <v>390316.03996658896</v>
          </cell>
          <cell r="AM163">
            <v>403757.17652157909</v>
          </cell>
          <cell r="AN163">
            <v>421832.37777434452</v>
          </cell>
          <cell r="AO163">
            <v>444265.24513445894</v>
          </cell>
          <cell r="AP163">
            <v>466432.6018448901</v>
          </cell>
          <cell r="AQ163">
            <v>490882.00663773599</v>
          </cell>
          <cell r="AR163">
            <v>518919.52173964237</v>
          </cell>
          <cell r="AS163">
            <v>559880.65723831079</v>
          </cell>
          <cell r="AT163">
            <v>602443.79634485056</v>
          </cell>
          <cell r="AU163">
            <v>645404.58288747282</v>
          </cell>
          <cell r="AV163">
            <v>679680.96426236723</v>
          </cell>
          <cell r="AW163">
            <v>706994.39680809178</v>
          </cell>
          <cell r="AX163">
            <v>728625.39928931277</v>
          </cell>
          <cell r="AY163">
            <v>754472.10940775706</v>
          </cell>
          <cell r="AZ163">
            <v>792300.77498551912</v>
          </cell>
          <cell r="BA163">
            <v>844955.59964148689</v>
          </cell>
          <cell r="BB163">
            <v>900943.51214351389</v>
          </cell>
          <cell r="BC163">
            <v>942444.57456348406</v>
          </cell>
          <cell r="BD163">
            <v>987861.37220354879</v>
          </cell>
          <cell r="BE163">
            <v>1022535.1280609405</v>
          </cell>
          <cell r="BF163">
            <v>1048144.3474511255</v>
          </cell>
          <cell r="BG163">
            <v>1071349.8043944305</v>
          </cell>
          <cell r="BH163">
            <v>1094650.6253482103</v>
          </cell>
          <cell r="BI163">
            <v>1127160.1214244822</v>
          </cell>
          <cell r="BJ163">
            <v>1164968.9585929231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</row>
        <row r="164">
          <cell r="A164" t="str">
            <v>jet_cumcap_rimFSU</v>
          </cell>
          <cell r="B164" t="str">
            <v>Jet Aircraft</v>
          </cell>
          <cell r="C164" t="str">
            <v>jet</v>
          </cell>
          <cell r="D164" t="str">
            <v>to add</v>
          </cell>
          <cell r="E164" t="str">
            <v>rimFSU</v>
          </cell>
          <cell r="F164" t="str">
            <v>Cumulative Total Capacity</v>
          </cell>
          <cell r="G164" t="str">
            <v>MW</v>
          </cell>
          <cell r="H164" t="str">
            <v>cumcap</v>
          </cell>
          <cell r="I164">
            <v>0</v>
          </cell>
          <cell r="J164">
            <v>0</v>
          </cell>
          <cell r="K164" t="str">
            <v>to add</v>
          </cell>
          <cell r="L164" t="str">
            <v>jet_cumcap_rimFSU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  <cell r="CT164">
            <v>0</v>
          </cell>
          <cell r="CU164">
            <v>0</v>
          </cell>
          <cell r="CV164">
            <v>0</v>
          </cell>
          <cell r="CW164">
            <v>0</v>
          </cell>
          <cell r="CX164">
            <v>0</v>
          </cell>
          <cell r="CY164">
            <v>0</v>
          </cell>
          <cell r="CZ164">
            <v>0</v>
          </cell>
          <cell r="DA164">
            <v>0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0</v>
          </cell>
          <cell r="DS164">
            <v>0</v>
          </cell>
          <cell r="DT164">
            <v>0</v>
          </cell>
          <cell r="DU164">
            <v>0</v>
          </cell>
          <cell r="DV164">
            <v>0</v>
          </cell>
          <cell r="DW164">
            <v>0</v>
          </cell>
        </row>
        <row r="165">
          <cell r="A165" t="str">
            <v>jet_cumcap_rim</v>
          </cell>
          <cell r="B165" t="str">
            <v>Jet Aircraft</v>
          </cell>
          <cell r="C165" t="str">
            <v>jet</v>
          </cell>
          <cell r="D165" t="str">
            <v>Airbus</v>
          </cell>
          <cell r="E165" t="str">
            <v>rim</v>
          </cell>
          <cell r="F165" t="str">
            <v>Cumulative Total Capacity</v>
          </cell>
          <cell r="G165" t="str">
            <v>MW</v>
          </cell>
          <cell r="H165" t="str">
            <v>cumcap</v>
          </cell>
          <cell r="I165">
            <v>1974</v>
          </cell>
          <cell r="J165">
            <v>2007</v>
          </cell>
          <cell r="K165" t="str">
            <v>use</v>
          </cell>
          <cell r="L165" t="str">
            <v>jet_cumcap_rim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492.9427533319938</v>
          </cell>
          <cell r="AD165">
            <v>1478.8282599959814</v>
          </cell>
          <cell r="AE165">
            <v>3080.8922083249613</v>
          </cell>
          <cell r="AF165">
            <v>4929.4275333199384</v>
          </cell>
          <cell r="AG165">
            <v>6777.9628583149151</v>
          </cell>
          <cell r="AH165">
            <v>9982.0907549728745</v>
          </cell>
          <cell r="AI165">
            <v>14788.282599959814</v>
          </cell>
          <cell r="AJ165">
            <v>19471.238756613755</v>
          </cell>
          <cell r="AK165">
            <v>25140.080419931684</v>
          </cell>
          <cell r="AL165">
            <v>29547.417387147543</v>
          </cell>
          <cell r="AM165">
            <v>35413.007687696736</v>
          </cell>
          <cell r="AN165">
            <v>40544.327589913599</v>
          </cell>
          <cell r="AO165">
            <v>44085.585584354696</v>
          </cell>
          <cell r="AP165">
            <v>47993.121489351011</v>
          </cell>
          <cell r="AQ165">
            <v>54370.636657494993</v>
          </cell>
          <cell r="AR165">
            <v>63312.97914626565</v>
          </cell>
          <cell r="AS165">
            <v>71031.537637815767</v>
          </cell>
          <cell r="AT165">
            <v>82965.71628783035</v>
          </cell>
          <cell r="AU165">
            <v>94697.834750715541</v>
          </cell>
          <cell r="AV165">
            <v>108089.35153100784</v>
          </cell>
          <cell r="AW165">
            <v>120704.79523074471</v>
          </cell>
          <cell r="AX165">
            <v>134270.92649635655</v>
          </cell>
          <cell r="AY165">
            <v>146829.11678940366</v>
          </cell>
          <cell r="AZ165">
            <v>162866.9544363</v>
          </cell>
          <cell r="BA165">
            <v>181750.86710704287</v>
          </cell>
          <cell r="BB165">
            <v>205116.80249697267</v>
          </cell>
          <cell r="BC165">
            <v>229039.76582103519</v>
          </cell>
          <cell r="BD165">
            <v>253890.25023629575</v>
          </cell>
          <cell r="BE165">
            <v>277166.97195338219</v>
          </cell>
          <cell r="BF165">
            <v>301553.34277705767</v>
          </cell>
          <cell r="BG165">
            <v>327880.72003484529</v>
          </cell>
          <cell r="BH165">
            <v>357112.65965287416</v>
          </cell>
          <cell r="BI165">
            <v>390164.65651669324</v>
          </cell>
          <cell r="BJ165">
            <v>423604.06533439487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</row>
        <row r="166">
          <cell r="A166" t="str">
            <v>jet_cumcap_peri</v>
          </cell>
          <cell r="B166" t="str">
            <v>Jet Aircraft</v>
          </cell>
          <cell r="C166" t="str">
            <v>jet</v>
          </cell>
          <cell r="D166" t="str">
            <v>not used</v>
          </cell>
          <cell r="E166" t="str">
            <v>peri</v>
          </cell>
          <cell r="F166" t="str">
            <v>Cumulative Total Capacity</v>
          </cell>
          <cell r="G166" t="str">
            <v>MW</v>
          </cell>
          <cell r="H166" t="str">
            <v>cumcap</v>
          </cell>
          <cell r="I166">
            <v>0</v>
          </cell>
          <cell r="J166">
            <v>0</v>
          </cell>
          <cell r="K166" t="str">
            <v>not used</v>
          </cell>
          <cell r="L166" t="str">
            <v>jet_cumcap_peri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</row>
        <row r="167">
          <cell r="A167" t="str">
            <v>jet_cumcap_glob</v>
          </cell>
          <cell r="B167" t="str">
            <v>Jet Aircraft</v>
          </cell>
          <cell r="C167" t="str">
            <v>jet</v>
          </cell>
          <cell r="D167" t="str">
            <v>Boeing+McD+Airbus</v>
          </cell>
          <cell r="E167" t="str">
            <v>glob</v>
          </cell>
          <cell r="F167" t="str">
            <v>Cumulative Total Capacity</v>
          </cell>
          <cell r="G167" t="str">
            <v>MW</v>
          </cell>
          <cell r="H167" t="str">
            <v>cumcap</v>
          </cell>
          <cell r="I167">
            <v>1958</v>
          </cell>
          <cell r="J167">
            <v>2007</v>
          </cell>
          <cell r="K167" t="str">
            <v>use</v>
          </cell>
          <cell r="L167" t="str">
            <v>jet_cumcap_glob</v>
          </cell>
          <cell r="M167">
            <v>677.25915428571432</v>
          </cell>
          <cell r="N167">
            <v>8995.4334771880604</v>
          </cell>
          <cell r="O167">
            <v>24497.327863098224</v>
          </cell>
          <cell r="P167">
            <v>34869.029331760059</v>
          </cell>
          <cell r="Q167">
            <v>42510.980199562517</v>
          </cell>
          <cell r="R167">
            <v>47330.380337544098</v>
          </cell>
          <cell r="S167">
            <v>57215.155831375829</v>
          </cell>
          <cell r="T167">
            <v>70987.793496103666</v>
          </cell>
          <cell r="U167">
            <v>90056.382260803279</v>
          </cell>
          <cell r="V167">
            <v>116834.95766246451</v>
          </cell>
          <cell r="W167">
            <v>154695.39566687259</v>
          </cell>
          <cell r="X167">
            <v>183158.53396370649</v>
          </cell>
          <cell r="Y167">
            <v>218479.44742691374</v>
          </cell>
          <cell r="Z167">
            <v>245601.70257935289</v>
          </cell>
          <cell r="AA167">
            <v>266982.68297920085</v>
          </cell>
          <cell r="AB167">
            <v>292034.65550381917</v>
          </cell>
          <cell r="AC167">
            <v>316673.70927450637</v>
          </cell>
          <cell r="AD167">
            <v>339322.73686905933</v>
          </cell>
          <cell r="AE167">
            <v>358700.03224912053</v>
          </cell>
          <cell r="AF167">
            <v>374217.64931058162</v>
          </cell>
          <cell r="AG167">
            <v>397367.63943444635</v>
          </cell>
          <cell r="AH167">
            <v>436608.47052338527</v>
          </cell>
          <cell r="AI167">
            <v>479745.98434544745</v>
          </cell>
          <cell r="AJ167">
            <v>516018.66747876059</v>
          </cell>
          <cell r="AK167">
            <v>541210.80038758123</v>
          </cell>
          <cell r="AL167">
            <v>569486.4900371572</v>
          </cell>
          <cell r="AM167">
            <v>592450.64462400309</v>
          </cell>
          <cell r="AN167">
            <v>620722.12349344802</v>
          </cell>
          <cell r="AO167">
            <v>653384.0631391122</v>
          </cell>
          <cell r="AP167">
            <v>685421.22244607948</v>
          </cell>
          <cell r="AQ167">
            <v>723408.92535793036</v>
          </cell>
          <cell r="AR167">
            <v>765945.02306018339</v>
          </cell>
          <cell r="AS167">
            <v>821665.52935985033</v>
          </cell>
          <cell r="AT167">
            <v>889161.11620505783</v>
          </cell>
          <cell r="AU167">
            <v>956593.19066375715</v>
          </cell>
          <cell r="AV167">
            <v>1013843.5703247444</v>
          </cell>
          <cell r="AW167">
            <v>1058421.7124919132</v>
          </cell>
          <cell r="AX167">
            <v>1098968.3358199857</v>
          </cell>
          <cell r="AY167">
            <v>1142477.0198041552</v>
          </cell>
          <cell r="AZ167">
            <v>1201053.6866071993</v>
          </cell>
          <cell r="BA167">
            <v>1277376.6363897694</v>
          </cell>
          <cell r="BB167">
            <v>1360337.548096603</v>
          </cell>
          <cell r="BC167">
            <v>1426882.8182850801</v>
          </cell>
          <cell r="BD167">
            <v>1497572.3403404052</v>
          </cell>
          <cell r="BE167">
            <v>1555522.8179148834</v>
          </cell>
          <cell r="BF167">
            <v>1605518.4081287438</v>
          </cell>
          <cell r="BG167">
            <v>1655051.2423298364</v>
          </cell>
          <cell r="BH167">
            <v>1707584.0029016449</v>
          </cell>
          <cell r="BI167">
            <v>1773145.495841736</v>
          </cell>
          <cell r="BJ167">
            <v>1844393.7418278786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</row>
        <row r="168"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A169" t="str">
            <v>jet_cumuni_core</v>
          </cell>
          <cell r="B169" t="str">
            <v>Jet Aircraft</v>
          </cell>
          <cell r="C169" t="str">
            <v>jet</v>
          </cell>
          <cell r="D169" t="str">
            <v>Boeing</v>
          </cell>
          <cell r="E169" t="str">
            <v>core</v>
          </cell>
          <cell r="F169" t="str">
            <v>Cumulative Total No. of Units</v>
          </cell>
          <cell r="G169" t="str">
            <v xml:space="preserve"> #</v>
          </cell>
          <cell r="H169" t="str">
            <v>cumuni</v>
          </cell>
          <cell r="I169">
            <v>1958</v>
          </cell>
          <cell r="J169">
            <v>2007</v>
          </cell>
          <cell r="K169" t="str">
            <v>use</v>
          </cell>
          <cell r="L169" t="str">
            <v>jet_cumuni_core</v>
          </cell>
          <cell r="M169">
            <v>8</v>
          </cell>
          <cell r="N169">
            <v>85</v>
          </cell>
          <cell r="O169">
            <v>176</v>
          </cell>
          <cell r="P169">
            <v>256</v>
          </cell>
          <cell r="Q169">
            <v>324</v>
          </cell>
          <cell r="R169">
            <v>364</v>
          </cell>
          <cell r="S169">
            <v>497</v>
          </cell>
          <cell r="T169">
            <v>669</v>
          </cell>
          <cell r="U169">
            <v>887</v>
          </cell>
          <cell r="V169">
            <v>1164</v>
          </cell>
          <cell r="W169">
            <v>1540</v>
          </cell>
          <cell r="X169">
            <v>1831</v>
          </cell>
          <cell r="Y169">
            <v>2034</v>
          </cell>
          <cell r="Z169">
            <v>2175</v>
          </cell>
          <cell r="AA169">
            <v>2272</v>
          </cell>
          <cell r="AB169">
            <v>2428</v>
          </cell>
          <cell r="AC169">
            <v>2617</v>
          </cell>
          <cell r="AD169">
            <v>2787</v>
          </cell>
          <cell r="AE169">
            <v>2925</v>
          </cell>
          <cell r="AF169">
            <v>3045</v>
          </cell>
          <cell r="AG169">
            <v>3248</v>
          </cell>
          <cell r="AH169">
            <v>3534</v>
          </cell>
          <cell r="AI169">
            <v>3833</v>
          </cell>
          <cell r="AJ169">
            <v>4090</v>
          </cell>
          <cell r="AK169">
            <v>4267</v>
          </cell>
          <cell r="AL169">
            <v>4470</v>
          </cell>
          <cell r="AM169">
            <v>4616</v>
          </cell>
          <cell r="AN169">
            <v>4819</v>
          </cell>
          <cell r="AO169">
            <v>5061</v>
          </cell>
          <cell r="AP169">
            <v>5331</v>
          </cell>
          <cell r="AQ169">
            <v>5621</v>
          </cell>
          <cell r="AR169">
            <v>5905</v>
          </cell>
          <cell r="AS169">
            <v>6290</v>
          </cell>
          <cell r="AT169">
            <v>6725</v>
          </cell>
          <cell r="AU169">
            <v>7171</v>
          </cell>
          <cell r="AV169">
            <v>7501</v>
          </cell>
          <cell r="AW169">
            <v>7773</v>
          </cell>
          <cell r="AX169">
            <v>7980</v>
          </cell>
          <cell r="AY169">
            <v>8199</v>
          </cell>
          <cell r="AZ169">
            <v>8520</v>
          </cell>
          <cell r="BA169">
            <v>9030</v>
          </cell>
          <cell r="BB169">
            <v>9603</v>
          </cell>
          <cell r="BC169">
            <v>10086</v>
          </cell>
          <cell r="BD169">
            <v>10611</v>
          </cell>
          <cell r="BE169">
            <v>10992</v>
          </cell>
          <cell r="BF169">
            <v>11273</v>
          </cell>
          <cell r="BG169">
            <v>11558</v>
          </cell>
          <cell r="BH169">
            <v>11848</v>
          </cell>
          <cell r="BI169">
            <v>12246</v>
          </cell>
          <cell r="BJ169">
            <v>12687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</row>
        <row r="170">
          <cell r="A170" t="str">
            <v>jet_cumuni_rimFSU</v>
          </cell>
          <cell r="B170" t="str">
            <v>Jet Aircraft</v>
          </cell>
          <cell r="C170" t="str">
            <v>jet</v>
          </cell>
          <cell r="D170" t="str">
            <v>to add</v>
          </cell>
          <cell r="E170" t="str">
            <v>rimFSU</v>
          </cell>
          <cell r="F170" t="str">
            <v>Cumulative Total No. of Units</v>
          </cell>
          <cell r="G170" t="str">
            <v xml:space="preserve"> #</v>
          </cell>
          <cell r="H170" t="str">
            <v>cumuni</v>
          </cell>
          <cell r="I170">
            <v>0</v>
          </cell>
          <cell r="J170">
            <v>0</v>
          </cell>
          <cell r="K170" t="str">
            <v>to add</v>
          </cell>
          <cell r="L170" t="str">
            <v>jet_cumuni_rimFSU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</row>
        <row r="171">
          <cell r="A171" t="str">
            <v>jet_cumuni_rim</v>
          </cell>
          <cell r="B171" t="str">
            <v>Jet Aircraft</v>
          </cell>
          <cell r="C171" t="str">
            <v>jet</v>
          </cell>
          <cell r="D171" t="str">
            <v>Airbus</v>
          </cell>
          <cell r="E171" t="str">
            <v>rim</v>
          </cell>
          <cell r="F171" t="str">
            <v>Cumulative Total No. of Units</v>
          </cell>
          <cell r="G171" t="str">
            <v xml:space="preserve"> #</v>
          </cell>
          <cell r="H171" t="str">
            <v>cumuni</v>
          </cell>
          <cell r="I171">
            <v>1974</v>
          </cell>
          <cell r="J171">
            <v>2007</v>
          </cell>
          <cell r="K171" t="str">
            <v>use</v>
          </cell>
          <cell r="L171" t="str">
            <v>jet_cumuni_rim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4</v>
          </cell>
          <cell r="AD171">
            <v>12</v>
          </cell>
          <cell r="AE171">
            <v>25</v>
          </cell>
          <cell r="AF171">
            <v>40</v>
          </cell>
          <cell r="AG171">
            <v>55</v>
          </cell>
          <cell r="AH171">
            <v>81</v>
          </cell>
          <cell r="AI171">
            <v>120</v>
          </cell>
          <cell r="AJ171">
            <v>158</v>
          </cell>
          <cell r="AK171">
            <v>204</v>
          </cell>
          <cell r="AL171">
            <v>240</v>
          </cell>
          <cell r="AM171">
            <v>288</v>
          </cell>
          <cell r="AN171">
            <v>330</v>
          </cell>
          <cell r="AO171">
            <v>359</v>
          </cell>
          <cell r="AP171">
            <v>391</v>
          </cell>
          <cell r="AQ171">
            <v>452</v>
          </cell>
          <cell r="AR171">
            <v>557</v>
          </cell>
          <cell r="AS171">
            <v>652</v>
          </cell>
          <cell r="AT171">
            <v>815</v>
          </cell>
          <cell r="AU171">
            <v>972</v>
          </cell>
          <cell r="AV171">
            <v>1110</v>
          </cell>
          <cell r="AW171">
            <v>1233</v>
          </cell>
          <cell r="AX171">
            <v>1357</v>
          </cell>
          <cell r="AY171">
            <v>1483</v>
          </cell>
          <cell r="AZ171">
            <v>1665</v>
          </cell>
          <cell r="BA171">
            <v>1894</v>
          </cell>
          <cell r="BB171">
            <v>2188</v>
          </cell>
          <cell r="BC171">
            <v>2499</v>
          </cell>
          <cell r="BD171">
            <v>2824</v>
          </cell>
          <cell r="BE171">
            <v>3127</v>
          </cell>
          <cell r="BF171">
            <v>3432</v>
          </cell>
          <cell r="BG171">
            <v>3752</v>
          </cell>
          <cell r="BH171">
            <v>4130</v>
          </cell>
          <cell r="BI171">
            <v>4564</v>
          </cell>
          <cell r="BJ171">
            <v>5017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</row>
        <row r="172">
          <cell r="A172" t="str">
            <v>jet_cumuni_peri</v>
          </cell>
          <cell r="B172" t="str">
            <v>Jet Aircraft</v>
          </cell>
          <cell r="C172" t="str">
            <v>jet</v>
          </cell>
          <cell r="D172" t="str">
            <v>not used</v>
          </cell>
          <cell r="E172" t="str">
            <v>peri</v>
          </cell>
          <cell r="F172" t="str">
            <v>Cumulative Total No. of Units</v>
          </cell>
          <cell r="G172" t="str">
            <v xml:space="preserve"> #</v>
          </cell>
          <cell r="H172" t="str">
            <v>cumuni</v>
          </cell>
          <cell r="I172">
            <v>0</v>
          </cell>
          <cell r="J172">
            <v>0</v>
          </cell>
          <cell r="K172" t="str">
            <v>not used</v>
          </cell>
          <cell r="L172" t="str">
            <v>jet_cumuni_peri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</row>
        <row r="173">
          <cell r="A173" t="str">
            <v>jet_cumuni_glob</v>
          </cell>
          <cell r="B173" t="str">
            <v>Jet Aircraft</v>
          </cell>
          <cell r="C173" t="str">
            <v>jet</v>
          </cell>
          <cell r="D173" t="str">
            <v>Boeing+McD+Airbus</v>
          </cell>
          <cell r="E173" t="str">
            <v>glob</v>
          </cell>
          <cell r="F173" t="str">
            <v>Cumulative Total No. of Units</v>
          </cell>
          <cell r="G173" t="str">
            <v xml:space="preserve"> #</v>
          </cell>
          <cell r="H173" t="str">
            <v>cumuni</v>
          </cell>
          <cell r="I173">
            <v>1958</v>
          </cell>
          <cell r="J173">
            <v>2007</v>
          </cell>
          <cell r="K173" t="str">
            <v>use</v>
          </cell>
          <cell r="L173" t="str">
            <v>jet_cumuni_glob</v>
          </cell>
          <cell r="M173">
            <v>8</v>
          </cell>
          <cell r="N173">
            <v>106</v>
          </cell>
          <cell r="O173">
            <v>288</v>
          </cell>
          <cell r="P173">
            <v>410</v>
          </cell>
          <cell r="Q173">
            <v>500</v>
          </cell>
          <cell r="R173">
            <v>559</v>
          </cell>
          <cell r="S173">
            <v>712</v>
          </cell>
          <cell r="T173">
            <v>920</v>
          </cell>
          <cell r="U173">
            <v>1239</v>
          </cell>
          <cell r="V173">
            <v>1710</v>
          </cell>
          <cell r="W173">
            <v>2390</v>
          </cell>
          <cell r="X173">
            <v>2888</v>
          </cell>
          <cell r="Y173">
            <v>3175</v>
          </cell>
          <cell r="Z173">
            <v>3388</v>
          </cell>
          <cell r="AA173">
            <v>3573</v>
          </cell>
          <cell r="AB173">
            <v>3815</v>
          </cell>
          <cell r="AC173">
            <v>4103</v>
          </cell>
          <cell r="AD173">
            <v>4366</v>
          </cell>
          <cell r="AE173">
            <v>4586</v>
          </cell>
          <cell r="AF173">
            <v>4757</v>
          </cell>
          <cell r="AG173">
            <v>5015</v>
          </cell>
          <cell r="AH173">
            <v>5401</v>
          </cell>
          <cell r="AI173">
            <v>5803</v>
          </cell>
          <cell r="AJ173">
            <v>6200</v>
          </cell>
          <cell r="AK173">
            <v>6478</v>
          </cell>
          <cell r="AL173">
            <v>6780</v>
          </cell>
          <cell r="AM173">
            <v>7028</v>
          </cell>
          <cell r="AN173">
            <v>7355</v>
          </cell>
          <cell r="AO173">
            <v>7728</v>
          </cell>
          <cell r="AP173">
            <v>8134</v>
          </cell>
          <cell r="AQ173">
            <v>8615</v>
          </cell>
          <cell r="AR173">
            <v>9122</v>
          </cell>
          <cell r="AS173">
            <v>9744</v>
          </cell>
          <cell r="AT173">
            <v>10513</v>
          </cell>
          <cell r="AU173">
            <v>11242</v>
          </cell>
          <cell r="AV173">
            <v>11789</v>
          </cell>
          <cell r="AW173">
            <v>12224</v>
          </cell>
          <cell r="AX173">
            <v>12604</v>
          </cell>
          <cell r="AY173">
            <v>13001</v>
          </cell>
          <cell r="AZ173">
            <v>13558</v>
          </cell>
          <cell r="BA173">
            <v>14351</v>
          </cell>
          <cell r="BB173">
            <v>15265</v>
          </cell>
          <cell r="BC173">
            <v>16068</v>
          </cell>
          <cell r="BD173">
            <v>16920</v>
          </cell>
          <cell r="BE173">
            <v>17604</v>
          </cell>
          <cell r="BF173">
            <v>18190</v>
          </cell>
          <cell r="BG173">
            <v>18795</v>
          </cell>
          <cell r="BH173">
            <v>19463</v>
          </cell>
          <cell r="BI173">
            <v>20295</v>
          </cell>
          <cell r="BJ173">
            <v>21189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</row>
        <row r="174"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</row>
        <row r="175">
          <cell r="A175" t="str">
            <v>jet_avgcap_core</v>
          </cell>
          <cell r="B175" t="str">
            <v>Jet Aircraft</v>
          </cell>
          <cell r="C175" t="str">
            <v>jet</v>
          </cell>
          <cell r="D175" t="str">
            <v>Boeing</v>
          </cell>
          <cell r="E175" t="str">
            <v>core</v>
          </cell>
          <cell r="F175" t="str">
            <v xml:space="preserve"> Average Capacity of Unit Additions</v>
          </cell>
          <cell r="G175" t="str">
            <v>MW</v>
          </cell>
          <cell r="H175" t="str">
            <v>avgcap</v>
          </cell>
          <cell r="I175">
            <v>1958</v>
          </cell>
          <cell r="J175">
            <v>2007</v>
          </cell>
          <cell r="K175" t="str">
            <v>use</v>
          </cell>
          <cell r="L175" t="str">
            <v>jet_avgcap_core</v>
          </cell>
          <cell r="M175">
            <v>84.65739428571429</v>
          </cell>
          <cell r="N175">
            <v>84.65739428571429</v>
          </cell>
          <cell r="O175">
            <v>84.65739428571429</v>
          </cell>
          <cell r="P175">
            <v>84.65739428571429</v>
          </cell>
          <cell r="Q175">
            <v>84.65739428571429</v>
          </cell>
          <cell r="R175">
            <v>79.780784050557855</v>
          </cell>
          <cell r="S175">
            <v>61.435440784969366</v>
          </cell>
          <cell r="T175">
            <v>63.676629320506372</v>
          </cell>
          <cell r="U175">
            <v>64.524599736903326</v>
          </cell>
          <cell r="V175">
            <v>65.898014207394581</v>
          </cell>
          <cell r="W175">
            <v>59.849396014355811</v>
          </cell>
          <cell r="X175">
            <v>59.048797823257054</v>
          </cell>
          <cell r="Y175">
            <v>151.83532923162477</v>
          </cell>
          <cell r="Z175">
            <v>158.74912508137521</v>
          </cell>
          <cell r="AA175">
            <v>118.74627991447512</v>
          </cell>
          <cell r="AB175">
            <v>94.97328103589625</v>
          </cell>
          <cell r="AC175">
            <v>78.924909997367834</v>
          </cell>
          <cell r="AD175">
            <v>78.129603925508263</v>
          </cell>
          <cell r="AE175">
            <v>94.507929303839333</v>
          </cell>
          <cell r="AF175">
            <v>88.89708171765993</v>
          </cell>
          <cell r="AG175">
            <v>86.937709802967007</v>
          </cell>
          <cell r="AH175">
            <v>101.59857427678048</v>
          </cell>
          <cell r="AI175">
            <v>103.11593934741811</v>
          </cell>
          <cell r="AJ175">
            <v>94.088836391735057</v>
          </cell>
          <cell r="AK175">
            <v>89.471024370885189</v>
          </cell>
          <cell r="AL175">
            <v>96.366569494387576</v>
          </cell>
          <cell r="AM175">
            <v>92.062579143768176</v>
          </cell>
          <cell r="AN175">
            <v>89.040400259928333</v>
          </cell>
          <cell r="AO175">
            <v>92.69779900873715</v>
          </cell>
          <cell r="AP175">
            <v>82.101321149745146</v>
          </cell>
          <cell r="AQ175">
            <v>84.30829238912365</v>
          </cell>
          <cell r="AR175">
            <v>98.723644725022382</v>
          </cell>
          <cell r="AS175">
            <v>106.39255973680102</v>
          </cell>
          <cell r="AT175">
            <v>97.84629679664306</v>
          </cell>
          <cell r="AU175">
            <v>96.324633503637344</v>
          </cell>
          <cell r="AV175">
            <v>103.86782234816496</v>
          </cell>
          <cell r="AW175">
            <v>100.41703141810497</v>
          </cell>
          <cell r="AX175">
            <v>104.49759652763777</v>
          </cell>
          <cell r="AY175">
            <v>118.02150739015663</v>
          </cell>
          <cell r="AZ175">
            <v>117.84631021109668</v>
          </cell>
          <cell r="BA175">
            <v>103.24475422738786</v>
          </cell>
          <cell r="BB175">
            <v>97.710143982595113</v>
          </cell>
          <cell r="BC175">
            <v>85.923524679027295</v>
          </cell>
          <cell r="BD175">
            <v>86.508185981075599</v>
          </cell>
          <cell r="BE175">
            <v>91.007233221500726</v>
          </cell>
          <cell r="BF175">
            <v>91.136012064715345</v>
          </cell>
          <cell r="BG175">
            <v>81.422655941421382</v>
          </cell>
          <cell r="BH175">
            <v>80.347658461309635</v>
          </cell>
          <cell r="BI175">
            <v>81.682150945406747</v>
          </cell>
          <cell r="BJ175">
            <v>85.734324644990778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F175">
            <v>0</v>
          </cell>
          <cell r="EG175">
            <v>0</v>
          </cell>
          <cell r="EH175">
            <v>0</v>
          </cell>
          <cell r="EI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A175">
            <v>0</v>
          </cell>
          <cell r="FB175">
            <v>0</v>
          </cell>
          <cell r="FC175">
            <v>0</v>
          </cell>
          <cell r="FD175">
            <v>0</v>
          </cell>
          <cell r="FE175">
            <v>0</v>
          </cell>
          <cell r="FF175">
            <v>0</v>
          </cell>
          <cell r="FG175">
            <v>0</v>
          </cell>
          <cell r="FH175">
            <v>0</v>
          </cell>
          <cell r="FI175">
            <v>0</v>
          </cell>
          <cell r="FJ175">
            <v>0</v>
          </cell>
          <cell r="FK175">
            <v>0</v>
          </cell>
          <cell r="FL175">
            <v>0</v>
          </cell>
          <cell r="FM175">
            <v>0</v>
          </cell>
          <cell r="FN175">
            <v>0</v>
          </cell>
          <cell r="FO175">
            <v>0</v>
          </cell>
        </row>
        <row r="176">
          <cell r="A176" t="str">
            <v>jet_avgcap_rimFSU</v>
          </cell>
          <cell r="B176" t="str">
            <v>Jet Aircraft</v>
          </cell>
          <cell r="C176" t="str">
            <v>jet</v>
          </cell>
          <cell r="D176" t="str">
            <v>to add</v>
          </cell>
          <cell r="E176" t="str">
            <v>rimFSU</v>
          </cell>
          <cell r="F176" t="str">
            <v xml:space="preserve"> Average Capacity of Unit Additions</v>
          </cell>
          <cell r="G176" t="str">
            <v>MW</v>
          </cell>
          <cell r="H176" t="str">
            <v>avgcap</v>
          </cell>
          <cell r="I176">
            <v>0</v>
          </cell>
          <cell r="J176">
            <v>0</v>
          </cell>
          <cell r="K176" t="str">
            <v>to add</v>
          </cell>
          <cell r="L176" t="str">
            <v>jet_avgcap_rimFSU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  <cell r="CT176">
            <v>0</v>
          </cell>
          <cell r="CU176">
            <v>0</v>
          </cell>
          <cell r="CV176">
            <v>0</v>
          </cell>
          <cell r="CW176">
            <v>0</v>
          </cell>
          <cell r="CX176">
            <v>0</v>
          </cell>
          <cell r="CY176">
            <v>0</v>
          </cell>
          <cell r="CZ176">
            <v>0</v>
          </cell>
          <cell r="DA176">
            <v>0</v>
          </cell>
          <cell r="DB176">
            <v>0</v>
          </cell>
          <cell r="DC176">
            <v>0</v>
          </cell>
          <cell r="DD176">
            <v>0</v>
          </cell>
          <cell r="DE176">
            <v>0</v>
          </cell>
          <cell r="DF176">
            <v>0</v>
          </cell>
          <cell r="DG176">
            <v>0</v>
          </cell>
          <cell r="DH176">
            <v>0</v>
          </cell>
          <cell r="DI176">
            <v>0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0</v>
          </cell>
          <cell r="DS176">
            <v>0</v>
          </cell>
          <cell r="DT176">
            <v>0</v>
          </cell>
          <cell r="DU176">
            <v>0</v>
          </cell>
          <cell r="DV176">
            <v>0</v>
          </cell>
          <cell r="DW176">
            <v>0</v>
          </cell>
          <cell r="DX176">
            <v>0</v>
          </cell>
          <cell r="DY176">
            <v>0</v>
          </cell>
          <cell r="DZ176">
            <v>0</v>
          </cell>
          <cell r="EA176">
            <v>0</v>
          </cell>
          <cell r="EB176">
            <v>0</v>
          </cell>
          <cell r="EC176">
            <v>0</v>
          </cell>
          <cell r="ED176">
            <v>0</v>
          </cell>
          <cell r="EE176">
            <v>0</v>
          </cell>
          <cell r="EF176">
            <v>0</v>
          </cell>
          <cell r="EG176">
            <v>0</v>
          </cell>
          <cell r="EH176">
            <v>0</v>
          </cell>
          <cell r="EI176">
            <v>0</v>
          </cell>
          <cell r="EJ176">
            <v>0</v>
          </cell>
          <cell r="EK176">
            <v>0</v>
          </cell>
          <cell r="EL176">
            <v>0</v>
          </cell>
          <cell r="EM176">
            <v>0</v>
          </cell>
          <cell r="EN176">
            <v>0</v>
          </cell>
          <cell r="EO176">
            <v>0</v>
          </cell>
          <cell r="EP176">
            <v>0</v>
          </cell>
          <cell r="EQ176">
            <v>0</v>
          </cell>
          <cell r="ER176">
            <v>0</v>
          </cell>
          <cell r="ES176">
            <v>0</v>
          </cell>
          <cell r="ET176">
            <v>0</v>
          </cell>
          <cell r="EU176">
            <v>0</v>
          </cell>
          <cell r="EV176">
            <v>0</v>
          </cell>
          <cell r="EW176">
            <v>0</v>
          </cell>
          <cell r="EX176">
            <v>0</v>
          </cell>
          <cell r="EY176">
            <v>0</v>
          </cell>
          <cell r="EZ176">
            <v>0</v>
          </cell>
          <cell r="FA176">
            <v>0</v>
          </cell>
          <cell r="FB176">
            <v>0</v>
          </cell>
          <cell r="FC176">
            <v>0</v>
          </cell>
          <cell r="FD176">
            <v>0</v>
          </cell>
          <cell r="FE176">
            <v>0</v>
          </cell>
          <cell r="FF176">
            <v>0</v>
          </cell>
          <cell r="FG176">
            <v>0</v>
          </cell>
          <cell r="FH176">
            <v>0</v>
          </cell>
          <cell r="FI176">
            <v>0</v>
          </cell>
          <cell r="FJ176">
            <v>0</v>
          </cell>
          <cell r="FK176">
            <v>0</v>
          </cell>
          <cell r="FL176">
            <v>0</v>
          </cell>
          <cell r="FM176">
            <v>0</v>
          </cell>
          <cell r="FN176">
            <v>0</v>
          </cell>
          <cell r="FO176">
            <v>0</v>
          </cell>
        </row>
        <row r="177">
          <cell r="A177" t="str">
            <v>jet_avgcap_rim</v>
          </cell>
          <cell r="B177" t="str">
            <v>Jet Aircraft</v>
          </cell>
          <cell r="C177" t="str">
            <v>jet</v>
          </cell>
          <cell r="D177" t="str">
            <v>Airbus</v>
          </cell>
          <cell r="E177" t="str">
            <v>rim</v>
          </cell>
          <cell r="F177" t="str">
            <v xml:space="preserve"> Average Capacity of Unit Additions</v>
          </cell>
          <cell r="G177" t="str">
            <v>MW</v>
          </cell>
          <cell r="H177" t="str">
            <v>avgcap</v>
          </cell>
          <cell r="I177">
            <v>1974</v>
          </cell>
          <cell r="J177">
            <v>2007</v>
          </cell>
          <cell r="K177" t="str">
            <v>use</v>
          </cell>
          <cell r="L177" t="str">
            <v>jet_avgcap_rim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123.23568833299845</v>
          </cell>
          <cell r="AD177">
            <v>123.23568833299845</v>
          </cell>
          <cell r="AE177">
            <v>123.23568833299845</v>
          </cell>
          <cell r="AF177">
            <v>123.23568833299845</v>
          </cell>
          <cell r="AG177">
            <v>123.23568833299845</v>
          </cell>
          <cell r="AH177">
            <v>123.23568833299845</v>
          </cell>
          <cell r="AI177">
            <v>123.23568833299846</v>
          </cell>
          <cell r="AJ177">
            <v>123.23568833299846</v>
          </cell>
          <cell r="AK177">
            <v>123.23568833299845</v>
          </cell>
          <cell r="AL177">
            <v>122.42602686710721</v>
          </cell>
          <cell r="AM177">
            <v>122.19979792810818</v>
          </cell>
          <cell r="AN177">
            <v>122.17428338611583</v>
          </cell>
          <cell r="AO177">
            <v>122.11234463589986</v>
          </cell>
          <cell r="AP177">
            <v>122.11049703113488</v>
          </cell>
          <cell r="AQ177">
            <v>104.54942898596698</v>
          </cell>
          <cell r="AR177">
            <v>85.165166559720561</v>
          </cell>
          <cell r="AS177">
            <v>81.247984121580117</v>
          </cell>
          <cell r="AT177">
            <v>73.215819938739799</v>
          </cell>
          <cell r="AU177">
            <v>74.726869190351564</v>
          </cell>
          <cell r="AV177">
            <v>97.039976668784789</v>
          </cell>
          <cell r="AW177">
            <v>102.56458292469007</v>
          </cell>
          <cell r="AX177">
            <v>109.40428440009549</v>
          </cell>
          <cell r="AY177">
            <v>99.668176928945243</v>
          </cell>
          <cell r="AZ177">
            <v>88.119987070858983</v>
          </cell>
          <cell r="BA177">
            <v>82.462500745602085</v>
          </cell>
          <cell r="BB177">
            <v>79.475970714046923</v>
          </cell>
          <cell r="BC177">
            <v>76.922711652934126</v>
          </cell>
          <cell r="BD177">
            <v>76.463028970032425</v>
          </cell>
          <cell r="BE177">
            <v>76.820863752760616</v>
          </cell>
          <cell r="BF177">
            <v>79.955314175985123</v>
          </cell>
          <cell r="BG177">
            <v>82.273053930586229</v>
          </cell>
          <cell r="BH177">
            <v>77.333173592668928</v>
          </cell>
          <cell r="BI177">
            <v>76.156674801426433</v>
          </cell>
          <cell r="BJ177">
            <v>73.817679509275109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DQ177">
            <v>0</v>
          </cell>
          <cell r="DR177">
            <v>0</v>
          </cell>
          <cell r="DS177">
            <v>0</v>
          </cell>
          <cell r="DT177">
            <v>0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DY177">
            <v>0</v>
          </cell>
          <cell r="DZ177">
            <v>0</v>
          </cell>
          <cell r="EA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F177">
            <v>0</v>
          </cell>
          <cell r="EG177">
            <v>0</v>
          </cell>
          <cell r="EH177">
            <v>0</v>
          </cell>
          <cell r="EI177">
            <v>0</v>
          </cell>
          <cell r="EJ177">
            <v>0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0</v>
          </cell>
          <cell r="ER177">
            <v>0</v>
          </cell>
          <cell r="ES177">
            <v>0</v>
          </cell>
          <cell r="ET177">
            <v>0</v>
          </cell>
          <cell r="EU177">
            <v>0</v>
          </cell>
          <cell r="EV177">
            <v>0</v>
          </cell>
          <cell r="EW177">
            <v>0</v>
          </cell>
          <cell r="EX177">
            <v>0</v>
          </cell>
          <cell r="EY177">
            <v>0</v>
          </cell>
          <cell r="EZ177">
            <v>0</v>
          </cell>
          <cell r="FA177">
            <v>0</v>
          </cell>
          <cell r="FB177">
            <v>0</v>
          </cell>
          <cell r="FC177">
            <v>0</v>
          </cell>
          <cell r="FD177">
            <v>0</v>
          </cell>
          <cell r="FE177">
            <v>0</v>
          </cell>
          <cell r="FF177">
            <v>0</v>
          </cell>
          <cell r="FG177">
            <v>0</v>
          </cell>
          <cell r="FH177">
            <v>0</v>
          </cell>
          <cell r="FI177">
            <v>0</v>
          </cell>
          <cell r="FJ177">
            <v>0</v>
          </cell>
          <cell r="FK177">
            <v>0</v>
          </cell>
          <cell r="FL177">
            <v>0</v>
          </cell>
          <cell r="FM177">
            <v>0</v>
          </cell>
          <cell r="FN177">
            <v>0</v>
          </cell>
          <cell r="FO177">
            <v>0</v>
          </cell>
        </row>
        <row r="178">
          <cell r="A178" t="str">
            <v>jet_avgcap_peri</v>
          </cell>
          <cell r="B178" t="str">
            <v>Jet Aircraft</v>
          </cell>
          <cell r="C178" t="str">
            <v>jet</v>
          </cell>
          <cell r="D178" t="str">
            <v>not used</v>
          </cell>
          <cell r="E178" t="str">
            <v>peri</v>
          </cell>
          <cell r="F178" t="str">
            <v xml:space="preserve"> Average Capacity of Unit Additions</v>
          </cell>
          <cell r="G178" t="str">
            <v>MW</v>
          </cell>
          <cell r="H178" t="str">
            <v>avgcap</v>
          </cell>
          <cell r="I178">
            <v>0</v>
          </cell>
          <cell r="J178">
            <v>0</v>
          </cell>
          <cell r="K178" t="str">
            <v>not used</v>
          </cell>
          <cell r="L178" t="str">
            <v>jet_avgcap_peri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0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T178">
            <v>0</v>
          </cell>
          <cell r="EU178">
            <v>0</v>
          </cell>
          <cell r="EV178">
            <v>0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  <cell r="FA178">
            <v>0</v>
          </cell>
          <cell r="FB178">
            <v>0</v>
          </cell>
          <cell r="FC178">
            <v>0</v>
          </cell>
          <cell r="FD178">
            <v>0</v>
          </cell>
          <cell r="FE178">
            <v>0</v>
          </cell>
          <cell r="FF178">
            <v>0</v>
          </cell>
          <cell r="FG178">
            <v>0</v>
          </cell>
          <cell r="FH178">
            <v>0</v>
          </cell>
          <cell r="FI178">
            <v>0</v>
          </cell>
          <cell r="FJ178">
            <v>0</v>
          </cell>
          <cell r="FK178">
            <v>0</v>
          </cell>
          <cell r="FL178">
            <v>0</v>
          </cell>
          <cell r="FM178">
            <v>0</v>
          </cell>
          <cell r="FN178">
            <v>0</v>
          </cell>
          <cell r="FO178">
            <v>0</v>
          </cell>
        </row>
        <row r="179">
          <cell r="A179" t="str">
            <v>jet_avgcap_glob</v>
          </cell>
          <cell r="B179" t="str">
            <v>Jet Aircraft</v>
          </cell>
          <cell r="C179" t="str">
            <v>jet</v>
          </cell>
          <cell r="D179" t="str">
            <v>Boeing+McD+Airbus</v>
          </cell>
          <cell r="E179" t="str">
            <v>glob</v>
          </cell>
          <cell r="F179" t="str">
            <v xml:space="preserve"> Average Capacity of Unit Additions</v>
          </cell>
          <cell r="G179" t="str">
            <v>MW</v>
          </cell>
          <cell r="H179" t="str">
            <v>avgcap</v>
          </cell>
          <cell r="I179">
            <v>1958</v>
          </cell>
          <cell r="J179">
            <v>2007</v>
          </cell>
          <cell r="K179" t="str">
            <v>use</v>
          </cell>
          <cell r="L179" t="str">
            <v>jet_avgcap_glob</v>
          </cell>
          <cell r="M179">
            <v>84.65739428571429</v>
          </cell>
          <cell r="N179">
            <v>84.879329825534157</v>
          </cell>
          <cell r="O179">
            <v>85.175243878627271</v>
          </cell>
          <cell r="P179">
            <v>85.013946464441275</v>
          </cell>
          <cell r="Q179">
            <v>84.910565197805084</v>
          </cell>
          <cell r="R179">
            <v>81.684748101382695</v>
          </cell>
          <cell r="S179">
            <v>64.606375776677979</v>
          </cell>
          <cell r="T179">
            <v>66.214604157345406</v>
          </cell>
          <cell r="U179">
            <v>59.77614032821193</v>
          </cell>
          <cell r="V179">
            <v>56.854724844291368</v>
          </cell>
          <cell r="W179">
            <v>55.677114712364805</v>
          </cell>
          <cell r="X179">
            <v>57.154896178381343</v>
          </cell>
          <cell r="Y179">
            <v>123.06938488922388</v>
          </cell>
          <cell r="Z179">
            <v>127.33453123210866</v>
          </cell>
          <cell r="AA179">
            <v>115.57286702620505</v>
          </cell>
          <cell r="AB179">
            <v>103.52054762238976</v>
          </cell>
          <cell r="AC179">
            <v>85.552270037108244</v>
          </cell>
          <cell r="AD179">
            <v>86.11797564468803</v>
          </cell>
          <cell r="AE179">
            <v>88.078615363914437</v>
          </cell>
          <cell r="AF179">
            <v>90.746298605035747</v>
          </cell>
          <cell r="AG179">
            <v>89.728643890948533</v>
          </cell>
          <cell r="AH179">
            <v>101.66018416823559</v>
          </cell>
          <cell r="AI179">
            <v>107.30724831358755</v>
          </cell>
          <cell r="AJ179">
            <v>91.366960033534397</v>
          </cell>
          <cell r="AK179">
            <v>90.619183125253954</v>
          </cell>
          <cell r="AL179">
            <v>93.628111422436973</v>
          </cell>
          <cell r="AM179">
            <v>92.597397527604301</v>
          </cell>
          <cell r="AN179">
            <v>86.457121924908023</v>
          </cell>
          <cell r="AO179">
            <v>87.565521838241708</v>
          </cell>
          <cell r="AP179">
            <v>78.909259376766727</v>
          </cell>
          <cell r="AQ179">
            <v>78.976513330251422</v>
          </cell>
          <cell r="AR179">
            <v>83.89762860404926</v>
          </cell>
          <cell r="AS179">
            <v>89.582807555734689</v>
          </cell>
          <cell r="AT179">
            <v>87.770594076992808</v>
          </cell>
          <cell r="AU179">
            <v>92.499416267077279</v>
          </cell>
          <cell r="AV179">
            <v>104.66248566908106</v>
          </cell>
          <cell r="AW179">
            <v>102.47848774061777</v>
          </cell>
          <cell r="AX179">
            <v>106.7016403370326</v>
          </cell>
          <cell r="AY179">
            <v>109.59366242863881</v>
          </cell>
          <cell r="AZ179">
            <v>105.16457235735031</v>
          </cell>
          <cell r="BA179">
            <v>96.245838313455522</v>
          </cell>
          <cell r="BB179">
            <v>90.766861823669203</v>
          </cell>
          <cell r="BC179">
            <v>82.870822152524454</v>
          </cell>
          <cell r="BD179">
            <v>82.968922600146968</v>
          </cell>
          <cell r="BE179">
            <v>84.722920430523757</v>
          </cell>
          <cell r="BF179">
            <v>85.316706849591256</v>
          </cell>
          <cell r="BG179">
            <v>81.872453224946582</v>
          </cell>
          <cell r="BH179">
            <v>78.641857143426137</v>
          </cell>
          <cell r="BI179">
            <v>78.799871322224689</v>
          </cell>
          <cell r="BJ179">
            <v>79.696024593000629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0</v>
          </cell>
          <cell r="ES179">
            <v>0</v>
          </cell>
          <cell r="ET179">
            <v>0</v>
          </cell>
          <cell r="EU179">
            <v>0</v>
          </cell>
          <cell r="EV179">
            <v>0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  <cell r="FA179">
            <v>0</v>
          </cell>
          <cell r="FB179">
            <v>0</v>
          </cell>
          <cell r="FC179">
            <v>0</v>
          </cell>
          <cell r="FD179">
            <v>0</v>
          </cell>
          <cell r="FE179">
            <v>0</v>
          </cell>
          <cell r="FF179">
            <v>0</v>
          </cell>
          <cell r="FG179">
            <v>0</v>
          </cell>
          <cell r="FH179">
            <v>0</v>
          </cell>
          <cell r="FI179">
            <v>0</v>
          </cell>
          <cell r="FJ179">
            <v>0</v>
          </cell>
          <cell r="FK179">
            <v>0</v>
          </cell>
          <cell r="FL179">
            <v>0</v>
          </cell>
          <cell r="FM179">
            <v>0</v>
          </cell>
          <cell r="FN179">
            <v>0</v>
          </cell>
          <cell r="FO179">
            <v>0</v>
          </cell>
        </row>
        <row r="180"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</row>
        <row r="181">
          <cell r="A181" t="str">
            <v>jet_maxcap_core</v>
          </cell>
          <cell r="B181" t="str">
            <v>Jet Aircraft</v>
          </cell>
          <cell r="C181" t="str">
            <v>jet</v>
          </cell>
          <cell r="D181" t="str">
            <v>Boeing</v>
          </cell>
          <cell r="E181" t="str">
            <v>core</v>
          </cell>
          <cell r="F181" t="str">
            <v>Maximum Capacity of Unit Additions</v>
          </cell>
          <cell r="G181" t="str">
            <v>MW</v>
          </cell>
          <cell r="H181" t="str">
            <v>maxcap</v>
          </cell>
          <cell r="I181">
            <v>1958</v>
          </cell>
          <cell r="J181">
            <v>2007</v>
          </cell>
          <cell r="K181" t="str">
            <v>use</v>
          </cell>
          <cell r="L181" t="str">
            <v>jet_maxcap_core</v>
          </cell>
          <cell r="M181">
            <v>84.65739428571429</v>
          </cell>
          <cell r="N181">
            <v>85.777777777777786</v>
          </cell>
          <cell r="O181">
            <v>85.777777777777786</v>
          </cell>
          <cell r="P181">
            <v>85.777777777777786</v>
          </cell>
          <cell r="Q181">
            <v>85.777777777777786</v>
          </cell>
          <cell r="R181">
            <v>85.777777777777786</v>
          </cell>
          <cell r="S181">
            <v>85.777777777777786</v>
          </cell>
          <cell r="T181">
            <v>85.777777777777786</v>
          </cell>
          <cell r="U181">
            <v>85.777777777777786</v>
          </cell>
          <cell r="V181">
            <v>85.777777777777786</v>
          </cell>
          <cell r="W181">
            <v>85.777777777777786</v>
          </cell>
          <cell r="X181">
            <v>229.42429629629629</v>
          </cell>
          <cell r="Y181">
            <v>259.68444444444447</v>
          </cell>
          <cell r="Z181">
            <v>259.68444444444447</v>
          </cell>
          <cell r="AA181">
            <v>259.68444444444447</v>
          </cell>
          <cell r="AB181">
            <v>259.68444444444447</v>
          </cell>
          <cell r="AC181">
            <v>259.68444444444447</v>
          </cell>
          <cell r="AD181">
            <v>259.68444444444447</v>
          </cell>
          <cell r="AE181">
            <v>259.68444444444447</v>
          </cell>
          <cell r="AF181">
            <v>259.68444444444447</v>
          </cell>
          <cell r="AG181">
            <v>259.68444444444447</v>
          </cell>
          <cell r="AH181">
            <v>259.68444444444447</v>
          </cell>
          <cell r="AI181">
            <v>259.68444444444447</v>
          </cell>
          <cell r="AJ181">
            <v>259.68444444444447</v>
          </cell>
          <cell r="AK181">
            <v>259.68444444444447</v>
          </cell>
          <cell r="AL181">
            <v>263.50333333333333</v>
          </cell>
          <cell r="AM181">
            <v>263.50333333333333</v>
          </cell>
          <cell r="AN181">
            <v>263.50333333333333</v>
          </cell>
          <cell r="AO181">
            <v>263.50333333333333</v>
          </cell>
          <cell r="AP181">
            <v>263.50333333333333</v>
          </cell>
          <cell r="AQ181">
            <v>263.50333333333333</v>
          </cell>
          <cell r="AR181">
            <v>286.96222222222218</v>
          </cell>
          <cell r="AS181">
            <v>286.96222222222218</v>
          </cell>
          <cell r="AT181">
            <v>286.96222222222218</v>
          </cell>
          <cell r="AU181">
            <v>286.96222222222218</v>
          </cell>
          <cell r="AV181">
            <v>286.96222222222218</v>
          </cell>
          <cell r="AW181">
            <v>286.96222222222218</v>
          </cell>
          <cell r="AX181">
            <v>286.96222222222218</v>
          </cell>
          <cell r="AY181">
            <v>286.96222222222218</v>
          </cell>
          <cell r="AZ181">
            <v>286.96222222222218</v>
          </cell>
          <cell r="BA181">
            <v>286.96222222222218</v>
          </cell>
          <cell r="BB181">
            <v>286.96222222222218</v>
          </cell>
          <cell r="BC181">
            <v>286.96222222222218</v>
          </cell>
          <cell r="BD181">
            <v>286.96222222222218</v>
          </cell>
          <cell r="BE181">
            <v>286.96222222222218</v>
          </cell>
          <cell r="BF181">
            <v>286.96222222222218</v>
          </cell>
          <cell r="BG181">
            <v>286.96222222222218</v>
          </cell>
          <cell r="BH181">
            <v>286.96222222222218</v>
          </cell>
          <cell r="BI181">
            <v>286.96222222222218</v>
          </cell>
          <cell r="BJ181">
            <v>286.96222222222218</v>
          </cell>
          <cell r="BK181">
            <v>286.96222222222218</v>
          </cell>
          <cell r="BL181">
            <v>286.96222222222218</v>
          </cell>
          <cell r="BM181">
            <v>286.96222222222218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DQ181">
            <v>0</v>
          </cell>
          <cell r="DR181">
            <v>0</v>
          </cell>
          <cell r="DS181">
            <v>0</v>
          </cell>
          <cell r="DT181">
            <v>0</v>
          </cell>
          <cell r="DU181">
            <v>0</v>
          </cell>
          <cell r="DV181">
            <v>0</v>
          </cell>
          <cell r="DW181">
            <v>0</v>
          </cell>
          <cell r="DX181">
            <v>0</v>
          </cell>
          <cell r="DY181">
            <v>0</v>
          </cell>
          <cell r="DZ181">
            <v>0</v>
          </cell>
          <cell r="EA181">
            <v>0</v>
          </cell>
          <cell r="EB181">
            <v>0</v>
          </cell>
          <cell r="EC181">
            <v>0</v>
          </cell>
          <cell r="ED181">
            <v>0</v>
          </cell>
          <cell r="EE181">
            <v>0</v>
          </cell>
          <cell r="EF181">
            <v>0</v>
          </cell>
          <cell r="EG181">
            <v>0</v>
          </cell>
          <cell r="EH181">
            <v>0</v>
          </cell>
          <cell r="EI181">
            <v>0</v>
          </cell>
          <cell r="EJ181">
            <v>0</v>
          </cell>
          <cell r="EK181">
            <v>0</v>
          </cell>
          <cell r="EL181">
            <v>0</v>
          </cell>
          <cell r="EM181">
            <v>0</v>
          </cell>
          <cell r="EN181">
            <v>0</v>
          </cell>
          <cell r="EO181">
            <v>0</v>
          </cell>
          <cell r="EP181">
            <v>0</v>
          </cell>
          <cell r="EQ181">
            <v>0</v>
          </cell>
          <cell r="ER181">
            <v>0</v>
          </cell>
          <cell r="ES181">
            <v>0</v>
          </cell>
          <cell r="ET181">
            <v>0</v>
          </cell>
          <cell r="EU181">
            <v>0</v>
          </cell>
          <cell r="EV181">
            <v>0</v>
          </cell>
          <cell r="EW181">
            <v>0</v>
          </cell>
          <cell r="EX181">
            <v>0</v>
          </cell>
          <cell r="EY181">
            <v>0</v>
          </cell>
          <cell r="EZ181">
            <v>0</v>
          </cell>
          <cell r="FA181">
            <v>0</v>
          </cell>
          <cell r="FB181">
            <v>0</v>
          </cell>
          <cell r="FC181">
            <v>0</v>
          </cell>
          <cell r="FD181">
            <v>0</v>
          </cell>
          <cell r="FE181">
            <v>0</v>
          </cell>
          <cell r="FF181">
            <v>0</v>
          </cell>
          <cell r="FG181">
            <v>0</v>
          </cell>
          <cell r="FH181">
            <v>0</v>
          </cell>
          <cell r="FI181">
            <v>0</v>
          </cell>
          <cell r="FJ181">
            <v>0</v>
          </cell>
          <cell r="FK181">
            <v>0</v>
          </cell>
          <cell r="FL181">
            <v>0</v>
          </cell>
          <cell r="FM181">
            <v>0</v>
          </cell>
          <cell r="FN181">
            <v>0</v>
          </cell>
          <cell r="FO181">
            <v>0</v>
          </cell>
        </row>
        <row r="182">
          <cell r="A182" t="str">
            <v>jet_maxcap_rimFSU</v>
          </cell>
          <cell r="B182" t="str">
            <v>Jet Aircraft</v>
          </cell>
          <cell r="C182" t="str">
            <v>jet</v>
          </cell>
          <cell r="D182" t="str">
            <v>to add</v>
          </cell>
          <cell r="E182" t="str">
            <v>rimFSU</v>
          </cell>
          <cell r="F182" t="str">
            <v>Maximum Capacity of Unit Additions</v>
          </cell>
          <cell r="G182" t="str">
            <v>MW</v>
          </cell>
          <cell r="H182" t="str">
            <v>maxcap</v>
          </cell>
          <cell r="I182">
            <v>0</v>
          </cell>
          <cell r="J182">
            <v>0</v>
          </cell>
          <cell r="K182" t="str">
            <v>to add</v>
          </cell>
          <cell r="L182" t="str">
            <v>jet_maxcap_rimFSU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  <cell r="EX182">
            <v>0</v>
          </cell>
          <cell r="EY182">
            <v>0</v>
          </cell>
          <cell r="EZ182">
            <v>0</v>
          </cell>
          <cell r="FA182">
            <v>0</v>
          </cell>
          <cell r="FB182">
            <v>0</v>
          </cell>
          <cell r="FC182">
            <v>0</v>
          </cell>
          <cell r="FD182">
            <v>0</v>
          </cell>
          <cell r="FE182">
            <v>0</v>
          </cell>
          <cell r="FF182">
            <v>0</v>
          </cell>
          <cell r="FG182">
            <v>0</v>
          </cell>
          <cell r="FH182">
            <v>0</v>
          </cell>
          <cell r="FI182">
            <v>0</v>
          </cell>
          <cell r="FJ182">
            <v>0</v>
          </cell>
          <cell r="FK182">
            <v>0</v>
          </cell>
          <cell r="FL182">
            <v>0</v>
          </cell>
          <cell r="FM182">
            <v>0</v>
          </cell>
          <cell r="FN182">
            <v>0</v>
          </cell>
          <cell r="FO182">
            <v>0</v>
          </cell>
        </row>
        <row r="183">
          <cell r="A183" t="str">
            <v>jet_maxcap_rim</v>
          </cell>
          <cell r="B183" t="str">
            <v>Jet Aircraft</v>
          </cell>
          <cell r="C183" t="str">
            <v>jet</v>
          </cell>
          <cell r="D183" t="str">
            <v>Airbus</v>
          </cell>
          <cell r="E183" t="str">
            <v>rim</v>
          </cell>
          <cell r="F183" t="str">
            <v>Maximum Capacity of Unit Additions</v>
          </cell>
          <cell r="G183" t="str">
            <v>MW</v>
          </cell>
          <cell r="H183" t="str">
            <v>maxcap</v>
          </cell>
          <cell r="I183">
            <v>1974</v>
          </cell>
          <cell r="J183">
            <v>2007</v>
          </cell>
          <cell r="K183" t="str">
            <v>use</v>
          </cell>
          <cell r="L183" t="str">
            <v>jet_maxcap_rim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123.23568833299845</v>
          </cell>
          <cell r="AD183">
            <v>123.23568833299845</v>
          </cell>
          <cell r="AE183">
            <v>123.23568833299845</v>
          </cell>
          <cell r="AF183">
            <v>123.23568833299845</v>
          </cell>
          <cell r="AG183">
            <v>123.23568833299845</v>
          </cell>
          <cell r="AH183">
            <v>123.23568833299845</v>
          </cell>
          <cell r="AI183">
            <v>123.23568833299846</v>
          </cell>
          <cell r="AJ183">
            <v>123.23568833299846</v>
          </cell>
          <cell r="AK183">
            <v>123.23568833299846</v>
          </cell>
          <cell r="AL183">
            <v>123.23568833299846</v>
          </cell>
          <cell r="AM183">
            <v>124.60648148148148</v>
          </cell>
          <cell r="AN183">
            <v>127.04027777777777</v>
          </cell>
          <cell r="AO183">
            <v>127.04027777777777</v>
          </cell>
          <cell r="AP183">
            <v>127.04027777777777</v>
          </cell>
          <cell r="AQ183">
            <v>129.9537037037037</v>
          </cell>
          <cell r="AR183">
            <v>129.9537037037037</v>
          </cell>
          <cell r="AS183">
            <v>129.9537037037037</v>
          </cell>
          <cell r="AT183">
            <v>129.9537037037037</v>
          </cell>
          <cell r="AU183">
            <v>148.12603174603174</v>
          </cell>
          <cell r="AV183">
            <v>150.72113888888887</v>
          </cell>
          <cell r="AW183">
            <v>150.72113888888887</v>
          </cell>
          <cell r="AX183">
            <v>150.72113888888887</v>
          </cell>
          <cell r="AY183">
            <v>150.72113888888887</v>
          </cell>
          <cell r="AZ183">
            <v>150.72113888888887</v>
          </cell>
          <cell r="BA183">
            <v>150.72113888888887</v>
          </cell>
          <cell r="BB183">
            <v>150.72113888888887</v>
          </cell>
          <cell r="BC183">
            <v>150.72113888888887</v>
          </cell>
          <cell r="BD183">
            <v>150.72113888888887</v>
          </cell>
          <cell r="BE183">
            <v>252.87333333333333</v>
          </cell>
          <cell r="BF183">
            <v>252.87333333333333</v>
          </cell>
          <cell r="BG183">
            <v>252.87333333333333</v>
          </cell>
          <cell r="BH183">
            <v>252.87333333333333</v>
          </cell>
          <cell r="BI183">
            <v>252.87333333333333</v>
          </cell>
          <cell r="BJ183">
            <v>326.55</v>
          </cell>
          <cell r="BK183">
            <v>326.55</v>
          </cell>
          <cell r="BL183">
            <v>326.55</v>
          </cell>
          <cell r="BM183">
            <v>326.55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  <cell r="EX183">
            <v>0</v>
          </cell>
          <cell r="EY183">
            <v>0</v>
          </cell>
          <cell r="EZ183">
            <v>0</v>
          </cell>
          <cell r="FA183">
            <v>0</v>
          </cell>
          <cell r="FB183">
            <v>0</v>
          </cell>
          <cell r="FC183">
            <v>0</v>
          </cell>
          <cell r="FD183">
            <v>0</v>
          </cell>
          <cell r="FE183">
            <v>0</v>
          </cell>
          <cell r="FF183">
            <v>0</v>
          </cell>
          <cell r="FG183">
            <v>0</v>
          </cell>
          <cell r="FH183">
            <v>0</v>
          </cell>
          <cell r="FI183">
            <v>0</v>
          </cell>
          <cell r="FJ183">
            <v>0</v>
          </cell>
          <cell r="FK183">
            <v>0</v>
          </cell>
          <cell r="FL183">
            <v>0</v>
          </cell>
          <cell r="FM183">
            <v>0</v>
          </cell>
          <cell r="FN183">
            <v>0</v>
          </cell>
          <cell r="FO183">
            <v>0</v>
          </cell>
        </row>
        <row r="184">
          <cell r="A184" t="str">
            <v>jet_maxcap_peri</v>
          </cell>
          <cell r="B184" t="str">
            <v>Jet Aircraft</v>
          </cell>
          <cell r="C184" t="str">
            <v>jet</v>
          </cell>
          <cell r="D184" t="str">
            <v>not used</v>
          </cell>
          <cell r="E184" t="str">
            <v>peri</v>
          </cell>
          <cell r="F184" t="str">
            <v>Maximum Capacity of Unit Additions</v>
          </cell>
          <cell r="G184" t="str">
            <v>MW</v>
          </cell>
          <cell r="H184" t="str">
            <v>maxcap</v>
          </cell>
          <cell r="I184">
            <v>0</v>
          </cell>
          <cell r="J184">
            <v>0</v>
          </cell>
          <cell r="K184" t="str">
            <v>not used</v>
          </cell>
          <cell r="L184" t="str">
            <v>jet_maxcap_peri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  <cell r="FA184">
            <v>0</v>
          </cell>
          <cell r="FB184">
            <v>0</v>
          </cell>
          <cell r="FC184">
            <v>0</v>
          </cell>
          <cell r="FD184">
            <v>0</v>
          </cell>
          <cell r="FE184">
            <v>0</v>
          </cell>
          <cell r="FF184">
            <v>0</v>
          </cell>
          <cell r="FG184">
            <v>0</v>
          </cell>
          <cell r="FH184">
            <v>0</v>
          </cell>
          <cell r="FI184">
            <v>0</v>
          </cell>
          <cell r="FJ184">
            <v>0</v>
          </cell>
          <cell r="FK184">
            <v>0</v>
          </cell>
          <cell r="FL184">
            <v>0</v>
          </cell>
          <cell r="FM184">
            <v>0</v>
          </cell>
          <cell r="FN184">
            <v>0</v>
          </cell>
          <cell r="FO184">
            <v>0</v>
          </cell>
        </row>
        <row r="185">
          <cell r="A185" t="str">
            <v>jet_maxcap_glob</v>
          </cell>
          <cell r="B185" t="str">
            <v>Jet Aircraft</v>
          </cell>
          <cell r="C185" t="str">
            <v>jet</v>
          </cell>
          <cell r="D185" t="str">
            <v>Boeing+McD+Airbus</v>
          </cell>
          <cell r="E185" t="str">
            <v>glob</v>
          </cell>
          <cell r="F185" t="str">
            <v>Maximum Capacity of Unit Additions</v>
          </cell>
          <cell r="G185" t="str">
            <v>MW</v>
          </cell>
          <cell r="H185" t="str">
            <v>maxcap</v>
          </cell>
          <cell r="I185">
            <v>1958</v>
          </cell>
          <cell r="J185">
            <v>2007</v>
          </cell>
          <cell r="K185" t="str">
            <v>use</v>
          </cell>
          <cell r="L185" t="str">
            <v>jet_maxcap_glob</v>
          </cell>
          <cell r="M185">
            <v>84.65739428571429</v>
          </cell>
          <cell r="N185">
            <v>85.777777777777786</v>
          </cell>
          <cell r="O185">
            <v>85.777777777777786</v>
          </cell>
          <cell r="P185">
            <v>85.777777777777786</v>
          </cell>
          <cell r="Q185">
            <v>85.777777777777786</v>
          </cell>
          <cell r="R185">
            <v>85.777777777777786</v>
          </cell>
          <cell r="S185">
            <v>85.777777777777786</v>
          </cell>
          <cell r="T185">
            <v>85.777777777777786</v>
          </cell>
          <cell r="U185">
            <v>86.421111111111088</v>
          </cell>
          <cell r="V185">
            <v>86.421111111111088</v>
          </cell>
          <cell r="W185">
            <v>90.60277777777776</v>
          </cell>
          <cell r="X185">
            <v>229.42429629629629</v>
          </cell>
          <cell r="Y185">
            <v>259.68444444444447</v>
          </cell>
          <cell r="Z185">
            <v>259.68444444444447</v>
          </cell>
          <cell r="AA185">
            <v>259.68444444444447</v>
          </cell>
          <cell r="AB185">
            <v>259.68444444444447</v>
          </cell>
          <cell r="AC185">
            <v>259.68444444444447</v>
          </cell>
          <cell r="AD185">
            <v>259.68444444444447</v>
          </cell>
          <cell r="AE185">
            <v>259.68444444444447</v>
          </cell>
          <cell r="AF185">
            <v>259.68444444444447</v>
          </cell>
          <cell r="AG185">
            <v>259.68444444444447</v>
          </cell>
          <cell r="AH185">
            <v>259.68444444444447</v>
          </cell>
          <cell r="AI185">
            <v>259.68444444444447</v>
          </cell>
          <cell r="AJ185">
            <v>259.68444444444447</v>
          </cell>
          <cell r="AK185">
            <v>259.68444444444447</v>
          </cell>
          <cell r="AL185">
            <v>263.50333333333333</v>
          </cell>
          <cell r="AM185">
            <v>263.50333333333333</v>
          </cell>
          <cell r="AN185">
            <v>263.50333333333333</v>
          </cell>
          <cell r="AO185">
            <v>263.50333333333333</v>
          </cell>
          <cell r="AP185">
            <v>263.50333333333333</v>
          </cell>
          <cell r="AQ185">
            <v>263.50333333333333</v>
          </cell>
          <cell r="AR185">
            <v>286.96222222222218</v>
          </cell>
          <cell r="AS185">
            <v>286.96222222222218</v>
          </cell>
          <cell r="AT185">
            <v>286.96222222222218</v>
          </cell>
          <cell r="AU185">
            <v>286.96222222222218</v>
          </cell>
          <cell r="AV185">
            <v>286.96222222222218</v>
          </cell>
          <cell r="AW185">
            <v>286.96222222222218</v>
          </cell>
          <cell r="AX185">
            <v>286.96222222222218</v>
          </cell>
          <cell r="AY185">
            <v>286.96222222222218</v>
          </cell>
          <cell r="AZ185">
            <v>286.96222222222218</v>
          </cell>
          <cell r="BA185">
            <v>286.96222222222218</v>
          </cell>
          <cell r="BB185">
            <v>286.96222222222218</v>
          </cell>
          <cell r="BC185">
            <v>286.96222222222218</v>
          </cell>
          <cell r="BD185">
            <v>286.96222222222218</v>
          </cell>
          <cell r="BE185">
            <v>286.96222222222218</v>
          </cell>
          <cell r="BF185">
            <v>286.96222222222218</v>
          </cell>
          <cell r="BG185">
            <v>286.96222222222218</v>
          </cell>
          <cell r="BH185">
            <v>286.96222222222218</v>
          </cell>
          <cell r="BI185">
            <v>286.96222222222218</v>
          </cell>
          <cell r="BJ185">
            <v>326.55</v>
          </cell>
          <cell r="BK185">
            <v>326.55</v>
          </cell>
          <cell r="BL185">
            <v>326.55</v>
          </cell>
          <cell r="BM185">
            <v>326.55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DQ185">
            <v>0</v>
          </cell>
          <cell r="DR185">
            <v>0</v>
          </cell>
          <cell r="DS185">
            <v>0</v>
          </cell>
          <cell r="DT185">
            <v>0</v>
          </cell>
          <cell r="DU185">
            <v>0</v>
          </cell>
          <cell r="DV185">
            <v>0</v>
          </cell>
          <cell r="DW185">
            <v>0</v>
          </cell>
          <cell r="DX185">
            <v>0</v>
          </cell>
          <cell r="DY185">
            <v>0</v>
          </cell>
          <cell r="DZ185">
            <v>0</v>
          </cell>
          <cell r="EA185">
            <v>0</v>
          </cell>
          <cell r="EB185">
            <v>0</v>
          </cell>
          <cell r="EC185">
            <v>0</v>
          </cell>
          <cell r="ED185">
            <v>0</v>
          </cell>
          <cell r="EE185">
            <v>0</v>
          </cell>
          <cell r="EF185">
            <v>0</v>
          </cell>
          <cell r="EG185">
            <v>0</v>
          </cell>
          <cell r="EH185">
            <v>0</v>
          </cell>
          <cell r="EI185">
            <v>0</v>
          </cell>
          <cell r="EJ185">
            <v>0</v>
          </cell>
          <cell r="EK185">
            <v>0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0</v>
          </cell>
          <cell r="ER185">
            <v>0</v>
          </cell>
          <cell r="ES185">
            <v>0</v>
          </cell>
          <cell r="ET185">
            <v>0</v>
          </cell>
          <cell r="EU185">
            <v>0</v>
          </cell>
          <cell r="EV185">
            <v>0</v>
          </cell>
          <cell r="EW185">
            <v>0</v>
          </cell>
          <cell r="EX185">
            <v>0</v>
          </cell>
          <cell r="EY185">
            <v>0</v>
          </cell>
          <cell r="EZ185">
            <v>0</v>
          </cell>
          <cell r="FA185">
            <v>0</v>
          </cell>
          <cell r="FB185">
            <v>0</v>
          </cell>
          <cell r="FC185">
            <v>0</v>
          </cell>
          <cell r="FD185">
            <v>0</v>
          </cell>
          <cell r="FE185">
            <v>0</v>
          </cell>
          <cell r="FF185">
            <v>0</v>
          </cell>
          <cell r="FG185">
            <v>0</v>
          </cell>
          <cell r="FH185">
            <v>0</v>
          </cell>
          <cell r="FI185">
            <v>0</v>
          </cell>
          <cell r="FJ185">
            <v>0</v>
          </cell>
          <cell r="FK185">
            <v>0</v>
          </cell>
          <cell r="FL185">
            <v>0</v>
          </cell>
          <cell r="FM185">
            <v>0</v>
          </cell>
          <cell r="FN185">
            <v>0</v>
          </cell>
          <cell r="FO185">
            <v>0</v>
          </cell>
        </row>
        <row r="186"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</row>
        <row r="187">
          <cell r="A187">
            <v>0</v>
          </cell>
          <cell r="B187" t="str">
            <v>PASSENGER CARS (1900-2005)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1900</v>
          </cell>
          <cell r="N187">
            <v>1901</v>
          </cell>
          <cell r="O187">
            <v>1902</v>
          </cell>
          <cell r="P187">
            <v>1903</v>
          </cell>
          <cell r="Q187">
            <v>1904</v>
          </cell>
          <cell r="R187">
            <v>1905</v>
          </cell>
          <cell r="S187">
            <v>1906</v>
          </cell>
          <cell r="T187">
            <v>1907</v>
          </cell>
          <cell r="U187">
            <v>1908</v>
          </cell>
          <cell r="V187">
            <v>1909</v>
          </cell>
          <cell r="W187">
            <v>1910</v>
          </cell>
          <cell r="X187">
            <v>1911</v>
          </cell>
          <cell r="Y187">
            <v>1912</v>
          </cell>
          <cell r="Z187">
            <v>1913</v>
          </cell>
          <cell r="AA187">
            <v>1914</v>
          </cell>
          <cell r="AB187">
            <v>1915</v>
          </cell>
          <cell r="AC187">
            <v>1916</v>
          </cell>
          <cell r="AD187">
            <v>1917</v>
          </cell>
          <cell r="AE187">
            <v>1918</v>
          </cell>
          <cell r="AF187">
            <v>1919</v>
          </cell>
          <cell r="AG187">
            <v>1920</v>
          </cell>
          <cell r="AH187">
            <v>1921</v>
          </cell>
          <cell r="AI187">
            <v>1922</v>
          </cell>
          <cell r="AJ187">
            <v>1923</v>
          </cell>
          <cell r="AK187">
            <v>1924</v>
          </cell>
          <cell r="AL187">
            <v>1925</v>
          </cell>
          <cell r="AM187">
            <v>1926</v>
          </cell>
          <cell r="AN187">
            <v>1927</v>
          </cell>
          <cell r="AO187">
            <v>1928</v>
          </cell>
          <cell r="AP187">
            <v>1929</v>
          </cell>
          <cell r="AQ187">
            <v>1930</v>
          </cell>
          <cell r="AR187">
            <v>1931</v>
          </cell>
          <cell r="AS187">
            <v>1932</v>
          </cell>
          <cell r="AT187">
            <v>1933</v>
          </cell>
          <cell r="AU187">
            <v>1934</v>
          </cell>
          <cell r="AV187">
            <v>1935</v>
          </cell>
          <cell r="AW187">
            <v>1936</v>
          </cell>
          <cell r="AX187">
            <v>1937</v>
          </cell>
          <cell r="AY187">
            <v>1938</v>
          </cell>
          <cell r="AZ187">
            <v>1939</v>
          </cell>
          <cell r="BA187">
            <v>1940</v>
          </cell>
          <cell r="BB187">
            <v>1941</v>
          </cell>
          <cell r="BC187">
            <v>1942</v>
          </cell>
          <cell r="BD187">
            <v>1943</v>
          </cell>
          <cell r="BE187">
            <v>1944</v>
          </cell>
          <cell r="BF187">
            <v>1945</v>
          </cell>
          <cell r="BG187">
            <v>1946</v>
          </cell>
          <cell r="BH187">
            <v>1947</v>
          </cell>
          <cell r="BI187">
            <v>1948</v>
          </cell>
          <cell r="BJ187">
            <v>1949</v>
          </cell>
          <cell r="BK187">
            <v>1950</v>
          </cell>
          <cell r="BL187">
            <v>1951</v>
          </cell>
          <cell r="BM187">
            <v>1952</v>
          </cell>
          <cell r="BN187">
            <v>1953</v>
          </cell>
          <cell r="BO187">
            <v>1954</v>
          </cell>
          <cell r="BP187">
            <v>1955</v>
          </cell>
          <cell r="BQ187">
            <v>1956</v>
          </cell>
          <cell r="BR187">
            <v>1957</v>
          </cell>
          <cell r="BS187">
            <v>1958</v>
          </cell>
          <cell r="BT187">
            <v>1959</v>
          </cell>
          <cell r="BU187">
            <v>1960</v>
          </cell>
          <cell r="BV187">
            <v>1961</v>
          </cell>
          <cell r="BW187">
            <v>1962</v>
          </cell>
          <cell r="BX187">
            <v>1963</v>
          </cell>
          <cell r="BY187">
            <v>1964</v>
          </cell>
          <cell r="BZ187">
            <v>1965</v>
          </cell>
          <cell r="CA187">
            <v>1966</v>
          </cell>
          <cell r="CB187">
            <v>1967</v>
          </cell>
          <cell r="CC187">
            <v>1968</v>
          </cell>
          <cell r="CD187">
            <v>1969</v>
          </cell>
          <cell r="CE187">
            <v>1970</v>
          </cell>
          <cell r="CF187">
            <v>1971</v>
          </cell>
          <cell r="CG187">
            <v>1972</v>
          </cell>
          <cell r="CH187">
            <v>1973</v>
          </cell>
          <cell r="CI187">
            <v>1974</v>
          </cell>
          <cell r="CJ187">
            <v>1975</v>
          </cell>
          <cell r="CK187">
            <v>1976</v>
          </cell>
          <cell r="CL187">
            <v>1977</v>
          </cell>
          <cell r="CM187">
            <v>1978</v>
          </cell>
          <cell r="CN187">
            <v>1979</v>
          </cell>
          <cell r="CO187">
            <v>1980</v>
          </cell>
          <cell r="CP187">
            <v>1981</v>
          </cell>
          <cell r="CQ187">
            <v>1982</v>
          </cell>
          <cell r="CR187">
            <v>1983</v>
          </cell>
          <cell r="CS187">
            <v>1984</v>
          </cell>
          <cell r="CT187">
            <v>1985</v>
          </cell>
          <cell r="CU187">
            <v>1986</v>
          </cell>
          <cell r="CV187">
            <v>1987</v>
          </cell>
          <cell r="CW187">
            <v>1988</v>
          </cell>
          <cell r="CX187">
            <v>1989</v>
          </cell>
          <cell r="CY187">
            <v>1990</v>
          </cell>
          <cell r="CZ187">
            <v>1991</v>
          </cell>
          <cell r="DA187">
            <v>1992</v>
          </cell>
          <cell r="DB187">
            <v>1993</v>
          </cell>
          <cell r="DC187">
            <v>1994</v>
          </cell>
          <cell r="DD187">
            <v>1995</v>
          </cell>
          <cell r="DE187">
            <v>1996</v>
          </cell>
          <cell r="DF187">
            <v>1997</v>
          </cell>
          <cell r="DG187">
            <v>1998</v>
          </cell>
          <cell r="DH187">
            <v>1999</v>
          </cell>
          <cell r="DI187">
            <v>2000</v>
          </cell>
          <cell r="DJ187">
            <v>2001</v>
          </cell>
          <cell r="DK187">
            <v>2002</v>
          </cell>
          <cell r="DL187">
            <v>2003</v>
          </cell>
          <cell r="DM187">
            <v>2004</v>
          </cell>
          <cell r="DN187">
            <v>2005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</row>
        <row r="189">
          <cell r="A189" t="str">
            <v>car_cumcap_core</v>
          </cell>
          <cell r="B189" t="str">
            <v>Passenger Cars</v>
          </cell>
          <cell r="C189" t="str">
            <v>car</v>
          </cell>
          <cell r="D189" t="str">
            <v>US</v>
          </cell>
          <cell r="E189" t="str">
            <v>core</v>
          </cell>
          <cell r="F189" t="str">
            <v>Cumulative Total Capacity</v>
          </cell>
          <cell r="G189" t="str">
            <v>MW</v>
          </cell>
          <cell r="H189" t="str">
            <v>cumcap</v>
          </cell>
          <cell r="I189">
            <v>1900</v>
          </cell>
          <cell r="J189">
            <v>2005</v>
          </cell>
          <cell r="K189" t="str">
            <v>use</v>
          </cell>
          <cell r="L189" t="str">
            <v>car_cumcap_core</v>
          </cell>
          <cell r="M189">
            <v>0</v>
          </cell>
          <cell r="N189">
            <v>0.93070370651486389</v>
          </cell>
          <cell r="O189">
            <v>4.4727030317950396</v>
          </cell>
          <cell r="P189">
            <v>12.814651767441919</v>
          </cell>
          <cell r="Q189">
            <v>39.409923829441091</v>
          </cell>
          <cell r="R189">
            <v>80.710950818607159</v>
          </cell>
          <cell r="S189">
            <v>155.43594985601155</v>
          </cell>
          <cell r="T189">
            <v>278.53411269299556</v>
          </cell>
          <cell r="U189">
            <v>502.66641060708639</v>
          </cell>
          <cell r="V189">
            <v>1030.4544292774654</v>
          </cell>
          <cell r="W189">
            <v>1944.8939976974136</v>
          </cell>
          <cell r="X189">
            <v>3137.0609702488418</v>
          </cell>
          <cell r="Y189">
            <v>5596.1336346742009</v>
          </cell>
          <cell r="Z189">
            <v>9172.5234911836633</v>
          </cell>
          <cell r="AA189">
            <v>13917.954200505967</v>
          </cell>
          <cell r="AB189">
            <v>22866.289952131861</v>
          </cell>
          <cell r="AC189">
            <v>39377.68550051871</v>
          </cell>
          <cell r="AD189">
            <v>60408.786162127421</v>
          </cell>
          <cell r="AE189">
            <v>74777.187897393174</v>
          </cell>
          <cell r="AF189">
            <v>99840.89354301698</v>
          </cell>
          <cell r="AG189">
            <v>132080.83436816919</v>
          </cell>
          <cell r="AH189">
            <v>157330.36256189816</v>
          </cell>
          <cell r="AI189">
            <v>200082.46765443694</v>
          </cell>
          <cell r="AJ189">
            <v>272755.2335070105</v>
          </cell>
          <cell r="AK189">
            <v>342126.70952723874</v>
          </cell>
          <cell r="AL189">
            <v>429691.96623458329</v>
          </cell>
          <cell r="AM189">
            <v>523568.80469176173</v>
          </cell>
          <cell r="AN189">
            <v>602328.63495515741</v>
          </cell>
          <cell r="AO189">
            <v>709171.83190737921</v>
          </cell>
          <cell r="AP189">
            <v>847384.54471590882</v>
          </cell>
          <cell r="AQ189">
            <v>939217.39446904347</v>
          </cell>
          <cell r="AR189">
            <v>1007646.9873999627</v>
          </cell>
          <cell r="AS189">
            <v>1047884.8390746762</v>
          </cell>
          <cell r="AT189">
            <v>1107797.4959486674</v>
          </cell>
          <cell r="AU189">
            <v>1198722.3684076804</v>
          </cell>
          <cell r="AV189">
            <v>1336771.1497974312</v>
          </cell>
          <cell r="AW189">
            <v>1498854.2731418749</v>
          </cell>
          <cell r="AX189">
            <v>1681646.1082659594</v>
          </cell>
          <cell r="AY189">
            <v>1780825.309529149</v>
          </cell>
          <cell r="AZ189">
            <v>1928615.0132777097</v>
          </cell>
          <cell r="BA189">
            <v>2120229.3916284875</v>
          </cell>
          <cell r="BB189">
            <v>2335794.3742636195</v>
          </cell>
          <cell r="BC189">
            <v>2383960.5065861703</v>
          </cell>
          <cell r="BD189">
            <v>2417539.133417631</v>
          </cell>
          <cell r="BE189">
            <v>2454253.6761924028</v>
          </cell>
          <cell r="BF189">
            <v>2491617.3604401485</v>
          </cell>
          <cell r="BG189">
            <v>2656967.1403935058</v>
          </cell>
          <cell r="BH189">
            <v>2921446.3778571216</v>
          </cell>
          <cell r="BI189">
            <v>3219022.4436902818</v>
          </cell>
          <cell r="BJ189">
            <v>3586588.7843444673</v>
          </cell>
          <cell r="BK189">
            <v>4073028.2237023562</v>
          </cell>
          <cell r="BL189">
            <v>4496515.2303469749</v>
          </cell>
          <cell r="BM189">
            <v>4855853.3523117518</v>
          </cell>
          <cell r="BN189">
            <v>5345040.7057112763</v>
          </cell>
          <cell r="BO189">
            <v>5793073.2424359201</v>
          </cell>
          <cell r="BP189">
            <v>6442311.5728153884</v>
          </cell>
          <cell r="BQ189">
            <v>6944312.803348789</v>
          </cell>
          <cell r="BR189">
            <v>7482922.5394971725</v>
          </cell>
          <cell r="BS189">
            <v>7875489.6021399228</v>
          </cell>
          <cell r="BT189">
            <v>8404860.9193111733</v>
          </cell>
          <cell r="BU189">
            <v>9043852.7460402381</v>
          </cell>
          <cell r="BV189">
            <v>9594447.3209220953</v>
          </cell>
          <cell r="BW189">
            <v>10288729.822928656</v>
          </cell>
          <cell r="BX189">
            <v>11077938.640251126</v>
          </cell>
          <cell r="BY189">
            <v>11902599.062075956</v>
          </cell>
          <cell r="BZ189">
            <v>12911273.240126071</v>
          </cell>
          <cell r="CA189">
            <v>13864651.676847097</v>
          </cell>
          <cell r="CB189">
            <v>14702173.508030286</v>
          </cell>
          <cell r="CC189">
            <v>15718110.817042993</v>
          </cell>
          <cell r="CD189">
            <v>16687016.941107832</v>
          </cell>
          <cell r="CE189">
            <v>17481839.483855907</v>
          </cell>
          <cell r="CF189">
            <v>18414451.817064498</v>
          </cell>
          <cell r="CG189">
            <v>19372292.528653435</v>
          </cell>
          <cell r="CH189">
            <v>20441475.834601346</v>
          </cell>
          <cell r="CI189">
            <v>21223978.981620345</v>
          </cell>
          <cell r="CJ189">
            <v>21888932.754037727</v>
          </cell>
          <cell r="CK189">
            <v>22742936.518706277</v>
          </cell>
          <cell r="CL189">
            <v>23668927.627221905</v>
          </cell>
          <cell r="CM189">
            <v>24515453.507497601</v>
          </cell>
          <cell r="CN189">
            <v>25287096.82062564</v>
          </cell>
          <cell r="CO189">
            <v>25769888.41252156</v>
          </cell>
          <cell r="CP189">
            <v>26234344.17332622</v>
          </cell>
          <cell r="CQ189">
            <v>26607368.344818916</v>
          </cell>
          <cell r="CR189">
            <v>27136448.140273049</v>
          </cell>
          <cell r="CS189">
            <v>27753880.612898208</v>
          </cell>
          <cell r="CT189">
            <v>28423276.82632079</v>
          </cell>
          <cell r="CU189">
            <v>29075258.216029886</v>
          </cell>
          <cell r="CV189">
            <v>29677874.042215958</v>
          </cell>
          <cell r="CW189">
            <v>30308586.058548473</v>
          </cell>
          <cell r="CX189">
            <v>30946109.834861994</v>
          </cell>
          <cell r="CY189">
            <v>31566299.07820664</v>
          </cell>
          <cell r="CZ189">
            <v>32116439.498006959</v>
          </cell>
          <cell r="DA189">
            <v>32749460.229121737</v>
          </cell>
          <cell r="DB189">
            <v>33476674.172032632</v>
          </cell>
          <cell r="DC189">
            <v>34335896.228469469</v>
          </cell>
          <cell r="DD189">
            <v>35181370.550124668</v>
          </cell>
          <cell r="DE189">
            <v>36024675.632281251</v>
          </cell>
          <cell r="DF189">
            <v>36902100.986037992</v>
          </cell>
          <cell r="DG189">
            <v>37788061.280825868</v>
          </cell>
          <cell r="DH189">
            <v>38779441.788526103</v>
          </cell>
          <cell r="DI189">
            <v>39775197.903841428</v>
          </cell>
          <cell r="DJ189">
            <v>40665982.019206375</v>
          </cell>
          <cell r="DK189">
            <v>41651917.469367251</v>
          </cell>
          <cell r="DL189">
            <v>42639221.685518153</v>
          </cell>
          <cell r="DM189">
            <v>43655035.043135025</v>
          </cell>
          <cell r="DN189">
            <v>44683418.648443423</v>
          </cell>
        </row>
        <row r="190">
          <cell r="A190" t="str">
            <v>car_cumcap_rimFSU</v>
          </cell>
          <cell r="B190" t="str">
            <v>Passenger Cars</v>
          </cell>
          <cell r="C190" t="str">
            <v>car</v>
          </cell>
          <cell r="D190" t="str">
            <v>FSU</v>
          </cell>
          <cell r="E190" t="str">
            <v>rimFSU</v>
          </cell>
          <cell r="F190" t="str">
            <v>Cumulative Total Capacity</v>
          </cell>
          <cell r="G190" t="str">
            <v>MW</v>
          </cell>
          <cell r="H190" t="str">
            <v>cumcap</v>
          </cell>
          <cell r="I190">
            <v>1900</v>
          </cell>
          <cell r="J190">
            <v>2005</v>
          </cell>
          <cell r="K190" t="str">
            <v>use</v>
          </cell>
          <cell r="L190" t="str">
            <v>car_cumcap_rimFSU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18.518224925771609</v>
          </cell>
          <cell r="AL190">
            <v>45.563366526353576</v>
          </cell>
          <cell r="AM190">
            <v>80.716169393768297</v>
          </cell>
          <cell r="AN190">
            <v>133.05607333894261</v>
          </cell>
          <cell r="AO190">
            <v>205.34375511595209</v>
          </cell>
          <cell r="AP190">
            <v>294.29058579900789</v>
          </cell>
          <cell r="AQ190">
            <v>368.33290719822259</v>
          </cell>
          <cell r="AR190">
            <v>442.35083868113924</v>
          </cell>
          <cell r="AS190">
            <v>556.35101388905014</v>
          </cell>
          <cell r="AT190">
            <v>732.91696441590966</v>
          </cell>
          <cell r="AU190">
            <v>982.39308716072321</v>
          </cell>
          <cell r="AV190">
            <v>1319.2321480728492</v>
          </cell>
          <cell r="AW190">
            <v>1813.4452899100479</v>
          </cell>
          <cell r="AX190">
            <v>2573.4282755469885</v>
          </cell>
          <cell r="AY190">
            <v>3376.6764127572433</v>
          </cell>
          <cell r="AZ190">
            <v>4093.4134165849473</v>
          </cell>
          <cell r="BA190">
            <v>4093.4134165849473</v>
          </cell>
          <cell r="BB190">
            <v>4093.4134165849473</v>
          </cell>
          <cell r="BC190">
            <v>4093.4134165849473</v>
          </cell>
          <cell r="BD190">
            <v>4093.4134165849473</v>
          </cell>
          <cell r="BE190">
            <v>4093.4134165849473</v>
          </cell>
          <cell r="BF190">
            <v>4435.7414259927154</v>
          </cell>
          <cell r="BG190">
            <v>4967.6612995622781</v>
          </cell>
          <cell r="BH190">
            <v>5754.2520392472925</v>
          </cell>
          <cell r="BI190">
            <v>6965.1179545637815</v>
          </cell>
          <cell r="BJ190">
            <v>8658.0069125673544</v>
          </cell>
          <cell r="BK190">
            <v>10949.002806171178</v>
          </cell>
          <cell r="BL190">
            <v>12917.5780606349</v>
          </cell>
          <cell r="BM190">
            <v>14991.550873368926</v>
          </cell>
          <cell r="BN190">
            <v>17494.809183058336</v>
          </cell>
          <cell r="BO190">
            <v>20552.113095885983</v>
          </cell>
          <cell r="BP190">
            <v>24459.688641020963</v>
          </cell>
          <cell r="BQ190">
            <v>28867.818114247842</v>
          </cell>
          <cell r="BR190">
            <v>34053.504577184933</v>
          </cell>
          <cell r="BS190">
            <v>39860.231014753073</v>
          </cell>
          <cell r="BT190">
            <v>46339.622062647722</v>
          </cell>
          <cell r="BU190">
            <v>53600.137778248376</v>
          </cell>
          <cell r="BV190">
            <v>61995.473101074414</v>
          </cell>
          <cell r="BW190">
            <v>71818.933389090671</v>
          </cell>
          <cell r="BX190">
            <v>82902.356386067506</v>
          </cell>
          <cell r="BY190">
            <v>95792.495243724858</v>
          </cell>
          <cell r="BZ190">
            <v>112909.92359869572</v>
          </cell>
          <cell r="CA190">
            <v>133852.90745622333</v>
          </cell>
          <cell r="CB190">
            <v>157648.72339867591</v>
          </cell>
          <cell r="CC190">
            <v>184001.13652053202</v>
          </cell>
          <cell r="CD190">
            <v>217048.15681851443</v>
          </cell>
          <cell r="CE190">
            <v>255856.53885686776</v>
          </cell>
          <cell r="CF190">
            <v>306025.18465362105</v>
          </cell>
          <cell r="CG190">
            <v>373139.86182085826</v>
          </cell>
          <cell r="CH190">
            <v>461122.02985980158</v>
          </cell>
          <cell r="CI190">
            <v>566167.16164718557</v>
          </cell>
          <cell r="CJ190">
            <v>685484.18694596109</v>
          </cell>
          <cell r="CK190">
            <v>816816.79850964143</v>
          </cell>
          <cell r="CL190">
            <v>963701.53655341663</v>
          </cell>
          <cell r="CM190">
            <v>1116959.635141026</v>
          </cell>
          <cell r="CN190">
            <v>1276510.8291175249</v>
          </cell>
          <cell r="CO190">
            <v>1429769.9658924225</v>
          </cell>
          <cell r="CP190">
            <v>1574525.6929169903</v>
          </cell>
          <cell r="CQ190">
            <v>1726121.255873272</v>
          </cell>
          <cell r="CR190">
            <v>1892474.9109119964</v>
          </cell>
          <cell r="CS190">
            <v>2061335.9431004217</v>
          </cell>
          <cell r="CT190">
            <v>2237064.9223832902</v>
          </cell>
          <cell r="CU190">
            <v>2416093.4543964481</v>
          </cell>
          <cell r="CV190">
            <v>2608704.6266751224</v>
          </cell>
          <cell r="CW190">
            <v>2814971.316990016</v>
          </cell>
          <cell r="CX190">
            <v>3029187.3023432074</v>
          </cell>
          <cell r="CY190">
            <v>3248393.7488112925</v>
          </cell>
          <cell r="CZ190">
            <v>3461243.7743432075</v>
          </cell>
          <cell r="DA190">
            <v>3666827.5243857605</v>
          </cell>
          <cell r="DB190">
            <v>3862010.673058101</v>
          </cell>
          <cell r="DC190">
            <v>4058690.9320538458</v>
          </cell>
          <cell r="DD190">
            <v>4269581.3575857608</v>
          </cell>
          <cell r="DE190">
            <v>4494298.7598900236</v>
          </cell>
          <cell r="DF190">
            <v>4750175.7641754365</v>
          </cell>
          <cell r="DG190">
            <v>5036398.1446386017</v>
          </cell>
          <cell r="DH190">
            <v>5329674.8474034369</v>
          </cell>
          <cell r="DI190">
            <v>5664773.3680814495</v>
          </cell>
          <cell r="DJ190">
            <v>5980654.7494112374</v>
          </cell>
          <cell r="DK190">
            <v>6293646.8888385789</v>
          </cell>
          <cell r="DL190">
            <v>6623423.4914197568</v>
          </cell>
          <cell r="DM190">
            <v>6994798.9982792772</v>
          </cell>
          <cell r="DN190">
            <v>7366937.0627691494</v>
          </cell>
        </row>
        <row r="191">
          <cell r="A191" t="str">
            <v>car_cumcap_rim</v>
          </cell>
          <cell r="B191" t="str">
            <v>Passenger Cars</v>
          </cell>
          <cell r="C191" t="str">
            <v>car</v>
          </cell>
          <cell r="D191" t="str">
            <v>OECDexUS</v>
          </cell>
          <cell r="E191" t="str">
            <v>rim</v>
          </cell>
          <cell r="F191" t="str">
            <v>Cumulative Total Capacity</v>
          </cell>
          <cell r="G191" t="str">
            <v>MW</v>
          </cell>
          <cell r="H191" t="str">
            <v>cumcap</v>
          </cell>
          <cell r="I191">
            <v>1900</v>
          </cell>
          <cell r="J191">
            <v>2005</v>
          </cell>
          <cell r="K191" t="str">
            <v>use</v>
          </cell>
          <cell r="L191" t="str">
            <v>car_cumcap_rim</v>
          </cell>
          <cell r="M191">
            <v>0</v>
          </cell>
          <cell r="N191">
            <v>0.14983552823972829</v>
          </cell>
          <cell r="O191">
            <v>1.0003201003590663</v>
          </cell>
          <cell r="P191">
            <v>3.6330174021210806</v>
          </cell>
          <cell r="Q191">
            <v>10.142081735569025</v>
          </cell>
          <cell r="R191">
            <v>21.773583013585529</v>
          </cell>
          <cell r="S191">
            <v>42.239734033488944</v>
          </cell>
          <cell r="T191">
            <v>60.330770496654523</v>
          </cell>
          <cell r="U191">
            <v>89.439063307780998</v>
          </cell>
          <cell r="V191">
            <v>139.85216561536606</v>
          </cell>
          <cell r="W191">
            <v>211.33208252009223</v>
          </cell>
          <cell r="X191">
            <v>318.33287666919205</v>
          </cell>
          <cell r="Y191">
            <v>468.254475203406</v>
          </cell>
          <cell r="Z191">
            <v>671.95905487305424</v>
          </cell>
          <cell r="AA191">
            <v>724.10209606148521</v>
          </cell>
          <cell r="AB191">
            <v>821.64597193570432</v>
          </cell>
          <cell r="AC191">
            <v>964.33619069728388</v>
          </cell>
          <cell r="AD191">
            <v>1286.9883178488381</v>
          </cell>
          <cell r="AE191">
            <v>1600.8025151129016</v>
          </cell>
          <cell r="AF191">
            <v>2009.3225571953324</v>
          </cell>
          <cell r="AG191">
            <v>2570.727158199365</v>
          </cell>
          <cell r="AH191">
            <v>3109.043248630267</v>
          </cell>
          <cell r="AI191">
            <v>4246.1169212358345</v>
          </cell>
          <cell r="AJ191">
            <v>5984.975465684448</v>
          </cell>
          <cell r="AK191">
            <v>8383.6321986238654</v>
          </cell>
          <cell r="AL191">
            <v>11707.544438805733</v>
          </cell>
          <cell r="AM191">
            <v>15789.411903055592</v>
          </cell>
          <cell r="AN191">
            <v>20467.588731218886</v>
          </cell>
          <cell r="AO191">
            <v>26273.032365277057</v>
          </cell>
          <cell r="AP191">
            <v>33032.53113260417</v>
          </cell>
          <cell r="AQ191">
            <v>38515.584123714769</v>
          </cell>
          <cell r="AR191">
            <v>43276.78036922239</v>
          </cell>
          <cell r="AS191">
            <v>47765.069560038828</v>
          </cell>
          <cell r="AT191">
            <v>53741.917162312515</v>
          </cell>
          <cell r="AU191">
            <v>61732.888427574653</v>
          </cell>
          <cell r="AV191">
            <v>71983.803295422258</v>
          </cell>
          <cell r="AW191">
            <v>84032.335589866518</v>
          </cell>
          <cell r="AX191">
            <v>98148.638704524172</v>
          </cell>
          <cell r="AY191">
            <v>112309.73157167975</v>
          </cell>
          <cell r="AZ191">
            <v>124026.63142738136</v>
          </cell>
          <cell r="BA191">
            <v>129344.47714898679</v>
          </cell>
          <cell r="BB191">
            <v>134729.12204446219</v>
          </cell>
          <cell r="BC191">
            <v>139986.93224234579</v>
          </cell>
          <cell r="BD191">
            <v>144603.09653118474</v>
          </cell>
          <cell r="BE191">
            <v>148877.3074949733</v>
          </cell>
          <cell r="BF191">
            <v>153826.77102049504</v>
          </cell>
          <cell r="BG191">
            <v>164969.33864932228</v>
          </cell>
          <cell r="BH191">
            <v>179818.17508311098</v>
          </cell>
          <cell r="BI191">
            <v>198823.75032782811</v>
          </cell>
          <cell r="BJ191">
            <v>225194.97997166807</v>
          </cell>
          <cell r="BK191">
            <v>261963.30320769435</v>
          </cell>
          <cell r="BL191">
            <v>303045.28377596522</v>
          </cell>
          <cell r="BM191">
            <v>347082.27122744854</v>
          </cell>
          <cell r="BN191">
            <v>398796.9868480619</v>
          </cell>
          <cell r="BO191">
            <v>461114.20229916368</v>
          </cell>
          <cell r="BP191">
            <v>541087.32107546064</v>
          </cell>
          <cell r="BQ191">
            <v>626412.4122507578</v>
          </cell>
          <cell r="BR191">
            <v>723635.96377823059</v>
          </cell>
          <cell r="BS191">
            <v>840859.64080953214</v>
          </cell>
          <cell r="BT191">
            <v>979618.8871859482</v>
          </cell>
          <cell r="BU191">
            <v>1146700.7437789938</v>
          </cell>
          <cell r="BV191">
            <v>1314998.8360064691</v>
          </cell>
          <cell r="BW191">
            <v>1518287.7933610401</v>
          </cell>
          <cell r="BX191">
            <v>1765163.8955149031</v>
          </cell>
          <cell r="BY191">
            <v>2035682.2979009529</v>
          </cell>
          <cell r="BZ191">
            <v>2322258.9497885411</v>
          </cell>
          <cell r="CA191">
            <v>2642160.3856530893</v>
          </cell>
          <cell r="CB191">
            <v>2973848.1053670994</v>
          </cell>
          <cell r="CC191">
            <v>3360413.1695661652</v>
          </cell>
          <cell r="CD191">
            <v>3818881.2629227242</v>
          </cell>
          <cell r="CE191">
            <v>4329594.1178263091</v>
          </cell>
          <cell r="CF191">
            <v>4905201.731409831</v>
          </cell>
          <cell r="CG191">
            <v>5539334.5774167404</v>
          </cell>
          <cell r="CH191">
            <v>6247913.5603524037</v>
          </cell>
          <cell r="CI191">
            <v>6903770.565559377</v>
          </cell>
          <cell r="CJ191">
            <v>7539765.6474887822</v>
          </cell>
          <cell r="CK191">
            <v>8278686.1996756122</v>
          </cell>
          <cell r="CL191">
            <v>9089374.4997459706</v>
          </cell>
          <cell r="CM191">
            <v>9927649.3483412061</v>
          </cell>
          <cell r="CN191">
            <v>10805472.405383669</v>
          </cell>
          <cell r="CO191">
            <v>11707918.498644641</v>
          </cell>
          <cell r="CP191">
            <v>12565297.570086641</v>
          </cell>
          <cell r="CQ191">
            <v>13446188.890761437</v>
          </cell>
          <cell r="CR191">
            <v>14413412.859160282</v>
          </cell>
          <cell r="CS191">
            <v>15367144.862714086</v>
          </cell>
          <cell r="CT191">
            <v>16400838.973491795</v>
          </cell>
          <cell r="CU191">
            <v>17465871.558774829</v>
          </cell>
          <cell r="CV191">
            <v>18592119.760523673</v>
          </cell>
          <cell r="CW191">
            <v>19801807.304242328</v>
          </cell>
          <cell r="CX191">
            <v>21082167.594033755</v>
          </cell>
          <cell r="CY191">
            <v>22387886.692287177</v>
          </cell>
          <cell r="CZ191">
            <v>23679222.971665867</v>
          </cell>
          <cell r="DA191">
            <v>24978185.452987056</v>
          </cell>
          <cell r="DB191">
            <v>26133032.052032392</v>
          </cell>
          <cell r="DC191">
            <v>27354298.438013125</v>
          </cell>
          <cell r="DD191">
            <v>28610628.051854528</v>
          </cell>
          <cell r="DE191">
            <v>29916928.399564505</v>
          </cell>
          <cell r="DF191">
            <v>31260926.576840244</v>
          </cell>
          <cell r="DG191">
            <v>32643950.2690126</v>
          </cell>
          <cell r="DH191">
            <v>34128102.288027458</v>
          </cell>
          <cell r="DI191">
            <v>35626965.71788688</v>
          </cell>
          <cell r="DJ191">
            <v>37090347.267489426</v>
          </cell>
          <cell r="DK191">
            <v>38575753.642187916</v>
          </cell>
          <cell r="DL191">
            <v>40098115.780807309</v>
          </cell>
          <cell r="DM191">
            <v>41643294.210944802</v>
          </cell>
          <cell r="DN191">
            <v>43240930.855645999</v>
          </cell>
        </row>
        <row r="192">
          <cell r="A192" t="str">
            <v>car_cumcap_peri</v>
          </cell>
          <cell r="B192" t="str">
            <v>Passenger Cars</v>
          </cell>
          <cell r="C192" t="str">
            <v>car</v>
          </cell>
          <cell r="D192" t="str">
            <v>Developing</v>
          </cell>
          <cell r="E192" t="str">
            <v>peri</v>
          </cell>
          <cell r="F192" t="str">
            <v>Cumulative Total Capacity</v>
          </cell>
          <cell r="G192" t="str">
            <v>MW</v>
          </cell>
          <cell r="H192" t="str">
            <v>cumcap</v>
          </cell>
          <cell r="I192">
            <v>1900</v>
          </cell>
          <cell r="J192">
            <v>2005</v>
          </cell>
          <cell r="K192" t="str">
            <v>use</v>
          </cell>
          <cell r="L192" t="str">
            <v>car_cumcap_peri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2282.2922367642868</v>
          </cell>
          <cell r="BL192">
            <v>5148.5801119571461</v>
          </cell>
          <cell r="BM192">
            <v>7829.6860351583719</v>
          </cell>
          <cell r="BN192">
            <v>11074.824287984542</v>
          </cell>
          <cell r="BO192">
            <v>15063.886075093946</v>
          </cell>
          <cell r="BP192">
            <v>19727.403520486027</v>
          </cell>
          <cell r="BQ192">
            <v>24449.626681849637</v>
          </cell>
          <cell r="BR192">
            <v>30246.487636212609</v>
          </cell>
          <cell r="BS192">
            <v>39189.641840629258</v>
          </cell>
          <cell r="BT192">
            <v>50451.18923484785</v>
          </cell>
          <cell r="BU192">
            <v>65656.312733517567</v>
          </cell>
          <cell r="BV192">
            <v>80179.112443850361</v>
          </cell>
          <cell r="BW192">
            <v>98696.670516806887</v>
          </cell>
          <cell r="BX192">
            <v>118961.3266798353</v>
          </cell>
          <cell r="BY192">
            <v>144354.16055695695</v>
          </cell>
          <cell r="BZ192">
            <v>171266.79901794001</v>
          </cell>
          <cell r="CA192">
            <v>199723.90183448378</v>
          </cell>
          <cell r="CB192">
            <v>229840.2247756579</v>
          </cell>
          <cell r="CC192">
            <v>264302.8103328807</v>
          </cell>
          <cell r="CD192">
            <v>308350.68971266923</v>
          </cell>
          <cell r="CE192">
            <v>360286.11991593847</v>
          </cell>
          <cell r="CF192">
            <v>420146.60835674487</v>
          </cell>
          <cell r="CG192">
            <v>486944.05338424037</v>
          </cell>
          <cell r="CH192">
            <v>565952.79534294305</v>
          </cell>
          <cell r="CI192">
            <v>653131.54457046534</v>
          </cell>
          <cell r="CJ192">
            <v>744058.93304844073</v>
          </cell>
          <cell r="CK192">
            <v>826613.51312517771</v>
          </cell>
          <cell r="CL192">
            <v>919915.2712646944</v>
          </cell>
          <cell r="CM192">
            <v>1029625.409696307</v>
          </cell>
          <cell r="CN192">
            <v>1154691.7359127405</v>
          </cell>
          <cell r="CO192">
            <v>1293152.1966938563</v>
          </cell>
          <cell r="CP192">
            <v>1413874.7454938563</v>
          </cell>
          <cell r="CQ192">
            <v>1542472.0439217633</v>
          </cell>
          <cell r="CR192">
            <v>1676182.2059485491</v>
          </cell>
          <cell r="CS192">
            <v>1808393.3903566208</v>
          </cell>
          <cell r="CT192">
            <v>1959124.290864235</v>
          </cell>
          <cell r="CU192">
            <v>2112963.4403143749</v>
          </cell>
          <cell r="CV192">
            <v>2287626.9486513315</v>
          </cell>
          <cell r="CW192">
            <v>2476231.4605821078</v>
          </cell>
          <cell r="CX192">
            <v>2674620.9118318739</v>
          </cell>
          <cell r="CY192">
            <v>2889358.4933660179</v>
          </cell>
          <cell r="CZ192">
            <v>3133622.8986934265</v>
          </cell>
          <cell r="DA192">
            <v>3422438.8562556342</v>
          </cell>
          <cell r="DB192">
            <v>3760113.2117738756</v>
          </cell>
          <cell r="DC192">
            <v>4143001.3309731274</v>
          </cell>
          <cell r="DD192">
            <v>4541291.460828132</v>
          </cell>
          <cell r="DE192">
            <v>4989747.7552723754</v>
          </cell>
          <cell r="DF192">
            <v>5488253.0567685934</v>
          </cell>
          <cell r="DG192">
            <v>5924355.2623248762</v>
          </cell>
          <cell r="DH192">
            <v>6426198.1887906473</v>
          </cell>
          <cell r="DI192">
            <v>7013215.5881493529</v>
          </cell>
          <cell r="DJ192">
            <v>7595987.6793012731</v>
          </cell>
          <cell r="DK192">
            <v>8253224.6835970003</v>
          </cell>
          <cell r="DL192">
            <v>9002785.5053488947</v>
          </cell>
          <cell r="DM192">
            <v>9865548.0726126358</v>
          </cell>
          <cell r="DN192">
            <v>10830159.508828634</v>
          </cell>
        </row>
        <row r="193">
          <cell r="A193" t="str">
            <v>car_cumcap_glob</v>
          </cell>
          <cell r="B193" t="str">
            <v>Passenger Cars</v>
          </cell>
          <cell r="C193" t="str">
            <v>car</v>
          </cell>
          <cell r="D193" t="str">
            <v>Global</v>
          </cell>
          <cell r="E193" t="str">
            <v>glob</v>
          </cell>
          <cell r="F193" t="str">
            <v>Cumulative Total Capacity</v>
          </cell>
          <cell r="G193" t="str">
            <v>MW</v>
          </cell>
          <cell r="H193" t="str">
            <v>cumcap</v>
          </cell>
          <cell r="I193">
            <v>1900</v>
          </cell>
          <cell r="J193">
            <v>2005</v>
          </cell>
          <cell r="K193" t="str">
            <v>use</v>
          </cell>
          <cell r="L193" t="str">
            <v>car_cumcap_glob</v>
          </cell>
          <cell r="M193">
            <v>0</v>
          </cell>
          <cell r="N193">
            <v>1.0805392347545921</v>
          </cell>
          <cell r="O193">
            <v>5.4730231321541059</v>
          </cell>
          <cell r="P193">
            <v>16.447669169563</v>
          </cell>
          <cell r="Q193">
            <v>49.552005565010113</v>
          </cell>
          <cell r="R193">
            <v>102.48453383219268</v>
          </cell>
          <cell r="S193">
            <v>197.67568388950048</v>
          </cell>
          <cell r="T193">
            <v>338.86488318965007</v>
          </cell>
          <cell r="U193">
            <v>592.10547391486739</v>
          </cell>
          <cell r="V193">
            <v>1170.3065948928313</v>
          </cell>
          <cell r="W193">
            <v>2156.2260802175056</v>
          </cell>
          <cell r="X193">
            <v>3455.3938469180339</v>
          </cell>
          <cell r="Y193">
            <v>6064.3881098776073</v>
          </cell>
          <cell r="Z193">
            <v>9844.4825460567172</v>
          </cell>
          <cell r="AA193">
            <v>14642.056296567451</v>
          </cell>
          <cell r="AB193">
            <v>23687.935924067566</v>
          </cell>
          <cell r="AC193">
            <v>40342.021691215996</v>
          </cell>
          <cell r="AD193">
            <v>61695.774479976259</v>
          </cell>
          <cell r="AE193">
            <v>76377.990412506071</v>
          </cell>
          <cell r="AF193">
            <v>101850.21610021232</v>
          </cell>
          <cell r="AG193">
            <v>134651.56152636855</v>
          </cell>
          <cell r="AH193">
            <v>160439.40581052843</v>
          </cell>
          <cell r="AI193">
            <v>204328.58457567281</v>
          </cell>
          <cell r="AJ193">
            <v>278740.20897269499</v>
          </cell>
          <cell r="AK193">
            <v>350528.85995078844</v>
          </cell>
          <cell r="AL193">
            <v>441445.07403991546</v>
          </cell>
          <cell r="AM193">
            <v>539438.9327642112</v>
          </cell>
          <cell r="AN193">
            <v>622929.27975971543</v>
          </cell>
          <cell r="AO193">
            <v>735650.20802777237</v>
          </cell>
          <cell r="AP193">
            <v>880711.36643431219</v>
          </cell>
          <cell r="AQ193">
            <v>978101.31149995665</v>
          </cell>
          <cell r="AR193">
            <v>1051366.1186078663</v>
          </cell>
          <cell r="AS193">
            <v>1096206.2596486041</v>
          </cell>
          <cell r="AT193">
            <v>1162272.330075396</v>
          </cell>
          <cell r="AU193">
            <v>1261437.6499224158</v>
          </cell>
          <cell r="AV193">
            <v>1410074.1852409262</v>
          </cell>
          <cell r="AW193">
            <v>1584700.0540216514</v>
          </cell>
          <cell r="AX193">
            <v>1782368.1752460306</v>
          </cell>
          <cell r="AY193">
            <v>1896511.7175135859</v>
          </cell>
          <cell r="AZ193">
            <v>2056735.0581216759</v>
          </cell>
          <cell r="BA193">
            <v>2253667.2821940593</v>
          </cell>
          <cell r="BB193">
            <v>2474616.9097246667</v>
          </cell>
          <cell r="BC193">
            <v>2528040.8522451012</v>
          </cell>
          <cell r="BD193">
            <v>2566235.6433654013</v>
          </cell>
          <cell r="BE193">
            <v>2607224.3971039616</v>
          </cell>
          <cell r="BF193">
            <v>2649879.8728866368</v>
          </cell>
          <cell r="BG193">
            <v>2826904.1403423906</v>
          </cell>
          <cell r="BH193">
            <v>3107018.8049794803</v>
          </cell>
          <cell r="BI193">
            <v>3424811.3119726744</v>
          </cell>
          <cell r="BJ193">
            <v>3820441.7712287037</v>
          </cell>
          <cell r="BK193">
            <v>4348222.8219529875</v>
          </cell>
          <cell r="BL193">
            <v>4817626.6722955341</v>
          </cell>
          <cell r="BM193">
            <v>5225756.860447729</v>
          </cell>
          <cell r="BN193">
            <v>5772407.3260303829</v>
          </cell>
          <cell r="BO193">
            <v>6289803.4439060651</v>
          </cell>
          <cell r="BP193">
            <v>7027585.9860523576</v>
          </cell>
          <cell r="BQ193">
            <v>7624042.6603956455</v>
          </cell>
          <cell r="BR193">
            <v>8270858.495488801</v>
          </cell>
          <cell r="BS193">
            <v>8795399.115804838</v>
          </cell>
          <cell r="BT193">
            <v>9481270.617794618</v>
          </cell>
          <cell r="BU193">
            <v>10309809.940330999</v>
          </cell>
          <cell r="BV193">
            <v>11051620.742473491</v>
          </cell>
          <cell r="BW193">
            <v>11977533.220195593</v>
          </cell>
          <cell r="BX193">
            <v>13044966.21883193</v>
          </cell>
          <cell r="BY193">
            <v>14178428.015777588</v>
          </cell>
          <cell r="BZ193">
            <v>15517708.912531245</v>
          </cell>
          <cell r="CA193">
            <v>16840388.87179089</v>
          </cell>
          <cell r="CB193">
            <v>18063510.561571717</v>
          </cell>
          <cell r="CC193">
            <v>19526827.933462568</v>
          </cell>
          <cell r="CD193">
            <v>21031297.050561737</v>
          </cell>
          <cell r="CE193">
            <v>22427576.26045502</v>
          </cell>
          <cell r="CF193">
            <v>24045825.341484692</v>
          </cell>
          <cell r="CG193">
            <v>25771711.021275271</v>
          </cell>
          <cell r="CH193">
            <v>27716464.220156491</v>
          </cell>
          <cell r="CI193">
            <v>29347048.253397372</v>
          </cell>
          <cell r="CJ193">
            <v>30858241.521520909</v>
          </cell>
          <cell r="CK193">
            <v>32665053.030016709</v>
          </cell>
          <cell r="CL193">
            <v>34641918.934785984</v>
          </cell>
          <cell r="CM193">
            <v>36589687.900676139</v>
          </cell>
          <cell r="CN193">
            <v>38523771.791039571</v>
          </cell>
          <cell r="CO193">
            <v>40200729.073752478</v>
          </cell>
          <cell r="CP193">
            <v>41788042.181823708</v>
          </cell>
          <cell r="CQ193">
            <v>43322150.535375386</v>
          </cell>
          <cell r="CR193">
            <v>45118518.11629387</v>
          </cell>
          <cell r="CS193">
            <v>46990754.809069328</v>
          </cell>
          <cell r="CT193">
            <v>49020305.013060108</v>
          </cell>
          <cell r="CU193">
            <v>51070186.669515535</v>
          </cell>
          <cell r="CV193">
            <v>53166325.378066085</v>
          </cell>
          <cell r="CW193">
            <v>55401596.140362926</v>
          </cell>
          <cell r="CX193">
            <v>57732085.643070832</v>
          </cell>
          <cell r="CY193">
            <v>60091938.012671128</v>
          </cell>
          <cell r="CZ193">
            <v>62390529.142709464</v>
          </cell>
          <cell r="DA193">
            <v>64816912.06275019</v>
          </cell>
          <cell r="DB193">
            <v>67231830.108897001</v>
          </cell>
          <cell r="DC193">
            <v>69891886.929509565</v>
          </cell>
          <cell r="DD193">
            <v>72602871.42039308</v>
          </cell>
          <cell r="DE193">
            <v>75425650.547008142</v>
          </cell>
          <cell r="DF193">
            <v>78401456.383822262</v>
          </cell>
          <cell r="DG193">
            <v>81392764.956801951</v>
          </cell>
          <cell r="DH193">
            <v>84663417.112747639</v>
          </cell>
          <cell r="DI193">
            <v>88080152.577959105</v>
          </cell>
          <cell r="DJ193">
            <v>91332971.71540831</v>
          </cell>
          <cell r="DK193">
            <v>94774542.683990747</v>
          </cell>
          <cell r="DL193">
            <v>98363546.463094115</v>
          </cell>
          <cell r="DM193">
            <v>102158676.32497174</v>
          </cell>
          <cell r="DN193">
            <v>106121446.0756872</v>
          </cell>
        </row>
        <row r="194"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</row>
        <row r="195">
          <cell r="A195" t="str">
            <v>car_cumuni_core</v>
          </cell>
          <cell r="B195" t="str">
            <v>Passenger Cars</v>
          </cell>
          <cell r="C195" t="str">
            <v>car</v>
          </cell>
          <cell r="D195" t="str">
            <v>US</v>
          </cell>
          <cell r="E195" t="str">
            <v>core</v>
          </cell>
          <cell r="F195" t="str">
            <v>Cumulative Total No. of Units</v>
          </cell>
          <cell r="G195" t="str">
            <v xml:space="preserve"> #</v>
          </cell>
          <cell r="H195" t="str">
            <v>cumuni</v>
          </cell>
          <cell r="I195">
            <v>1900</v>
          </cell>
          <cell r="J195">
            <v>2005</v>
          </cell>
          <cell r="K195" t="str">
            <v>use</v>
          </cell>
          <cell r="L195" t="str">
            <v>car_cumuni_core</v>
          </cell>
          <cell r="M195">
            <v>3554.5826691967109</v>
          </cell>
          <cell r="N195">
            <v>9490.1930423782414</v>
          </cell>
          <cell r="O195">
            <v>17121.692093611637</v>
          </cell>
          <cell r="P195">
            <v>26648.346742567992</v>
          </cell>
          <cell r="Q195">
            <v>46006.916002530037</v>
          </cell>
          <cell r="R195">
            <v>67205.524478178355</v>
          </cell>
          <cell r="S195">
            <v>96035.632005060077</v>
          </cell>
          <cell r="T195">
            <v>133345.18292220111</v>
          </cell>
          <cell r="U195">
            <v>188461.56495888677</v>
          </cell>
          <cell r="V195">
            <v>296393.85604048066</v>
          </cell>
          <cell r="W195">
            <v>454959.44743833016</v>
          </cell>
          <cell r="X195">
            <v>633027.7586337761</v>
          </cell>
          <cell r="Y195">
            <v>953550.71878557873</v>
          </cell>
          <cell r="Z195">
            <v>1364803.7232131562</v>
          </cell>
          <cell r="AA195">
            <v>1850708.8993042377</v>
          </cell>
          <cell r="AB195">
            <v>2673155.5520556606</v>
          </cell>
          <cell r="AC195">
            <v>4044881.8928526244</v>
          </cell>
          <cell r="AD195">
            <v>5633886.3390259324</v>
          </cell>
          <cell r="AE195">
            <v>6626562.9055028455</v>
          </cell>
          <cell r="AF195">
            <v>8217608.3537001889</v>
          </cell>
          <cell r="AG195">
            <v>10106276.329285262</v>
          </cell>
          <cell r="AH195">
            <v>11476655.286527514</v>
          </cell>
          <cell r="AI195">
            <v>13633974.923213156</v>
          </cell>
          <cell r="AJ195">
            <v>17054592.562175836</v>
          </cell>
          <cell r="AK195">
            <v>20109345.961290322</v>
          </cell>
          <cell r="AL195">
            <v>23726532.361037318</v>
          </cell>
          <cell r="AM195">
            <v>27373484.998861481</v>
          </cell>
          <cell r="AN195">
            <v>30257620.125743203</v>
          </cell>
          <cell r="AO195">
            <v>33953605.144971542</v>
          </cell>
          <cell r="AP195">
            <v>38479157.853510439</v>
          </cell>
          <cell r="AQ195">
            <v>41330642.035673626</v>
          </cell>
          <cell r="AR195">
            <v>43349110.786843769</v>
          </cell>
          <cell r="AS195">
            <v>44478453.934218846</v>
          </cell>
          <cell r="AT195">
            <v>46080913.56116382</v>
          </cell>
          <cell r="AU195">
            <v>48401796.573181532</v>
          </cell>
          <cell r="AV195">
            <v>51769187.898039214</v>
          </cell>
          <cell r="AW195">
            <v>55552259.344718531</v>
          </cell>
          <cell r="AX195">
            <v>59639536.758633777</v>
          </cell>
          <cell r="AY195">
            <v>61766526.274256803</v>
          </cell>
          <cell r="AZ195">
            <v>64809704.385199241</v>
          </cell>
          <cell r="BA195">
            <v>68601953.98140417</v>
          </cell>
          <cell r="BB195">
            <v>72706430.250347883</v>
          </cell>
          <cell r="BC195">
            <v>73589584.630107522</v>
          </cell>
          <cell r="BD195">
            <v>74182999.820999369</v>
          </cell>
          <cell r="BE195">
            <v>74808896.367741942</v>
          </cell>
          <cell r="BF195">
            <v>75423838.321568638</v>
          </cell>
          <cell r="BG195">
            <v>78053161.086907029</v>
          </cell>
          <cell r="BH195">
            <v>82119551.935863391</v>
          </cell>
          <cell r="BI195">
            <v>86546461.58355473</v>
          </cell>
          <cell r="BJ195">
            <v>91840885.27767238</v>
          </cell>
          <cell r="BK195">
            <v>98629408.095762193</v>
          </cell>
          <cell r="BL195">
            <v>104358979.86578117</v>
          </cell>
          <cell r="BM195">
            <v>109075073.29879825</v>
          </cell>
          <cell r="BN195">
            <v>115306720.54345353</v>
          </cell>
          <cell r="BO195">
            <v>120849502.89475018</v>
          </cell>
          <cell r="BP195">
            <v>128654024.14041747</v>
          </cell>
          <cell r="BQ195">
            <v>134520746.6675522</v>
          </cell>
          <cell r="BR195">
            <v>140643270.25932956</v>
          </cell>
          <cell r="BS195">
            <v>144985821.31650856</v>
          </cell>
          <cell r="BT195">
            <v>150687049.69905126</v>
          </cell>
          <cell r="BU195">
            <v>157390148.90853894</v>
          </cell>
          <cell r="BV195">
            <v>163018400.20221925</v>
          </cell>
          <cell r="BW195">
            <v>169937056.11791483</v>
          </cell>
          <cell r="BX195">
            <v>177607108.07939339</v>
          </cell>
          <cell r="BY195">
            <v>185426513.41361636</v>
          </cell>
          <cell r="BZ195">
            <v>194761370.93291965</v>
          </cell>
          <cell r="CA195">
            <v>203376093.20910975</v>
          </cell>
          <cell r="CB195">
            <v>210767844.85872737</v>
          </cell>
          <cell r="CC195">
            <v>219528667.68388021</v>
          </cell>
          <cell r="CD195">
            <v>227695121.42050231</v>
          </cell>
          <cell r="CE195">
            <v>234245081.09577996</v>
          </cell>
          <cell r="CF195">
            <v>242590605.33030874</v>
          </cell>
          <cell r="CG195">
            <v>251338009.0891118</v>
          </cell>
          <cell r="CH195">
            <v>261035816.85281166</v>
          </cell>
          <cell r="CI195">
            <v>268651419.25688952</v>
          </cell>
          <cell r="CJ195">
            <v>275368124.02878225</v>
          </cell>
          <cell r="CK195">
            <v>283865673.92598176</v>
          </cell>
          <cell r="CL195">
            <v>293079515.80175912</v>
          </cell>
          <cell r="CM195">
            <v>302255948.10827076</v>
          </cell>
          <cell r="CN195">
            <v>310689208.36103618</v>
          </cell>
          <cell r="CO195">
            <v>317062694.72269845</v>
          </cell>
          <cell r="CP195">
            <v>323317991.16451204</v>
          </cell>
          <cell r="CQ195">
            <v>328393149.96033108</v>
          </cell>
          <cell r="CR195">
            <v>335176224.26102507</v>
          </cell>
          <cell r="CS195">
            <v>342942670.45756799</v>
          </cell>
          <cell r="CT195">
            <v>351131003.34347117</v>
          </cell>
          <cell r="CU195">
            <v>358962611.62826508</v>
          </cell>
          <cell r="CV195">
            <v>366073122.85169959</v>
          </cell>
          <cell r="CW195">
            <v>373199812.30178452</v>
          </cell>
          <cell r="CX195">
            <v>380110639.14529151</v>
          </cell>
          <cell r="CY195">
            <v>386328075.16879672</v>
          </cell>
          <cell r="CZ195">
            <v>391927468.75455058</v>
          </cell>
          <cell r="DA195">
            <v>397999610.0602079</v>
          </cell>
          <cell r="DB195">
            <v>404925457.13554978</v>
          </cell>
          <cell r="DC195">
            <v>412718854.47284532</v>
          </cell>
          <cell r="DD195">
            <v>420335740.25352275</v>
          </cell>
          <cell r="DE195">
            <v>427834416.5427354</v>
          </cell>
          <cell r="DF195">
            <v>435536464.00005955</v>
          </cell>
          <cell r="DG195">
            <v>443166696.01364434</v>
          </cell>
          <cell r="DH195">
            <v>451444538.09068429</v>
          </cell>
          <cell r="DI195">
            <v>459560954.30303574</v>
          </cell>
          <cell r="DJ195">
            <v>466821742.88816398</v>
          </cell>
          <cell r="DK195">
            <v>474625845.81085593</v>
          </cell>
          <cell r="DL195">
            <v>482307573.94634616</v>
          </cell>
          <cell r="DM195">
            <v>489908796.33386964</v>
          </cell>
          <cell r="DN195">
            <v>497520888.27479374</v>
          </cell>
        </row>
        <row r="196">
          <cell r="A196" t="str">
            <v>car_cumuni_rimFSU</v>
          </cell>
          <cell r="B196" t="str">
            <v>Passenger Cars</v>
          </cell>
          <cell r="C196" t="str">
            <v>car</v>
          </cell>
          <cell r="D196" t="str">
            <v>FSU</v>
          </cell>
          <cell r="E196" t="str">
            <v>rimFSU</v>
          </cell>
          <cell r="F196" t="str">
            <v>Cumulative Total No. of Units</v>
          </cell>
          <cell r="G196" t="str">
            <v xml:space="preserve"> #</v>
          </cell>
          <cell r="H196" t="str">
            <v>cumuni</v>
          </cell>
          <cell r="I196">
            <v>1900</v>
          </cell>
          <cell r="J196">
            <v>2005</v>
          </cell>
          <cell r="K196" t="str">
            <v>use</v>
          </cell>
          <cell r="L196" t="str">
            <v>car_cumuni_rimFSU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3276.580152671756</v>
          </cell>
          <cell r="AL196">
            <v>7726.9675572519091</v>
          </cell>
          <cell r="AM196">
            <v>13121.971374045803</v>
          </cell>
          <cell r="AN196">
            <v>20633.541984732827</v>
          </cell>
          <cell r="AO196">
            <v>30358.501908396949</v>
          </cell>
          <cell r="AP196">
            <v>41601.055343511456</v>
          </cell>
          <cell r="AQ196">
            <v>50412.435114503824</v>
          </cell>
          <cell r="AR196">
            <v>58722.194656488558</v>
          </cell>
          <cell r="AS196">
            <v>70818.377862595429</v>
          </cell>
          <cell r="AT196">
            <v>88555.998091603062</v>
          </cell>
          <cell r="AU196">
            <v>112322.87595419848</v>
          </cell>
          <cell r="AV196">
            <v>142801.01335877864</v>
          </cell>
          <cell r="AW196">
            <v>185334.74809160308</v>
          </cell>
          <cell r="AX196">
            <v>247632.47900763361</v>
          </cell>
          <cell r="AY196">
            <v>310428.38167938933</v>
          </cell>
          <cell r="AZ196">
            <v>363932.77099236642</v>
          </cell>
          <cell r="BA196">
            <v>363932.77099236642</v>
          </cell>
          <cell r="BB196">
            <v>363932.77099236642</v>
          </cell>
          <cell r="BC196">
            <v>363932.77099236642</v>
          </cell>
          <cell r="BD196">
            <v>363932.77099236642</v>
          </cell>
          <cell r="BE196">
            <v>363932.77099236642</v>
          </cell>
          <cell r="BF196">
            <v>383748.22900763358</v>
          </cell>
          <cell r="BG196">
            <v>413358.41221374046</v>
          </cell>
          <cell r="BH196">
            <v>455503</v>
          </cell>
          <cell r="BI196">
            <v>517996.76335877861</v>
          </cell>
          <cell r="BJ196">
            <v>602223.86641221377</v>
          </cell>
          <cell r="BK196">
            <v>712188.25190839695</v>
          </cell>
          <cell r="BL196">
            <v>803408.85877862596</v>
          </cell>
          <cell r="BM196">
            <v>896252.9007633588</v>
          </cell>
          <cell r="BN196">
            <v>1004583.7709923665</v>
          </cell>
          <cell r="BO196">
            <v>1132567.755725191</v>
          </cell>
          <cell r="BP196">
            <v>1290896.4484732826</v>
          </cell>
          <cell r="BQ196">
            <v>1463876.9083969467</v>
          </cell>
          <cell r="BR196">
            <v>1661067.2423664124</v>
          </cell>
          <cell r="BS196">
            <v>1875151.646946565</v>
          </cell>
          <cell r="BT196">
            <v>2106886.6641221377</v>
          </cell>
          <cell r="BU196">
            <v>2358915.6812977102</v>
          </cell>
          <cell r="BV196">
            <v>2641899.2303955588</v>
          </cell>
          <cell r="BW196">
            <v>2963587.4738772679</v>
          </cell>
          <cell r="BX196">
            <v>3316358.5787275704</v>
          </cell>
          <cell r="BY196">
            <v>3715309.6316422131</v>
          </cell>
          <cell r="BZ196">
            <v>4230694.8410577979</v>
          </cell>
          <cell r="CA196">
            <v>4844380.7284285612</v>
          </cell>
          <cell r="CB196">
            <v>5523270.9648605129</v>
          </cell>
          <cell r="CC196">
            <v>6292562.8947841683</v>
          </cell>
          <cell r="CD196">
            <v>7205139.6740366397</v>
          </cell>
          <cell r="CE196">
            <v>8248611.6046223231</v>
          </cell>
          <cell r="CF196">
            <v>9530089.7902121805</v>
          </cell>
          <cell r="CG196">
            <v>11162792.245373854</v>
          </cell>
          <cell r="CH196">
            <v>13205850.799942642</v>
          </cell>
          <cell r="CI196">
            <v>15590926.936642723</v>
          </cell>
          <cell r="CJ196">
            <v>18241156.025237426</v>
          </cell>
          <cell r="CK196">
            <v>21096204.93888507</v>
          </cell>
          <cell r="CL196">
            <v>24159010.47734661</v>
          </cell>
          <cell r="CM196">
            <v>27290797.78371574</v>
          </cell>
          <cell r="CN196">
            <v>30487253.654861622</v>
          </cell>
          <cell r="CO196">
            <v>33492334.768094908</v>
          </cell>
          <cell r="CP196">
            <v>36330682.356811926</v>
          </cell>
          <cell r="CQ196">
            <v>39245981.644432724</v>
          </cell>
          <cell r="CR196">
            <v>42326604.885890581</v>
          </cell>
          <cell r="CS196">
            <v>45453661.037528083</v>
          </cell>
          <cell r="CT196">
            <v>48648733.388125695</v>
          </cell>
          <cell r="CU196">
            <v>51903797.606546745</v>
          </cell>
          <cell r="CV196">
            <v>55282940.979856819</v>
          </cell>
          <cell r="CW196">
            <v>58839263.226665333</v>
          </cell>
          <cell r="CX196">
            <v>62470042.63943129</v>
          </cell>
          <cell r="CY196">
            <v>66123483.413899377</v>
          </cell>
          <cell r="CZ196">
            <v>69612828.094750434</v>
          </cell>
          <cell r="DA196">
            <v>72928695.03092064</v>
          </cell>
          <cell r="DB196">
            <v>76026840.247941911</v>
          </cell>
          <cell r="DC196">
            <v>79099969.294750422</v>
          </cell>
          <cell r="DD196">
            <v>82344437.37985681</v>
          </cell>
          <cell r="DE196">
            <v>85736888.443686604</v>
          </cell>
          <cell r="DF196">
            <v>89505169.294750437</v>
          </cell>
          <cell r="DG196">
            <v>93592318.230920643</v>
          </cell>
          <cell r="DH196">
            <v>97644233.124537662</v>
          </cell>
          <cell r="DI196">
            <v>102185901.20964405</v>
          </cell>
          <cell r="DJ196">
            <v>106530900.50326107</v>
          </cell>
          <cell r="DK196">
            <v>110761418.52028236</v>
          </cell>
          <cell r="DL196">
            <v>115142169.7968781</v>
          </cell>
          <cell r="DM196">
            <v>119991518.57134618</v>
          </cell>
          <cell r="DN196">
            <v>124768868.34155895</v>
          </cell>
        </row>
        <row r="197">
          <cell r="A197" t="str">
            <v>car_cumuni_rim</v>
          </cell>
          <cell r="B197" t="str">
            <v>Passenger Cars</v>
          </cell>
          <cell r="C197" t="str">
            <v>car</v>
          </cell>
          <cell r="D197" t="str">
            <v>OECDexUS</v>
          </cell>
          <cell r="E197" t="str">
            <v>rim</v>
          </cell>
          <cell r="F197" t="str">
            <v>Cumulative Total No. of Units</v>
          </cell>
          <cell r="G197" t="str">
            <v xml:space="preserve"> #</v>
          </cell>
          <cell r="H197" t="str">
            <v>cumuni</v>
          </cell>
          <cell r="I197">
            <v>1900</v>
          </cell>
          <cell r="J197">
            <v>2005</v>
          </cell>
          <cell r="K197" t="str">
            <v>use</v>
          </cell>
          <cell r="L197" t="str">
            <v>car_cumuni_rim</v>
          </cell>
          <cell r="M197">
            <v>4700.4698306991331</v>
          </cell>
          <cell r="N197">
            <v>12229.893360333721</v>
          </cell>
          <cell r="O197">
            <v>24696.049040847538</v>
          </cell>
          <cell r="P197">
            <v>43466.072769911923</v>
          </cell>
          <cell r="Q197">
            <v>71295.473405357654</v>
          </cell>
          <cell r="R197">
            <v>104742.96194650911</v>
          </cell>
          <cell r="S197">
            <v>147304.6898054695</v>
          </cell>
          <cell r="T197">
            <v>175910.12809933451</v>
          </cell>
          <cell r="U197">
            <v>212211.3469123242</v>
          </cell>
          <cell r="V197">
            <v>263205.95833426702</v>
          </cell>
          <cell r="W197">
            <v>323161.72524858377</v>
          </cell>
          <cell r="X197">
            <v>398924.94567487517</v>
          </cell>
          <cell r="Y197">
            <v>489867.35651453491</v>
          </cell>
          <cell r="Z197">
            <v>597047.27138155338</v>
          </cell>
          <cell r="AA197">
            <v>621096.47489411756</v>
          </cell>
          <cell r="AB197">
            <v>660892.96024160681</v>
          </cell>
          <cell r="AC197">
            <v>712798.99559533049</v>
          </cell>
          <cell r="AD197">
            <v>818179.06941648258</v>
          </cell>
          <cell r="AE197">
            <v>910770.89210938464</v>
          </cell>
          <cell r="AF197">
            <v>1020261.2223995875</v>
          </cell>
          <cell r="AG197">
            <v>1157615.4635517793</v>
          </cell>
          <cell r="AH197">
            <v>1278380.0193903514</v>
          </cell>
          <cell r="AI197">
            <v>1513223.8807717629</v>
          </cell>
          <cell r="AJ197">
            <v>1845072.4494555825</v>
          </cell>
          <cell r="AK197">
            <v>2269486.2945041941</v>
          </cell>
          <cell r="AL197">
            <v>2816449.4935179818</v>
          </cell>
          <cell r="AM197">
            <v>3442905.6720575332</v>
          </cell>
          <cell r="AN197">
            <v>4114295.0504338825</v>
          </cell>
          <cell r="AO197">
            <v>4895309.2604961926</v>
          </cell>
          <cell r="AP197">
            <v>5749685.1331684319</v>
          </cell>
          <cell r="AQ197">
            <v>6402193.8781152582</v>
          </cell>
          <cell r="AR197">
            <v>6936718.3526542457</v>
          </cell>
          <cell r="AS197">
            <v>7412955.9394394401</v>
          </cell>
          <cell r="AT197">
            <v>8013383.4432670157</v>
          </cell>
          <cell r="AU197">
            <v>8774660.4583794493</v>
          </cell>
          <cell r="AV197">
            <v>9702191.817179963</v>
          </cell>
          <cell r="AW197">
            <v>10739131.212653536</v>
          </cell>
          <cell r="AX197">
            <v>11896280.34570818</v>
          </cell>
          <cell r="AY197">
            <v>13003358.679559115</v>
          </cell>
          <cell r="AZ197">
            <v>13878024.795683526</v>
          </cell>
          <cell r="BA197">
            <v>14257532.872101054</v>
          </cell>
          <cell r="BB197">
            <v>14625306.586616304</v>
          </cell>
          <cell r="BC197">
            <v>14969360.272087555</v>
          </cell>
          <cell r="BD197">
            <v>15259053.2717325</v>
          </cell>
          <cell r="BE197">
            <v>15516546.460257469</v>
          </cell>
          <cell r="BF197">
            <v>15803043.281997954</v>
          </cell>
          <cell r="BG197">
            <v>16423312.39633264</v>
          </cell>
          <cell r="BH197">
            <v>17218895.231261786</v>
          </cell>
          <cell r="BI197">
            <v>18199788.24907406</v>
          </cell>
          <cell r="BJ197">
            <v>19511848.47981533</v>
          </cell>
          <cell r="BK197">
            <v>21276673.149149217</v>
          </cell>
          <cell r="BL197">
            <v>23180345.965502646</v>
          </cell>
          <cell r="BM197">
            <v>25151717.95587936</v>
          </cell>
          <cell r="BN197">
            <v>27389721.171584975</v>
          </cell>
          <cell r="BO197">
            <v>29998426.677577492</v>
          </cell>
          <cell r="BP197">
            <v>33238809.161443606</v>
          </cell>
          <cell r="BQ197">
            <v>36587071.412853166</v>
          </cell>
          <cell r="BR197">
            <v>40284083.319072708</v>
          </cell>
          <cell r="BS197">
            <v>44605926.507272296</v>
          </cell>
          <cell r="BT197">
            <v>49568642.309516788</v>
          </cell>
          <cell r="BU197">
            <v>55368433.640390798</v>
          </cell>
          <cell r="BV197">
            <v>61041297.154899739</v>
          </cell>
          <cell r="BW197">
            <v>67698388.006114036</v>
          </cell>
          <cell r="BX197">
            <v>75556136.947186634</v>
          </cell>
          <cell r="BY197">
            <v>83928707.844713449</v>
          </cell>
          <cell r="BZ197">
            <v>92557186.649113446</v>
          </cell>
          <cell r="CA197">
            <v>101931161.14459361</v>
          </cell>
          <cell r="CB197">
            <v>111394150.56268249</v>
          </cell>
          <cell r="CC197">
            <v>122678938.14185563</v>
          </cell>
          <cell r="CD197">
            <v>135339303.04776195</v>
          </cell>
          <cell r="CE197">
            <v>149071247.04260573</v>
          </cell>
          <cell r="CF197">
            <v>163774227.13210332</v>
          </cell>
          <cell r="CG197">
            <v>179200811.87144792</v>
          </cell>
          <cell r="CH197">
            <v>195654922.80030772</v>
          </cell>
          <cell r="CI197">
            <v>210546321.05542043</v>
          </cell>
          <cell r="CJ197">
            <v>224672826.99295807</v>
          </cell>
          <cell r="CK197">
            <v>240736273.03788805</v>
          </cell>
          <cell r="CL197">
            <v>257640552.19234639</v>
          </cell>
          <cell r="CM197">
            <v>274770469.33390826</v>
          </cell>
          <cell r="CN197">
            <v>292356816.35255802</v>
          </cell>
          <cell r="CO197">
            <v>310051837.78904766</v>
          </cell>
          <cell r="CP197">
            <v>326863192.13104767</v>
          </cell>
          <cell r="CQ197">
            <v>343803409.8363322</v>
          </cell>
          <cell r="CR197">
            <v>361714964.80668116</v>
          </cell>
          <cell r="CS197">
            <v>379376668.57619601</v>
          </cell>
          <cell r="CT197">
            <v>398171106.95397258</v>
          </cell>
          <cell r="CU197">
            <v>417535335.77730048</v>
          </cell>
          <cell r="CV197">
            <v>437294076.15885913</v>
          </cell>
          <cell r="CW197">
            <v>458150757.94711185</v>
          </cell>
          <cell r="CX197">
            <v>479851779.80798352</v>
          </cell>
          <cell r="CY197">
            <v>501613764.77887386</v>
          </cell>
          <cell r="CZ197">
            <v>522783211.98180324</v>
          </cell>
          <cell r="DA197">
            <v>543734219.74504817</v>
          </cell>
          <cell r="DB197">
            <v>562065118.14259315</v>
          </cell>
          <cell r="DC197">
            <v>581147405.42354202</v>
          </cell>
          <cell r="DD197">
            <v>600475553.32879436</v>
          </cell>
          <cell r="DE197">
            <v>620196144.43045592</v>
          </cell>
          <cell r="DF197">
            <v>639989101.63439322</v>
          </cell>
          <cell r="DG197">
            <v>659738164.59380734</v>
          </cell>
          <cell r="DH197">
            <v>680243228.9700259</v>
          </cell>
          <cell r="DI197">
            <v>700557673.1804992</v>
          </cell>
          <cell r="DJ197">
            <v>720686722.16891336</v>
          </cell>
          <cell r="DK197">
            <v>740764026.48159564</v>
          </cell>
          <cell r="DL197">
            <v>760987079.99721396</v>
          </cell>
          <cell r="DM197">
            <v>781163717.89637446</v>
          </cell>
          <cell r="DN197">
            <v>801673495.81417322</v>
          </cell>
        </row>
        <row r="198">
          <cell r="A198" t="str">
            <v>car_cumuni_peri</v>
          </cell>
          <cell r="B198" t="str">
            <v>Passenger Cars</v>
          </cell>
          <cell r="C198" t="str">
            <v>car</v>
          </cell>
          <cell r="D198" t="str">
            <v>Developing</v>
          </cell>
          <cell r="E198" t="str">
            <v>peri</v>
          </cell>
          <cell r="F198" t="str">
            <v>Cumulative Total No. of Units</v>
          </cell>
          <cell r="G198" t="str">
            <v xml:space="preserve"> #</v>
          </cell>
          <cell r="H198" t="str">
            <v>cumuni</v>
          </cell>
          <cell r="I198">
            <v>1900</v>
          </cell>
          <cell r="J198">
            <v>2005</v>
          </cell>
          <cell r="K198" t="str">
            <v>use</v>
          </cell>
          <cell r="L198" t="str">
            <v>car_cumuni_peri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109546.62295081968</v>
          </cell>
          <cell r="BL198">
            <v>242365.78688524594</v>
          </cell>
          <cell r="BM198">
            <v>362388.91803278693</v>
          </cell>
          <cell r="BN198">
            <v>502825.34426229517</v>
          </cell>
          <cell r="BO198">
            <v>669814.31147540989</v>
          </cell>
          <cell r="BP198">
            <v>858772.55737704923</v>
          </cell>
          <cell r="BQ198">
            <v>1044078.4426229509</v>
          </cell>
          <cell r="BR198">
            <v>1264509.2295081969</v>
          </cell>
          <cell r="BS198">
            <v>1594228.5409836068</v>
          </cell>
          <cell r="BT198">
            <v>1996997.0819672134</v>
          </cell>
          <cell r="BU198">
            <v>2524801.5081967218</v>
          </cell>
          <cell r="BV198">
            <v>3014324.9455385637</v>
          </cell>
          <cell r="BW198">
            <v>3620718.2688084505</v>
          </cell>
          <cell r="BX198">
            <v>4265716.2216965575</v>
          </cell>
          <cell r="BY198">
            <v>5051626.9030036321</v>
          </cell>
          <cell r="BZ198">
            <v>5861934.1244801423</v>
          </cell>
          <cell r="CA198">
            <v>6695803.9547190014</v>
          </cell>
          <cell r="CB198">
            <v>7555017.0891389437</v>
          </cell>
          <cell r="CC198">
            <v>8561064.9539353084</v>
          </cell>
          <cell r="CD198">
            <v>9777424.9021198936</v>
          </cell>
          <cell r="CE198">
            <v>11173854.24994598</v>
          </cell>
          <cell r="CF198">
            <v>12702895.125922974</v>
          </cell>
          <cell r="CG198">
            <v>14327880.257314738</v>
          </cell>
          <cell r="CH198">
            <v>16162564.372770915</v>
          </cell>
          <cell r="CI198">
            <v>18141979.799949199</v>
          </cell>
          <cell r="CJ198">
            <v>20161627.954023272</v>
          </cell>
          <cell r="CK198">
            <v>21956287.797899451</v>
          </cell>
          <cell r="CL198">
            <v>23901793.814274997</v>
          </cell>
          <cell r="CM198">
            <v>26143690.471525468</v>
          </cell>
          <cell r="CN198">
            <v>28649274.934754547</v>
          </cell>
          <cell r="CO198">
            <v>31364185.930462703</v>
          </cell>
          <cell r="CP198">
            <v>33731294.7304627</v>
          </cell>
          <cell r="CQ198">
            <v>36204319.700230144</v>
          </cell>
          <cell r="CR198">
            <v>38680433.811837286</v>
          </cell>
          <cell r="CS198">
            <v>41128789.078653432</v>
          </cell>
          <cell r="CT198">
            <v>43869350.9060646</v>
          </cell>
          <cell r="CU198">
            <v>46666426.350612596</v>
          </cell>
          <cell r="CV198">
            <v>49730698.426699549</v>
          </cell>
          <cell r="CW198">
            <v>52982500.356540523</v>
          </cell>
          <cell r="CX198">
            <v>56345033.428570457</v>
          </cell>
          <cell r="CY198">
            <v>59923993.120806195</v>
          </cell>
          <cell r="CZ198">
            <v>63928327.634370275</v>
          </cell>
          <cell r="DA198">
            <v>68586649.530534908</v>
          </cell>
          <cell r="DB198">
            <v>73946559.935586363</v>
          </cell>
          <cell r="DC198">
            <v>79929186.798074663</v>
          </cell>
          <cell r="DD198">
            <v>86056727.257382423</v>
          </cell>
          <cell r="DE198">
            <v>92826857.285446033</v>
          </cell>
          <cell r="DF198">
            <v>100168306.30321965</v>
          </cell>
          <cell r="DG198">
            <v>106395683.29105875</v>
          </cell>
          <cell r="DH198">
            <v>113329151.95335996</v>
          </cell>
          <cell r="DI198">
            <v>121285135.11519346</v>
          </cell>
          <cell r="DJ198">
            <v>129301259.12267709</v>
          </cell>
          <cell r="DK198">
            <v>138184718.60256484</v>
          </cell>
          <cell r="DL198">
            <v>148141882.03100264</v>
          </cell>
          <cell r="DM198">
            <v>159407666.98703632</v>
          </cell>
          <cell r="DN198">
            <v>171790937.23773789</v>
          </cell>
        </row>
        <row r="199">
          <cell r="A199" t="str">
            <v>car_cumuni_glob</v>
          </cell>
          <cell r="B199" t="str">
            <v>Passenger Cars</v>
          </cell>
          <cell r="C199" t="str">
            <v>car</v>
          </cell>
          <cell r="D199" t="str">
            <v>Global</v>
          </cell>
          <cell r="E199" t="str">
            <v>glob</v>
          </cell>
          <cell r="F199" t="str">
            <v>Cumulative Total No. of Units</v>
          </cell>
          <cell r="G199" t="str">
            <v xml:space="preserve"> #</v>
          </cell>
          <cell r="H199" t="str">
            <v>cumuni</v>
          </cell>
          <cell r="I199">
            <v>1900</v>
          </cell>
          <cell r="J199">
            <v>2005</v>
          </cell>
          <cell r="K199" t="str">
            <v>use</v>
          </cell>
          <cell r="L199" t="str">
            <v>car_cumuni_glob</v>
          </cell>
          <cell r="M199">
            <v>7344.5089691953408</v>
          </cell>
          <cell r="N199">
            <v>19329.566797820189</v>
          </cell>
          <cell r="O199">
            <v>37171.530505814932</v>
          </cell>
          <cell r="P199">
            <v>62245.949963251929</v>
          </cell>
          <cell r="Q199">
            <v>104192.49319220007</v>
          </cell>
          <cell r="R199">
            <v>152722.35627684844</v>
          </cell>
          <cell r="S199">
            <v>216166.88930104545</v>
          </cell>
          <cell r="T199">
            <v>275150.93139824376</v>
          </cell>
          <cell r="U199">
            <v>357084.24568169983</v>
          </cell>
          <cell r="V199">
            <v>499983.78488074505</v>
          </cell>
          <cell r="W199">
            <v>696854.33695948333</v>
          </cell>
          <cell r="X199">
            <v>925303.80470711878</v>
          </cell>
          <cell r="Y199">
            <v>1296836.7334903595</v>
          </cell>
          <cell r="Z199">
            <v>1765237.7387980781</v>
          </cell>
          <cell r="AA199">
            <v>2229073.9277673038</v>
          </cell>
          <cell r="AB199">
            <v>3013372.2790796175</v>
          </cell>
          <cell r="AC199">
            <v>4308836.5538232084</v>
          </cell>
          <cell r="AD199">
            <v>5849018.878260931</v>
          </cell>
          <cell r="AE199">
            <v>6834564.8122497862</v>
          </cell>
          <cell r="AF199">
            <v>8380196.7870716378</v>
          </cell>
          <cell r="AG199">
            <v>10221403.517739004</v>
          </cell>
          <cell r="AH199">
            <v>11575775.32927803</v>
          </cell>
          <cell r="AI199">
            <v>13746959.472597586</v>
          </cell>
          <cell r="AJ199">
            <v>17154176.408465348</v>
          </cell>
          <cell r="AK199">
            <v>20318344.501222886</v>
          </cell>
          <cell r="AL199">
            <v>24105534.678054187</v>
          </cell>
          <cell r="AM199">
            <v>27992027.1910115</v>
          </cell>
          <cell r="AN199">
            <v>31228726.946524799</v>
          </cell>
          <cell r="AO199">
            <v>35307498.147893451</v>
          </cell>
          <cell r="AP199">
            <v>40210791.71534247</v>
          </cell>
          <cell r="AQ199">
            <v>43405032.573939256</v>
          </cell>
          <cell r="AR199">
            <v>45735598.898693122</v>
          </cell>
          <cell r="AS199">
            <v>47215981.124481514</v>
          </cell>
          <cell r="AT199">
            <v>49252434.021931611</v>
          </cell>
          <cell r="AU199">
            <v>52101665.33525113</v>
          </cell>
          <cell r="AV199">
            <v>56069384.840817042</v>
          </cell>
          <cell r="AW199">
            <v>60546606.472696103</v>
          </cell>
          <cell r="AX199">
            <v>65463626.945955291</v>
          </cell>
          <cell r="AY199">
            <v>68551846.911925837</v>
          </cell>
          <cell r="AZ199">
            <v>72245004.345082819</v>
          </cell>
          <cell r="BA199">
            <v>76032532.999915853</v>
          </cell>
          <cell r="BB199">
            <v>80094364.072800308</v>
          </cell>
          <cell r="BC199">
            <v>81199702.626513466</v>
          </cell>
          <cell r="BD199">
            <v>81993510.818669096</v>
          </cell>
          <cell r="BE199">
            <v>82788800.431667954</v>
          </cell>
          <cell r="BF199">
            <v>83657162.654000685</v>
          </cell>
          <cell r="BG199">
            <v>86681370.86582084</v>
          </cell>
          <cell r="BH199">
            <v>91204882.841951132</v>
          </cell>
          <cell r="BI199">
            <v>96278073.046751425</v>
          </cell>
          <cell r="BJ199">
            <v>102494407.78882875</v>
          </cell>
          <cell r="BK199">
            <v>110668738.85500836</v>
          </cell>
          <cell r="BL199">
            <v>117599372.69785266</v>
          </cell>
          <cell r="BM199">
            <v>123520080.51236349</v>
          </cell>
          <cell r="BN199">
            <v>131636455.99819194</v>
          </cell>
          <cell r="BO199">
            <v>139505370.62162787</v>
          </cell>
          <cell r="BP199">
            <v>150609666.6057806</v>
          </cell>
          <cell r="BQ199">
            <v>159663527.1425001</v>
          </cell>
          <cell r="BR199">
            <v>169558372.27764404</v>
          </cell>
          <cell r="BS199">
            <v>178294338.51825023</v>
          </cell>
          <cell r="BT199">
            <v>189046993.86696577</v>
          </cell>
          <cell r="BU199">
            <v>201816682.01557383</v>
          </cell>
          <cell r="BV199">
            <v>213195214.46392339</v>
          </cell>
          <cell r="BW199">
            <v>227370913.3797009</v>
          </cell>
          <cell r="BX199">
            <v>243593384.49070489</v>
          </cell>
          <cell r="BY199">
            <v>260571215.44487011</v>
          </cell>
          <cell r="BZ199">
            <v>279769807.82632035</v>
          </cell>
          <cell r="CA199">
            <v>299062202.62914753</v>
          </cell>
          <cell r="CB199">
            <v>317769269.36615407</v>
          </cell>
          <cell r="CC199">
            <v>339583480.01163888</v>
          </cell>
          <cell r="CD199">
            <v>362922969.99826378</v>
          </cell>
          <cell r="CE199">
            <v>385727818.5853647</v>
          </cell>
          <cell r="CF199">
            <v>412475554.87957597</v>
          </cell>
          <cell r="CG199">
            <v>440605472.42436373</v>
          </cell>
          <cell r="CH199">
            <v>470885671.04450315</v>
          </cell>
          <cell r="CI199">
            <v>497172357.47973537</v>
          </cell>
          <cell r="CJ199">
            <v>522466880.239461</v>
          </cell>
          <cell r="CK199">
            <v>551544619.56970346</v>
          </cell>
          <cell r="CL199">
            <v>582299917.64900672</v>
          </cell>
          <cell r="CM199">
            <v>613852029.10442162</v>
          </cell>
          <cell r="CN199">
            <v>645037239.94988334</v>
          </cell>
          <cell r="CO199">
            <v>673989056.19581318</v>
          </cell>
          <cell r="CP199">
            <v>701757898.86729801</v>
          </cell>
          <cell r="CQ199">
            <v>728752156.60147405</v>
          </cell>
          <cell r="CR199">
            <v>759072670.78765321</v>
          </cell>
          <cell r="CS199">
            <v>789801686.43689239</v>
          </cell>
          <cell r="CT199">
            <v>822301661.64865065</v>
          </cell>
          <cell r="CU199">
            <v>855321250.57731426</v>
          </cell>
          <cell r="CV199">
            <v>888526605.32312942</v>
          </cell>
          <cell r="CW199">
            <v>922893243.61330104</v>
          </cell>
          <cell r="CX199">
            <v>958612388.16608346</v>
          </cell>
          <cell r="CY199">
            <v>995005526.08614731</v>
          </cell>
          <cell r="CZ199">
            <v>1030372108.353734</v>
          </cell>
          <cell r="DA199">
            <v>1065922411.3252126</v>
          </cell>
          <cell r="DB199">
            <v>1100113342.8139725</v>
          </cell>
          <cell r="DC199">
            <v>1136342854.821557</v>
          </cell>
          <cell r="DD199">
            <v>1172843052.1342063</v>
          </cell>
          <cell r="DE199">
            <v>1210372400.959239</v>
          </cell>
          <cell r="DF199">
            <v>1249358003.7355704</v>
          </cell>
          <cell r="DG199">
            <v>1287311029.8493886</v>
          </cell>
          <cell r="DH199">
            <v>1327234410.5833416</v>
          </cell>
          <cell r="DI199">
            <v>1368492994.6146545</v>
          </cell>
          <cell r="DJ199">
            <v>1408353978.1118269</v>
          </cell>
          <cell r="DK199">
            <v>1449616633.3829045</v>
          </cell>
          <cell r="DL199">
            <v>1492112021.8435624</v>
          </cell>
          <cell r="DM199">
            <v>1536406437.4126666</v>
          </cell>
          <cell r="DN199">
            <v>1582059095.2813027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</row>
        <row r="201">
          <cell r="A201" t="str">
            <v>car_avgcap_core</v>
          </cell>
          <cell r="B201" t="str">
            <v>Passenger Cars</v>
          </cell>
          <cell r="C201" t="str">
            <v>car</v>
          </cell>
          <cell r="D201" t="str">
            <v>US</v>
          </cell>
          <cell r="E201" t="str">
            <v>core</v>
          </cell>
          <cell r="F201" t="str">
            <v xml:space="preserve"> Average Capacity of Unit Additions</v>
          </cell>
          <cell r="G201" t="str">
            <v>MW</v>
          </cell>
          <cell r="H201" t="str">
            <v>avgcap</v>
          </cell>
          <cell r="I201">
            <v>1900</v>
          </cell>
          <cell r="J201">
            <v>2005</v>
          </cell>
          <cell r="K201" t="str">
            <v>use</v>
          </cell>
          <cell r="L201" t="str">
            <v>car_avgcap_core</v>
          </cell>
          <cell r="M201">
            <v>0</v>
          </cell>
          <cell r="N201">
            <v>1.5679999999999999E-4</v>
          </cell>
          <cell r="O201">
            <v>4.6412890855404359E-4</v>
          </cell>
          <cell r="P201">
            <v>8.7564302927268796E-4</v>
          </cell>
          <cell r="Q201">
            <v>1.3738242586452027E-3</v>
          </cell>
          <cell r="R201">
            <v>1.9482895321459518E-3</v>
          </cell>
          <cell r="S201">
            <v>2.5919084404291393E-3</v>
          </cell>
          <cell r="T201">
            <v>3.2993740157946875E-3</v>
          </cell>
          <cell r="U201">
            <v>4.066527766008075E-3</v>
          </cell>
          <cell r="V201">
            <v>4.8899918030220002E-3</v>
          </cell>
          <cell r="W201">
            <v>5.7669483042230201E-3</v>
          </cell>
          <cell r="X201">
            <v>6.6949979170798021E-3</v>
          </cell>
          <cell r="Y201">
            <v>7.6720640020943257E-3</v>
          </cell>
          <cell r="Z201">
            <v>8.6963251769733175E-3</v>
          </cell>
          <cell r="AA201">
            <v>9.7661662044793394E-3</v>
          </cell>
          <cell r="AB201">
            <v>1.088014124890657E-2</v>
          </cell>
          <cell r="AC201">
            <v>1.2036945750268119E-2</v>
          </cell>
          <cell r="AD201">
            <v>1.3235394471208993E-2</v>
          </cell>
          <cell r="AE201">
            <v>1.4474404071267979E-2</v>
          </cell>
          <cell r="AF201">
            <v>1.5752979070472829E-2</v>
          </cell>
          <cell r="AG201">
            <v>1.70702003962157E-2</v>
          </cell>
          <cell r="AH201">
            <v>1.8425215930446773E-2</v>
          </cell>
          <cell r="AI201">
            <v>1.9817232627715845E-2</v>
          </cell>
          <cell r="AJ201">
            <v>2.1245509882423439E-2</v>
          </cell>
          <cell r="AK201">
            <v>2.2709353900821488E-2</v>
          </cell>
          <cell r="AL201">
            <v>2.4208112889473804E-2</v>
          </cell>
          <cell r="AM201">
            <v>2.5741172913390793E-2</v>
          </cell>
          <cell r="AN201">
            <v>2.7307954308142823E-2</v>
          </cell>
          <cell r="AO201">
            <v>2.8907908553841739E-2</v>
          </cell>
          <cell r="AP201">
            <v>3.0540515536974587E-2</v>
          </cell>
          <cell r="AQ201">
            <v>3.2205281140107379E-2</v>
          </cell>
          <cell r="AR201">
            <v>3.3901735110463939E-2</v>
          </cell>
          <cell r="AS201">
            <v>3.5629429167067454E-2</v>
          </cell>
          <cell r="AT201">
            <v>3.738793531304907E-2</v>
          </cell>
          <cell r="AU201">
            <v>3.9176844325283518E-2</v>
          </cell>
          <cell r="AV201">
            <v>4.0995764398004751E-2</v>
          </cell>
          <cell r="AW201">
            <v>4.2844319920713109E-2</v>
          </cell>
          <cell r="AX201">
            <v>4.4722150373685148E-2</v>
          </cell>
          <cell r="AY201">
            <v>4.6628909326870215E-2</v>
          </cell>
          <cell r="AZ201">
            <v>4.8564263530007999E-2</v>
          </cell>
          <cell r="BA201">
            <v>5.0527892083510183E-2</v>
          </cell>
          <cell r="BB201">
            <v>5.2519485681082549E-2</v>
          </cell>
          <cell r="BC201">
            <v>5.453874591626811E-2</v>
          </cell>
          <cell r="BD201">
            <v>5.6585384646112319E-2</v>
          </cell>
          <cell r="BE201">
            <v>5.8659123406016145E-2</v>
          </cell>
          <cell r="BF201">
            <v>6.0759692870582062E-2</v>
          </cell>
          <cell r="BG201">
            <v>6.2886832355888669E-2</v>
          </cell>
          <cell r="BH201">
            <v>6.5040289359173331E-2</v>
          </cell>
          <cell r="BI201">
            <v>6.7219819132371128E-2</v>
          </cell>
          <cell r="BJ201">
            <v>6.9425184286359465E-2</v>
          </cell>
          <cell r="BK201">
            <v>7.1656154423115778E-2</v>
          </cell>
          <cell r="BL201">
            <v>7.3912505793293559E-2</v>
          </cell>
          <cell r="BM201">
            <v>7.6194020976996082E-2</v>
          </cell>
          <cell r="BN201">
            <v>7.8500488585756797E-2</v>
          </cell>
          <cell r="BO201">
            <v>8.0831702983941489E-2</v>
          </cell>
          <cell r="BP201">
            <v>8.3187464027968991E-2</v>
          </cell>
          <cell r="BQ201">
            <v>8.5567576821904856E-2</v>
          </cell>
          <cell r="BR201">
            <v>8.7971851488125627E-2</v>
          </cell>
          <cell r="BS201">
            <v>9.0400102951873854E-2</v>
          </cell>
          <cell r="BT201">
            <v>9.2852150738637201E-2</v>
          </cell>
          <cell r="BU201">
            <v>9.5327818783381077E-2</v>
          </cell>
          <cell r="BV201">
            <v>9.7826935250757516E-2</v>
          </cell>
          <cell r="BW201">
            <v>0.10034933236548424</v>
          </cell>
          <cell r="BX201">
            <v>0.1028948462521671</v>
          </cell>
          <cell r="BY201">
            <v>0.10546331678389431</v>
          </cell>
          <cell r="BZ201">
            <v>0.10805458743899492</v>
          </cell>
          <cell r="CA201">
            <v>0.11066850516539949</v>
          </cell>
          <cell r="CB201">
            <v>0.11330492025209164</v>
          </cell>
          <cell r="CC201">
            <v>0.11596368620717806</v>
          </cell>
          <cell r="CD201">
            <v>0.11864465964214345</v>
          </cell>
          <cell r="CE201">
            <v>0.12134770016189216</v>
          </cell>
          <cell r="CF201">
            <v>0.11175</v>
          </cell>
          <cell r="CG201">
            <v>0.1095</v>
          </cell>
          <cell r="CH201">
            <v>0.11025</v>
          </cell>
          <cell r="CI201">
            <v>0.10274999999999999</v>
          </cell>
          <cell r="CJ201">
            <v>9.9000000000000005E-2</v>
          </cell>
          <cell r="CK201">
            <v>0.10050000000000001</v>
          </cell>
          <cell r="CL201">
            <v>0.10050000000000001</v>
          </cell>
          <cell r="CM201">
            <v>9.2249999999999999E-2</v>
          </cell>
          <cell r="CN201">
            <v>9.1499999999999998E-2</v>
          </cell>
          <cell r="CO201">
            <v>7.5749999999999998E-2</v>
          </cell>
          <cell r="CP201">
            <v>7.4249999999999997E-2</v>
          </cell>
          <cell r="CQ201">
            <v>7.3499999999999996E-2</v>
          </cell>
          <cell r="CR201">
            <v>7.8E-2</v>
          </cell>
          <cell r="CS201">
            <v>7.9500000000000001E-2</v>
          </cell>
          <cell r="CT201">
            <v>8.1750000000000003E-2</v>
          </cell>
          <cell r="CU201">
            <v>8.3250000000000005E-2</v>
          </cell>
          <cell r="CV201">
            <v>8.4750000000000006E-2</v>
          </cell>
          <cell r="CW201">
            <v>8.8499999999999995E-2</v>
          </cell>
          <cell r="CX201">
            <v>9.2249999999999999E-2</v>
          </cell>
          <cell r="CY201">
            <v>9.9750000000000005E-2</v>
          </cell>
          <cell r="CZ201">
            <v>9.8250000000000004E-2</v>
          </cell>
          <cell r="DA201">
            <v>0.10425</v>
          </cell>
          <cell r="DB201">
            <v>0.105</v>
          </cell>
          <cell r="DC201">
            <v>0.11025</v>
          </cell>
          <cell r="DD201">
            <v>0.111</v>
          </cell>
          <cell r="DE201">
            <v>0.11246052631578947</v>
          </cell>
          <cell r="DF201">
            <v>0.11392105263157895</v>
          </cell>
          <cell r="DG201">
            <v>0.11611184210526317</v>
          </cell>
          <cell r="DH201">
            <v>0.11976315789473684</v>
          </cell>
          <cell r="DI201">
            <v>0.12268421052631578</v>
          </cell>
          <cell r="DJ201">
            <v>0.12268421052631578</v>
          </cell>
          <cell r="DK201">
            <v>0.12633552631578945</v>
          </cell>
          <cell r="DL201">
            <v>0.12852631578947368</v>
          </cell>
          <cell r="DM201">
            <v>0.13363815789473682</v>
          </cell>
          <cell r="DN201">
            <v>0.13509868421052601</v>
          </cell>
          <cell r="DO201">
            <v>0</v>
          </cell>
          <cell r="DP201">
            <v>0</v>
          </cell>
          <cell r="DQ201">
            <v>0</v>
          </cell>
          <cell r="DR201">
            <v>0</v>
          </cell>
          <cell r="DS201">
            <v>0</v>
          </cell>
          <cell r="DT201">
            <v>0</v>
          </cell>
          <cell r="DU201">
            <v>0</v>
          </cell>
          <cell r="DV201">
            <v>0</v>
          </cell>
          <cell r="DW201">
            <v>0</v>
          </cell>
          <cell r="DX201">
            <v>0</v>
          </cell>
          <cell r="DY201">
            <v>0</v>
          </cell>
          <cell r="DZ201">
            <v>0</v>
          </cell>
          <cell r="EA201">
            <v>0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0</v>
          </cell>
          <cell r="EH201">
            <v>0</v>
          </cell>
          <cell r="EI201">
            <v>0</v>
          </cell>
          <cell r="EJ201">
            <v>0</v>
          </cell>
          <cell r="EK201">
            <v>0</v>
          </cell>
          <cell r="EL201">
            <v>0</v>
          </cell>
          <cell r="EM201">
            <v>0</v>
          </cell>
          <cell r="EN201">
            <v>0</v>
          </cell>
          <cell r="EO201">
            <v>0</v>
          </cell>
          <cell r="EP201">
            <v>0</v>
          </cell>
          <cell r="EQ201">
            <v>0</v>
          </cell>
          <cell r="ER201">
            <v>0</v>
          </cell>
          <cell r="ES201">
            <v>0</v>
          </cell>
          <cell r="ET201">
            <v>0</v>
          </cell>
          <cell r="EU201">
            <v>0</v>
          </cell>
          <cell r="EV201">
            <v>0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  <cell r="FA201">
            <v>0</v>
          </cell>
          <cell r="FB201">
            <v>0</v>
          </cell>
          <cell r="FC201">
            <v>0</v>
          </cell>
          <cell r="FD201">
            <v>0</v>
          </cell>
          <cell r="FE201">
            <v>0</v>
          </cell>
          <cell r="FF201">
            <v>0</v>
          </cell>
          <cell r="FG201">
            <v>0</v>
          </cell>
          <cell r="FH201">
            <v>0</v>
          </cell>
          <cell r="FI201">
            <v>0</v>
          </cell>
          <cell r="FJ201">
            <v>0</v>
          </cell>
          <cell r="FK201">
            <v>0</v>
          </cell>
          <cell r="FL201">
            <v>0</v>
          </cell>
          <cell r="FM201">
            <v>0</v>
          </cell>
          <cell r="FN201">
            <v>0</v>
          </cell>
          <cell r="FO201">
            <v>0</v>
          </cell>
        </row>
        <row r="202">
          <cell r="A202" t="str">
            <v>car_avgcap_rimFSU</v>
          </cell>
          <cell r="B202" t="str">
            <v>Passenger Cars</v>
          </cell>
          <cell r="C202" t="str">
            <v>car</v>
          </cell>
          <cell r="D202" t="str">
            <v>FSU</v>
          </cell>
          <cell r="E202" t="str">
            <v>rimFSU</v>
          </cell>
          <cell r="F202" t="str">
            <v xml:space="preserve"> Average Capacity of Unit Additions</v>
          </cell>
          <cell r="G202" t="str">
            <v>MW</v>
          </cell>
          <cell r="H202" t="str">
            <v>avgcap</v>
          </cell>
          <cell r="I202">
            <v>1900</v>
          </cell>
          <cell r="J202">
            <v>2005</v>
          </cell>
          <cell r="K202" t="str">
            <v>use</v>
          </cell>
          <cell r="L202" t="str">
            <v>car_avgcap_rimFSU</v>
          </cell>
          <cell r="M202">
            <v>0</v>
          </cell>
          <cell r="N202">
            <v>1.9900000000000003E-5</v>
          </cell>
          <cell r="O202">
            <v>6.8223483960556757E-5</v>
          </cell>
          <cell r="P202">
            <v>1.4026073380426379E-4</v>
          </cell>
          <cell r="Q202">
            <v>2.3389164641790679E-4</v>
          </cell>
          <cell r="R202">
            <v>3.4775410009352172E-4</v>
          </cell>
          <cell r="S202">
            <v>4.8085808658246789E-4</v>
          </cell>
          <cell r="T202">
            <v>6.3243346517943594E-4</v>
          </cell>
          <cell r="U202">
            <v>8.0185442150252631E-4</v>
          </cell>
          <cell r="V202">
            <v>9.8859665564374611E-4</v>
          </cell>
          <cell r="W202">
            <v>1.1922108678365953E-3</v>
          </cell>
          <cell r="X202">
            <v>1.4123052524304834E-3</v>
          </cell>
          <cell r="Y202">
            <v>1.6485333646865837E-3</v>
          </cell>
          <cell r="Z202">
            <v>1.9005853841402198E-3</v>
          </cell>
          <cell r="AA202">
            <v>2.168181626522039E-3</v>
          </cell>
          <cell r="AB202">
            <v>2.4510676011336055E-3</v>
          </cell>
          <cell r="AC202">
            <v>2.749010164024077E-3</v>
          </cell>
          <cell r="AD202">
            <v>3.0617944688399977E-3</v>
          </cell>
          <cell r="AE202">
            <v>3.3892215115462875E-3</v>
          </cell>
          <cell r="AF202">
            <v>3.7311061259898775E-3</v>
          </cell>
          <cell r="AG202">
            <v>4.0872753276106214E-3</v>
          </cell>
          <cell r="AH202">
            <v>4.4575669300724119E-3</v>
          </cell>
          <cell r="AI202">
            <v>4.841828378723676E-3</v>
          </cell>
          <cell r="AJ202">
            <v>5.239915758399342E-3</v>
          </cell>
          <cell r="AK202">
            <v>5.6516929429214985E-3</v>
          </cell>
          <cell r="AL202">
            <v>6.0770308608972421E-3</v>
          </cell>
          <cell r="AM202">
            <v>6.5158068578170317E-3</v>
          </cell>
          <cell r="AN202">
            <v>6.9679041385443639E-3</v>
          </cell>
          <cell r="AO202">
            <v>7.4332112774170966E-3</v>
          </cell>
          <cell r="AP202">
            <v>7.9116217856028247E-3</v>
          </cell>
          <cell r="AQ202">
            <v>8.4030337272451711E-3</v>
          </cell>
          <cell r="AR202">
            <v>8.9073493774331214E-3</v>
          </cell>
          <cell r="AS202">
            <v>9.4244749162162907E-3</v>
          </cell>
          <cell r="AT202">
            <v>9.9543201538450001E-3</v>
          </cell>
          <cell r="AU202">
            <v>1.0496798283187288E-2</v>
          </cell>
          <cell r="AV202">
            <v>1.1051825655904644E-2</v>
          </cell>
          <cell r="AW202">
            <v>1.161932157948503E-2</v>
          </cell>
          <cell r="AX202">
            <v>1.2199208132657376E-2</v>
          </cell>
          <cell r="AY202">
            <v>1.2791409997065606E-2</v>
          </cell>
          <cell r="AZ202">
            <v>1.3395854303375159E-2</v>
          </cell>
          <cell r="BA202">
            <v>1.4012470490232293E-2</v>
          </cell>
          <cell r="BB202">
            <v>1.4641190174704895E-2</v>
          </cell>
          <cell r="BC202">
            <v>1.5281947033010227E-2</v>
          </cell>
          <cell r="BD202">
            <v>1.5934676690484897E-2</v>
          </cell>
          <cell r="BE202">
            <v>1.6599316619880553E-2</v>
          </cell>
          <cell r="BF202">
            <v>1.7275806047178689E-2</v>
          </cell>
          <cell r="BG202">
            <v>1.7964085864212373E-2</v>
          </cell>
          <cell r="BH202">
            <v>1.8664098547464446E-2</v>
          </cell>
          <cell r="BI202">
            <v>1.9375788082482248E-2</v>
          </cell>
          <cell r="BJ202">
            <v>2.0099099893410497E-2</v>
          </cell>
          <cell r="BK202">
            <v>2.0833980777197565E-2</v>
          </cell>
          <cell r="BL202">
            <v>2.1580378842077086E-2</v>
          </cell>
          <cell r="BM202">
            <v>2.2338243449968147E-2</v>
          </cell>
          <cell r="BN202">
            <v>2.3107525162473181E-2</v>
          </cell>
          <cell r="BO202">
            <v>2.3888175690184851E-2</v>
          </cell>
          <cell r="BP202">
            <v>2.4680147845041051E-2</v>
          </cell>
          <cell r="BQ202">
            <v>2.5483395495492236E-2</v>
          </cell>
          <cell r="BR202">
            <v>2.6297873524267559E-2</v>
          </cell>
          <cell r="BS202">
            <v>2.7123537788545999E-2</v>
          </cell>
          <cell r="BT202">
            <v>2.7960345082355766E-2</v>
          </cell>
          <cell r="BU202">
            <v>2.8808253101041612E-2</v>
          </cell>
          <cell r="BV202">
            <v>2.966722040765395E-2</v>
          </cell>
          <cell r="BW202">
            <v>3.0537206401124815E-2</v>
          </cell>
          <cell r="BX202">
            <v>3.1418171286109332E-2</v>
          </cell>
          <cell r="BY202">
            <v>3.2310076044379452E-2</v>
          </cell>
          <cell r="BZ202">
            <v>3.3212882407667448E-2</v>
          </cell>
          <cell r="CA202">
            <v>3.412655283186386E-2</v>
          </cell>
          <cell r="CB202">
            <v>3.5051050472483462E-2</v>
          </cell>
          <cell r="CC202">
            <v>3.4255413448144867E-2</v>
          </cell>
          <cell r="CD202">
            <v>3.6212865645181717E-2</v>
          </cell>
          <cell r="CE202">
            <v>3.7191591743700139E-2</v>
          </cell>
          <cell r="CF202">
            <v>3.914904394073699E-2</v>
          </cell>
          <cell r="CG202">
            <v>4.110649613777384E-2</v>
          </cell>
          <cell r="CH202">
            <v>4.3063948334810691E-2</v>
          </cell>
          <cell r="CI202">
            <v>4.4042674433329113E-2</v>
          </cell>
          <cell r="CJ202">
            <v>4.5021400531847541E-2</v>
          </cell>
          <cell r="CK202">
            <v>4.6000126630365956E-2</v>
          </cell>
          <cell r="CL202">
            <v>4.7957578827402814E-2</v>
          </cell>
          <cell r="CM202">
            <v>4.8936304925921235E-2</v>
          </cell>
          <cell r="CN202">
            <v>4.9915031024439664E-2</v>
          </cell>
          <cell r="CO202">
            <v>5.0999999999999997E-2</v>
          </cell>
          <cell r="CP202">
            <v>5.0999999999999997E-2</v>
          </cell>
          <cell r="CQ202">
            <v>5.1999999999999998E-2</v>
          </cell>
          <cell r="CR202">
            <v>5.3999999999999999E-2</v>
          </cell>
          <cell r="CS202">
            <v>5.3999999999999999E-2</v>
          </cell>
          <cell r="CT202">
            <v>5.5E-2</v>
          </cell>
          <cell r="CU202">
            <v>5.5E-2</v>
          </cell>
          <cell r="CV202">
            <v>5.7000000000000002E-2</v>
          </cell>
          <cell r="CW202">
            <v>5.8000000000000003E-2</v>
          </cell>
          <cell r="CX202">
            <v>5.8999999999999997E-2</v>
          </cell>
          <cell r="CY202">
            <v>0.06</v>
          </cell>
          <cell r="CZ202">
            <v>6.0999999999999999E-2</v>
          </cell>
          <cell r="DA202">
            <v>6.2E-2</v>
          </cell>
          <cell r="DB202">
            <v>6.3E-2</v>
          </cell>
          <cell r="DC202">
            <v>6.4000000000000001E-2</v>
          </cell>
          <cell r="DD202">
            <v>6.5000000000000002E-2</v>
          </cell>
          <cell r="DE202">
            <v>6.6240425602654293E-2</v>
          </cell>
          <cell r="DF202">
            <v>6.7902848646001476E-2</v>
          </cell>
          <cell r="DG202">
            <v>7.0029838631563285E-2</v>
          </cell>
          <cell r="DH202">
            <v>7.2379778565150404E-2</v>
          </cell>
          <cell r="DI202">
            <v>7.3783137472531402E-2</v>
          </cell>
          <cell r="DJ202">
            <v>7.2699984507208201E-2</v>
          </cell>
          <cell r="DK202">
            <v>7.3984353256039373E-2</v>
          </cell>
          <cell r="DL202">
            <v>7.5278549673207046E-2</v>
          </cell>
          <cell r="DM202">
            <v>7.6582552448035815E-2</v>
          </cell>
          <cell r="DN202">
            <v>7.7896340521305119E-2</v>
          </cell>
          <cell r="DO202">
            <v>0</v>
          </cell>
          <cell r="DP202">
            <v>0</v>
          </cell>
          <cell r="DQ202">
            <v>0</v>
          </cell>
          <cell r="DR202">
            <v>0</v>
          </cell>
          <cell r="DS202">
            <v>0</v>
          </cell>
          <cell r="DT202">
            <v>0</v>
          </cell>
          <cell r="DU202">
            <v>0</v>
          </cell>
          <cell r="DV202">
            <v>0</v>
          </cell>
          <cell r="DW202">
            <v>0</v>
          </cell>
          <cell r="DX202">
            <v>0</v>
          </cell>
          <cell r="DY202">
            <v>0</v>
          </cell>
          <cell r="DZ202">
            <v>0</v>
          </cell>
          <cell r="EA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  <cell r="EW202">
            <v>0</v>
          </cell>
          <cell r="EX202">
            <v>0</v>
          </cell>
          <cell r="EY202">
            <v>0</v>
          </cell>
          <cell r="EZ202">
            <v>0</v>
          </cell>
          <cell r="FA202">
            <v>0</v>
          </cell>
          <cell r="FB202">
            <v>0</v>
          </cell>
          <cell r="FC202">
            <v>0</v>
          </cell>
          <cell r="FD202">
            <v>0</v>
          </cell>
          <cell r="FE202">
            <v>0</v>
          </cell>
          <cell r="FF202">
            <v>0</v>
          </cell>
          <cell r="FG202">
            <v>0</v>
          </cell>
          <cell r="FH202">
            <v>0</v>
          </cell>
          <cell r="FI202">
            <v>0</v>
          </cell>
          <cell r="FJ202">
            <v>0</v>
          </cell>
          <cell r="FK202">
            <v>0</v>
          </cell>
          <cell r="FL202">
            <v>0</v>
          </cell>
          <cell r="FM202">
            <v>0</v>
          </cell>
          <cell r="FN202">
            <v>0</v>
          </cell>
          <cell r="FO202">
            <v>0</v>
          </cell>
        </row>
        <row r="203">
          <cell r="A203" t="str">
            <v>car_avgcap_rim</v>
          </cell>
          <cell r="B203" t="str">
            <v>Passenger Cars</v>
          </cell>
          <cell r="C203" t="str">
            <v>car</v>
          </cell>
          <cell r="D203" t="str">
            <v>OECDexUS</v>
          </cell>
          <cell r="E203" t="str">
            <v>rim</v>
          </cell>
          <cell r="F203" t="str">
            <v xml:space="preserve"> Average Capacity of Unit Additions</v>
          </cell>
          <cell r="G203" t="str">
            <v>MW</v>
          </cell>
          <cell r="H203" t="str">
            <v>avgcap</v>
          </cell>
          <cell r="I203">
            <v>1900</v>
          </cell>
          <cell r="J203">
            <v>2005</v>
          </cell>
          <cell r="K203" t="str">
            <v>use</v>
          </cell>
          <cell r="L203" t="str">
            <v>car_avgcap_rim</v>
          </cell>
          <cell r="M203">
            <v>0</v>
          </cell>
          <cell r="N203">
            <v>1.9900000000000003E-5</v>
          </cell>
          <cell r="O203">
            <v>6.8223483960556757E-5</v>
          </cell>
          <cell r="P203">
            <v>1.4026073380426379E-4</v>
          </cell>
          <cell r="Q203">
            <v>2.3389164641790679E-4</v>
          </cell>
          <cell r="R203">
            <v>3.4775410009352172E-4</v>
          </cell>
          <cell r="S203">
            <v>4.8085808658246789E-4</v>
          </cell>
          <cell r="T203">
            <v>6.3243346517943594E-4</v>
          </cell>
          <cell r="U203">
            <v>8.0185442150252631E-4</v>
          </cell>
          <cell r="V203">
            <v>9.8859665564374611E-4</v>
          </cell>
          <cell r="W203">
            <v>1.1922108678365953E-3</v>
          </cell>
          <cell r="X203">
            <v>1.4123052524304834E-3</v>
          </cell>
          <cell r="Y203">
            <v>1.6485333646865837E-3</v>
          </cell>
          <cell r="Z203">
            <v>1.9005853841402198E-3</v>
          </cell>
          <cell r="AA203">
            <v>2.168181626522039E-3</v>
          </cell>
          <cell r="AB203">
            <v>2.4510676011336055E-3</v>
          </cell>
          <cell r="AC203">
            <v>2.749010164024077E-3</v>
          </cell>
          <cell r="AD203">
            <v>3.0617944688399977E-3</v>
          </cell>
          <cell r="AE203">
            <v>3.3892215115462875E-3</v>
          </cell>
          <cell r="AF203">
            <v>3.7311061259898775E-3</v>
          </cell>
          <cell r="AG203">
            <v>4.0872753276106214E-3</v>
          </cell>
          <cell r="AH203">
            <v>4.4575669300724119E-3</v>
          </cell>
          <cell r="AI203">
            <v>4.841828378723676E-3</v>
          </cell>
          <cell r="AJ203">
            <v>5.239915758399342E-3</v>
          </cell>
          <cell r="AK203">
            <v>5.6516929429214985E-3</v>
          </cell>
          <cell r="AL203">
            <v>6.0770308608972421E-3</v>
          </cell>
          <cell r="AM203">
            <v>6.5158068578170317E-3</v>
          </cell>
          <cell r="AN203">
            <v>6.9679041385443639E-3</v>
          </cell>
          <cell r="AO203">
            <v>7.4332112774170966E-3</v>
          </cell>
          <cell r="AP203">
            <v>7.9116217856028247E-3</v>
          </cell>
          <cell r="AQ203">
            <v>8.4030337272451711E-3</v>
          </cell>
          <cell r="AR203">
            <v>8.9073493774331214E-3</v>
          </cell>
          <cell r="AS203">
            <v>9.4244749162162907E-3</v>
          </cell>
          <cell r="AT203">
            <v>9.9543201538450001E-3</v>
          </cell>
          <cell r="AU203">
            <v>1.0496798283187288E-2</v>
          </cell>
          <cell r="AV203">
            <v>1.1051825655904644E-2</v>
          </cell>
          <cell r="AW203">
            <v>1.161932157948503E-2</v>
          </cell>
          <cell r="AX203">
            <v>1.2199208132657376E-2</v>
          </cell>
          <cell r="AY203">
            <v>1.2791409997065606E-2</v>
          </cell>
          <cell r="AZ203">
            <v>1.3395854303375159E-2</v>
          </cell>
          <cell r="BA203">
            <v>1.4012470490232293E-2</v>
          </cell>
          <cell r="BB203">
            <v>1.4641190174704895E-2</v>
          </cell>
          <cell r="BC203">
            <v>1.5281947033010227E-2</v>
          </cell>
          <cell r="BD203">
            <v>1.5934676690484897E-2</v>
          </cell>
          <cell r="BE203">
            <v>1.6599316619880553E-2</v>
          </cell>
          <cell r="BF203">
            <v>1.7275806047178689E-2</v>
          </cell>
          <cell r="BG203">
            <v>1.7964085864212373E-2</v>
          </cell>
          <cell r="BH203">
            <v>1.8664098547464446E-2</v>
          </cell>
          <cell r="BI203">
            <v>1.9375788082482248E-2</v>
          </cell>
          <cell r="BJ203">
            <v>2.0099099893410497E-2</v>
          </cell>
          <cell r="BK203">
            <v>2.0833980777197565E-2</v>
          </cell>
          <cell r="BL203">
            <v>2.1580378842077086E-2</v>
          </cell>
          <cell r="BM203">
            <v>2.2338243449968147E-2</v>
          </cell>
          <cell r="BN203">
            <v>2.3107525162473181E-2</v>
          </cell>
          <cell r="BO203">
            <v>2.3888175690184851E-2</v>
          </cell>
          <cell r="BP203">
            <v>2.4680147845041051E-2</v>
          </cell>
          <cell r="BQ203">
            <v>2.5483395495492236E-2</v>
          </cell>
          <cell r="BR203">
            <v>2.6297873524267559E-2</v>
          </cell>
          <cell r="BS203">
            <v>2.7123537788545999E-2</v>
          </cell>
          <cell r="BT203">
            <v>2.7960345082355766E-2</v>
          </cell>
          <cell r="BU203">
            <v>2.8808253101041612E-2</v>
          </cell>
          <cell r="BV203">
            <v>2.966722040765395E-2</v>
          </cell>
          <cell r="BW203">
            <v>3.0537206401124815E-2</v>
          </cell>
          <cell r="BX203">
            <v>3.1418171286109332E-2</v>
          </cell>
          <cell r="BY203">
            <v>3.2310076044379452E-2</v>
          </cell>
          <cell r="BZ203">
            <v>3.3212882407667448E-2</v>
          </cell>
          <cell r="CA203">
            <v>3.412655283186386E-2</v>
          </cell>
          <cell r="CB203">
            <v>3.5051050472483462E-2</v>
          </cell>
          <cell r="CC203">
            <v>3.4255413448144867E-2</v>
          </cell>
          <cell r="CD203">
            <v>3.6212865645181717E-2</v>
          </cell>
          <cell r="CE203">
            <v>3.7191591743700139E-2</v>
          </cell>
          <cell r="CF203">
            <v>3.914904394073699E-2</v>
          </cell>
          <cell r="CG203">
            <v>4.110649613777384E-2</v>
          </cell>
          <cell r="CH203">
            <v>4.3063948334810691E-2</v>
          </cell>
          <cell r="CI203">
            <v>4.4042674433329113E-2</v>
          </cell>
          <cell r="CJ203">
            <v>4.5021400531847541E-2</v>
          </cell>
          <cell r="CK203">
            <v>4.6000126630365956E-2</v>
          </cell>
          <cell r="CL203">
            <v>4.7957578827402814E-2</v>
          </cell>
          <cell r="CM203">
            <v>4.8936304925921235E-2</v>
          </cell>
          <cell r="CN203">
            <v>4.9915031024439664E-2</v>
          </cell>
          <cell r="CO203">
            <v>5.0999999999999997E-2</v>
          </cell>
          <cell r="CP203">
            <v>5.0999999999999997E-2</v>
          </cell>
          <cell r="CQ203">
            <v>5.1999999999999998E-2</v>
          </cell>
          <cell r="CR203">
            <v>5.3999999999999999E-2</v>
          </cell>
          <cell r="CS203">
            <v>5.3999999999999999E-2</v>
          </cell>
          <cell r="CT203">
            <v>5.5E-2</v>
          </cell>
          <cell r="CU203">
            <v>5.5E-2</v>
          </cell>
          <cell r="CV203">
            <v>5.7000000000000002E-2</v>
          </cell>
          <cell r="CW203">
            <v>5.8000000000000003E-2</v>
          </cell>
          <cell r="CX203">
            <v>5.8999999999999997E-2</v>
          </cell>
          <cell r="CY203">
            <v>0.06</v>
          </cell>
          <cell r="CZ203">
            <v>6.0999999999999999E-2</v>
          </cell>
          <cell r="DA203">
            <v>6.2E-2</v>
          </cell>
          <cell r="DB203">
            <v>6.3E-2</v>
          </cell>
          <cell r="DC203">
            <v>6.4000000000000001E-2</v>
          </cell>
          <cell r="DD203">
            <v>6.5000000000000002E-2</v>
          </cell>
          <cell r="DE203">
            <v>6.6240425602654293E-2</v>
          </cell>
          <cell r="DF203">
            <v>6.7902848646001476E-2</v>
          </cell>
          <cell r="DG203">
            <v>7.0029838631563285E-2</v>
          </cell>
          <cell r="DH203">
            <v>7.2379778565150404E-2</v>
          </cell>
          <cell r="DI203">
            <v>7.3783137472531402E-2</v>
          </cell>
          <cell r="DJ203">
            <v>7.2699984507208201E-2</v>
          </cell>
          <cell r="DK203">
            <v>7.3984353256039373E-2</v>
          </cell>
          <cell r="DL203">
            <v>7.5278549673207046E-2</v>
          </cell>
          <cell r="DM203">
            <v>7.6582552448035815E-2</v>
          </cell>
          <cell r="DN203">
            <v>7.7896340521305119E-2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  <cell r="EW203">
            <v>0</v>
          </cell>
          <cell r="EX203">
            <v>0</v>
          </cell>
          <cell r="EY203">
            <v>0</v>
          </cell>
          <cell r="EZ203">
            <v>0</v>
          </cell>
          <cell r="FA203">
            <v>0</v>
          </cell>
          <cell r="FB203">
            <v>0</v>
          </cell>
          <cell r="FC203">
            <v>0</v>
          </cell>
          <cell r="FD203">
            <v>0</v>
          </cell>
          <cell r="FE203">
            <v>0</v>
          </cell>
          <cell r="FF203">
            <v>0</v>
          </cell>
          <cell r="FG203">
            <v>0</v>
          </cell>
          <cell r="FH203">
            <v>0</v>
          </cell>
          <cell r="FI203">
            <v>0</v>
          </cell>
          <cell r="FJ203">
            <v>0</v>
          </cell>
          <cell r="FK203">
            <v>0</v>
          </cell>
          <cell r="FL203">
            <v>0</v>
          </cell>
          <cell r="FM203">
            <v>0</v>
          </cell>
          <cell r="FN203">
            <v>0</v>
          </cell>
          <cell r="FO203">
            <v>0</v>
          </cell>
        </row>
        <row r="204">
          <cell r="A204" t="str">
            <v>car_avgcap_peri</v>
          </cell>
          <cell r="B204" t="str">
            <v>Passenger Cars</v>
          </cell>
          <cell r="C204" t="str">
            <v>car</v>
          </cell>
          <cell r="D204" t="str">
            <v>Developing</v>
          </cell>
          <cell r="E204" t="str">
            <v>peri</v>
          </cell>
          <cell r="F204" t="str">
            <v xml:space="preserve"> Average Capacity of Unit Additions</v>
          </cell>
          <cell r="G204" t="str">
            <v>MW</v>
          </cell>
          <cell r="H204" t="str">
            <v>avgcap</v>
          </cell>
          <cell r="I204">
            <v>1900</v>
          </cell>
          <cell r="J204">
            <v>2005</v>
          </cell>
          <cell r="K204" t="str">
            <v>use</v>
          </cell>
          <cell r="L204" t="str">
            <v>car_avgcap_peri</v>
          </cell>
          <cell r="M204">
            <v>0</v>
          </cell>
          <cell r="N204">
            <v>1.9900000000000003E-5</v>
          </cell>
          <cell r="O204">
            <v>6.8223483960556757E-5</v>
          </cell>
          <cell r="P204">
            <v>1.4026073380426379E-4</v>
          </cell>
          <cell r="Q204">
            <v>2.3389164641790679E-4</v>
          </cell>
          <cell r="R204">
            <v>3.4775410009352172E-4</v>
          </cell>
          <cell r="S204">
            <v>4.8085808658246789E-4</v>
          </cell>
          <cell r="T204">
            <v>6.3243346517943594E-4</v>
          </cell>
          <cell r="U204">
            <v>8.0185442150252631E-4</v>
          </cell>
          <cell r="V204">
            <v>9.8859665564374611E-4</v>
          </cell>
          <cell r="W204">
            <v>1.1922108678365953E-3</v>
          </cell>
          <cell r="X204">
            <v>1.4123052524304834E-3</v>
          </cell>
          <cell r="Y204">
            <v>1.6485333646865837E-3</v>
          </cell>
          <cell r="Z204">
            <v>1.9005853841402198E-3</v>
          </cell>
          <cell r="AA204">
            <v>2.168181626522039E-3</v>
          </cell>
          <cell r="AB204">
            <v>2.4510676011336055E-3</v>
          </cell>
          <cell r="AC204">
            <v>2.749010164024077E-3</v>
          </cell>
          <cell r="AD204">
            <v>3.0617944688399977E-3</v>
          </cell>
          <cell r="AE204">
            <v>3.3892215115462875E-3</v>
          </cell>
          <cell r="AF204">
            <v>3.7311061259898775E-3</v>
          </cell>
          <cell r="AG204">
            <v>4.0872753276106214E-3</v>
          </cell>
          <cell r="AH204">
            <v>4.4575669300724119E-3</v>
          </cell>
          <cell r="AI204">
            <v>4.841828378723676E-3</v>
          </cell>
          <cell r="AJ204">
            <v>5.239915758399342E-3</v>
          </cell>
          <cell r="AK204">
            <v>5.6516929429214985E-3</v>
          </cell>
          <cell r="AL204">
            <v>6.0770308608972421E-3</v>
          </cell>
          <cell r="AM204">
            <v>6.5158068578170317E-3</v>
          </cell>
          <cell r="AN204">
            <v>6.9679041385443639E-3</v>
          </cell>
          <cell r="AO204">
            <v>7.4332112774170966E-3</v>
          </cell>
          <cell r="AP204">
            <v>7.9116217856028247E-3</v>
          </cell>
          <cell r="AQ204">
            <v>8.4030337272451711E-3</v>
          </cell>
          <cell r="AR204">
            <v>8.9073493774331214E-3</v>
          </cell>
          <cell r="AS204">
            <v>9.4244749162162907E-3</v>
          </cell>
          <cell r="AT204">
            <v>9.9543201538450001E-3</v>
          </cell>
          <cell r="AU204">
            <v>1.0496798283187288E-2</v>
          </cell>
          <cell r="AV204">
            <v>1.1051825655904644E-2</v>
          </cell>
          <cell r="AW204">
            <v>1.161932157948503E-2</v>
          </cell>
          <cell r="AX204">
            <v>1.2199208132657376E-2</v>
          </cell>
          <cell r="AY204">
            <v>1.2791409997065606E-2</v>
          </cell>
          <cell r="AZ204">
            <v>1.3395854303375159E-2</v>
          </cell>
          <cell r="BA204">
            <v>1.4012470490232293E-2</v>
          </cell>
          <cell r="BB204">
            <v>1.4641190174704895E-2</v>
          </cell>
          <cell r="BC204">
            <v>1.5281947033010227E-2</v>
          </cell>
          <cell r="BD204">
            <v>1.5934676690484897E-2</v>
          </cell>
          <cell r="BE204">
            <v>1.6599316619880553E-2</v>
          </cell>
          <cell r="BF204">
            <v>1.7275806047178689E-2</v>
          </cell>
          <cell r="BG204">
            <v>1.7964085864212373E-2</v>
          </cell>
          <cell r="BH204">
            <v>1.8664098547464446E-2</v>
          </cell>
          <cell r="BI204">
            <v>1.9375788082482248E-2</v>
          </cell>
          <cell r="BJ204">
            <v>2.0099099893410497E-2</v>
          </cell>
          <cell r="BK204">
            <v>2.0833980777197565E-2</v>
          </cell>
          <cell r="BL204">
            <v>2.1580378842077086E-2</v>
          </cell>
          <cell r="BM204">
            <v>2.2338243449968147E-2</v>
          </cell>
          <cell r="BN204">
            <v>2.3107525162473181E-2</v>
          </cell>
          <cell r="BO204">
            <v>2.3888175690184851E-2</v>
          </cell>
          <cell r="BP204">
            <v>2.4680147845041051E-2</v>
          </cell>
          <cell r="BQ204">
            <v>2.5483395495492236E-2</v>
          </cell>
          <cell r="BR204">
            <v>2.6297873524267559E-2</v>
          </cell>
          <cell r="BS204">
            <v>2.7123537788545999E-2</v>
          </cell>
          <cell r="BT204">
            <v>2.7960345082355766E-2</v>
          </cell>
          <cell r="BU204">
            <v>2.8808253101041612E-2</v>
          </cell>
          <cell r="BV204">
            <v>2.966722040765395E-2</v>
          </cell>
          <cell r="BW204">
            <v>3.0537206401124815E-2</v>
          </cell>
          <cell r="BX204">
            <v>3.1418171286109332E-2</v>
          </cell>
          <cell r="BY204">
            <v>3.2310076044379452E-2</v>
          </cell>
          <cell r="BZ204">
            <v>3.3212882407667448E-2</v>
          </cell>
          <cell r="CA204">
            <v>3.412655283186386E-2</v>
          </cell>
          <cell r="CB204">
            <v>3.5051050472483462E-2</v>
          </cell>
          <cell r="CC204">
            <v>3.4255413448144867E-2</v>
          </cell>
          <cell r="CD204">
            <v>3.6212865645181717E-2</v>
          </cell>
          <cell r="CE204">
            <v>3.7191591743700139E-2</v>
          </cell>
          <cell r="CF204">
            <v>3.914904394073699E-2</v>
          </cell>
          <cell r="CG204">
            <v>4.110649613777384E-2</v>
          </cell>
          <cell r="CH204">
            <v>4.3063948334810691E-2</v>
          </cell>
          <cell r="CI204">
            <v>4.4042674433329113E-2</v>
          </cell>
          <cell r="CJ204">
            <v>4.5021400531847541E-2</v>
          </cell>
          <cell r="CK204">
            <v>4.6000126630365956E-2</v>
          </cell>
          <cell r="CL204">
            <v>4.7957578827402814E-2</v>
          </cell>
          <cell r="CM204">
            <v>4.8936304925921235E-2</v>
          </cell>
          <cell r="CN204">
            <v>4.9915031024439664E-2</v>
          </cell>
          <cell r="CO204">
            <v>5.0999999999999997E-2</v>
          </cell>
          <cell r="CP204">
            <v>5.0999999999999997E-2</v>
          </cell>
          <cell r="CQ204">
            <v>5.1999999999999998E-2</v>
          </cell>
          <cell r="CR204">
            <v>5.3999999999999999E-2</v>
          </cell>
          <cell r="CS204">
            <v>5.3999999999999999E-2</v>
          </cell>
          <cell r="CT204">
            <v>5.5E-2</v>
          </cell>
          <cell r="CU204">
            <v>5.5E-2</v>
          </cell>
          <cell r="CV204">
            <v>5.7000000000000002E-2</v>
          </cell>
          <cell r="CW204">
            <v>5.8000000000000003E-2</v>
          </cell>
          <cell r="CX204">
            <v>5.8999999999999997E-2</v>
          </cell>
          <cell r="CY204">
            <v>0.06</v>
          </cell>
          <cell r="CZ204">
            <v>6.0999999999999999E-2</v>
          </cell>
          <cell r="DA204">
            <v>6.2E-2</v>
          </cell>
          <cell r="DB204">
            <v>6.3E-2</v>
          </cell>
          <cell r="DC204">
            <v>6.4000000000000001E-2</v>
          </cell>
          <cell r="DD204">
            <v>6.5000000000000002E-2</v>
          </cell>
          <cell r="DE204">
            <v>6.6240425602654293E-2</v>
          </cell>
          <cell r="DF204">
            <v>6.7902848646001476E-2</v>
          </cell>
          <cell r="DG204">
            <v>7.0029838631563285E-2</v>
          </cell>
          <cell r="DH204">
            <v>7.2379778565150404E-2</v>
          </cell>
          <cell r="DI204">
            <v>7.3783137472531402E-2</v>
          </cell>
          <cell r="DJ204">
            <v>7.2699984507208201E-2</v>
          </cell>
          <cell r="DK204">
            <v>7.3984353256039373E-2</v>
          </cell>
          <cell r="DL204">
            <v>7.5278549673207046E-2</v>
          </cell>
          <cell r="DM204">
            <v>7.6582552448035815E-2</v>
          </cell>
          <cell r="DN204">
            <v>7.7896340521305119E-2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0</v>
          </cell>
          <cell r="EB204">
            <v>0</v>
          </cell>
          <cell r="EC204">
            <v>0</v>
          </cell>
          <cell r="ED204">
            <v>0</v>
          </cell>
          <cell r="EE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  <cell r="EW204">
            <v>0</v>
          </cell>
          <cell r="EX204">
            <v>0</v>
          </cell>
          <cell r="EY204">
            <v>0</v>
          </cell>
          <cell r="EZ204">
            <v>0</v>
          </cell>
          <cell r="FA204">
            <v>0</v>
          </cell>
          <cell r="FB204">
            <v>0</v>
          </cell>
          <cell r="FC204">
            <v>0</v>
          </cell>
          <cell r="FD204">
            <v>0</v>
          </cell>
          <cell r="FE204">
            <v>0</v>
          </cell>
          <cell r="FF204">
            <v>0</v>
          </cell>
          <cell r="FG204">
            <v>0</v>
          </cell>
          <cell r="FH204">
            <v>0</v>
          </cell>
          <cell r="FI204">
            <v>0</v>
          </cell>
          <cell r="FJ204">
            <v>0</v>
          </cell>
          <cell r="FK204">
            <v>0</v>
          </cell>
          <cell r="FL204">
            <v>0</v>
          </cell>
          <cell r="FM204">
            <v>0</v>
          </cell>
          <cell r="FN204">
            <v>0</v>
          </cell>
          <cell r="FO204">
            <v>0</v>
          </cell>
        </row>
        <row r="205">
          <cell r="A205" t="str">
            <v>car_avgcap_glob</v>
          </cell>
          <cell r="B205" t="str">
            <v>Passenger Cars</v>
          </cell>
          <cell r="C205" t="str">
            <v>car</v>
          </cell>
          <cell r="D205" t="str">
            <v>Global</v>
          </cell>
          <cell r="E205" t="str">
            <v>glob</v>
          </cell>
          <cell r="F205" t="str">
            <v xml:space="preserve"> Average Capacity of Unit Additions</v>
          </cell>
          <cell r="G205" t="str">
            <v>MW</v>
          </cell>
          <cell r="H205" t="str">
            <v>avgcap</v>
          </cell>
          <cell r="I205">
            <v>1900</v>
          </cell>
          <cell r="J205">
            <v>2005</v>
          </cell>
          <cell r="K205" t="str">
            <v>use</v>
          </cell>
          <cell r="L205" t="str">
            <v>car_avgcap_glob</v>
          </cell>
          <cell r="M205">
            <v>0</v>
          </cell>
          <cell r="N205">
            <v>9.0157198255135329E-5</v>
          </cell>
          <cell r="O205">
            <v>2.461883663305122E-4</v>
          </cell>
          <cell r="P205">
            <v>4.3768295637065482E-4</v>
          </cell>
          <cell r="Q205">
            <v>7.8920296756661355E-4</v>
          </cell>
          <cell r="R205">
            <v>1.0907207418832984E-3</v>
          </cell>
          <cell r="S205">
            <v>1.5003838080265011E-3</v>
          </cell>
          <cell r="T205">
            <v>2.3936847031861171E-3</v>
          </cell>
          <cell r="U205">
            <v>3.0908134614096947E-3</v>
          </cell>
          <cell r="V205">
            <v>4.046207036207344E-3</v>
          </cell>
          <cell r="W205">
            <v>5.007958147698781E-3</v>
          </cell>
          <cell r="X205">
            <v>5.686893383948257E-3</v>
          </cell>
          <cell r="Y205">
            <v>7.0222423393370556E-3</v>
          </cell>
          <cell r="Z205">
            <v>8.070209912755753E-3</v>
          </cell>
          <cell r="AA205">
            <v>1.0343250191780621E-2</v>
          </cell>
          <cell r="AB205">
            <v>1.1533722609979039E-2</v>
          </cell>
          <cell r="AC205">
            <v>1.285568895401978E-2</v>
          </cell>
          <cell r="AD205">
            <v>1.3864431794823981E-2</v>
          </cell>
          <cell r="AE205">
            <v>1.4897546046489851E-2</v>
          </cell>
          <cell r="AF205">
            <v>1.6480136347232433E-2</v>
          </cell>
          <cell r="AG205">
            <v>1.7815134433202411E-2</v>
          </cell>
          <cell r="AH205">
            <v>1.904044669598972E-2</v>
          </cell>
          <cell r="AI205">
            <v>2.0214397245017432E-2</v>
          </cell>
          <cell r="AJ205">
            <v>2.183941492356746E-2</v>
          </cell>
          <cell r="AK205">
            <v>2.2688001671722306E-2</v>
          </cell>
          <cell r="AL205">
            <v>2.4006244694370116E-2</v>
          </cell>
          <cell r="AM205">
            <v>2.5213957931886039E-2</v>
          </cell>
          <cell r="AN205">
            <v>2.5794900145831946E-2</v>
          </cell>
          <cell r="AO205">
            <v>2.7636001801285868E-2</v>
          </cell>
          <cell r="AP205">
            <v>2.9584432669816502E-2</v>
          </cell>
          <cell r="AQ205">
            <v>3.0489230266883275E-2</v>
          </cell>
          <cell r="AR205">
            <v>3.1436482338964233E-2</v>
          </cell>
          <cell r="AS205">
            <v>3.0289569990518985E-2</v>
          </cell>
          <cell r="AT205">
            <v>3.2441737547436095E-2</v>
          </cell>
          <cell r="AU205">
            <v>3.4804236280657277E-2</v>
          </cell>
          <cell r="AV205">
            <v>3.7461452380896224E-2</v>
          </cell>
          <cell r="AW205">
            <v>3.9003177224317072E-2</v>
          </cell>
          <cell r="AX205">
            <v>4.0200792797056885E-2</v>
          </cell>
          <cell r="AY205">
            <v>3.6960949519566674E-2</v>
          </cell>
          <cell r="AZ205">
            <v>4.3383837138815842E-2</v>
          </cell>
          <cell r="BA205">
            <v>5.199491331137257E-2</v>
          </cell>
          <cell r="BB205">
            <v>5.4396557504717377E-2</v>
          </cell>
          <cell r="BC205">
            <v>4.8332650970118893E-2</v>
          </cell>
          <cell r="BD205">
            <v>4.8115894365589308E-2</v>
          </cell>
          <cell r="BE205">
            <v>5.1539405354486041E-2</v>
          </cell>
          <cell r="BF205">
            <v>4.9121754362007115E-2</v>
          </cell>
          <cell r="BG205">
            <v>5.853574061595776E-2</v>
          </cell>
          <cell r="BH205">
            <v>6.1924156742637314E-2</v>
          </cell>
          <cell r="BI205">
            <v>6.2641551797623471E-2</v>
          </cell>
          <cell r="BJ205">
            <v>6.364368646013753E-2</v>
          </cell>
          <cell r="BK205">
            <v>6.4565656376204109E-2</v>
          </cell>
          <cell r="BL205">
            <v>6.7728848614213591E-2</v>
          </cell>
          <cell r="BM205">
            <v>6.8932668346160242E-2</v>
          </cell>
          <cell r="BN205">
            <v>6.7351549535519833E-2</v>
          </cell>
          <cell r="BO205">
            <v>6.5751903869273778E-2</v>
          </cell>
          <cell r="BP205">
            <v>6.6441181250860237E-2</v>
          </cell>
          <cell r="BQ205">
            <v>6.5878712392824626E-2</v>
          </cell>
          <cell r="BR205">
            <v>6.5368970030246623E-2</v>
          </cell>
          <cell r="BS205">
            <v>6.0043801208604308E-2</v>
          </cell>
          <cell r="BT205">
            <v>6.3786244396990849E-2</v>
          </cell>
          <cell r="BU205">
            <v>6.4883285550453751E-2</v>
          </cell>
          <cell r="BV205">
            <v>6.5193890821139217E-2</v>
          </cell>
          <cell r="BW205">
            <v>6.5316883719332267E-2</v>
          </cell>
          <cell r="BX205">
            <v>6.5799654770984817E-2</v>
          </cell>
          <cell r="BY205">
            <v>6.6761284171437771E-2</v>
          </cell>
          <cell r="BZ205">
            <v>6.9759327670693067E-2</v>
          </cell>
          <cell r="CA205">
            <v>6.8559656423048912E-2</v>
          </cell>
          <cell r="CB205">
            <v>6.5382868783016135E-2</v>
          </cell>
          <cell r="CC205">
            <v>6.708092241667872E-2</v>
          </cell>
          <cell r="CD205">
            <v>6.4460239617975035E-2</v>
          </cell>
          <cell r="CE205">
            <v>6.1227295790205701E-2</v>
          </cell>
          <cell r="CF205">
            <v>6.0500412566871824E-2</v>
          </cell>
          <cell r="CG205">
            <v>6.1354096649685018E-2</v>
          </cell>
          <cell r="CH205">
            <v>6.4225245787778898E-2</v>
          </cell>
          <cell r="CI205">
            <v>6.2030794077392683E-2</v>
          </cell>
          <cell r="CJ205">
            <v>5.9743893272012349E-2</v>
          </cell>
          <cell r="CK205">
            <v>6.2137275803164582E-2</v>
          </cell>
          <cell r="CL205">
            <v>6.4277247441136179E-2</v>
          </cell>
          <cell r="CM205">
            <v>6.1731810520588362E-2</v>
          </cell>
          <cell r="CN205">
            <v>6.2019266117769263E-2</v>
          </cell>
          <cell r="CO205">
            <v>5.7922351691792565E-2</v>
          </cell>
          <cell r="CP205">
            <v>5.7161658728442463E-2</v>
          </cell>
          <cell r="CQ205">
            <v>5.6830914509993183E-2</v>
          </cell>
          <cell r="CR205">
            <v>5.9245947146150779E-2</v>
          </cell>
          <cell r="CS205">
            <v>6.0927324003683565E-2</v>
          </cell>
          <cell r="CT205">
            <v>6.2447746214172511E-2</v>
          </cell>
          <cell r="CU205">
            <v>6.2080774563367455E-2</v>
          </cell>
          <cell r="CV205">
            <v>6.3126526567668248E-2</v>
          </cell>
          <cell r="CW205">
            <v>6.5041879959963939E-2</v>
          </cell>
          <cell r="CX205">
            <v>6.5244829681296773E-2</v>
          </cell>
          <cell r="CY205">
            <v>6.4843333234513273E-2</v>
          </cell>
          <cell r="CZ205">
            <v>6.4993306750620886E-2</v>
          </cell>
          <cell r="DA205">
            <v>6.8252102436015039E-2</v>
          </cell>
          <cell r="DB205">
            <v>7.063036720542995E-2</v>
          </cell>
          <cell r="DC205">
            <v>7.3422375108328497E-2</v>
          </cell>
          <cell r="DD205">
            <v>7.4273146187733716E-2</v>
          </cell>
          <cell r="DE205">
            <v>7.5215243935493642E-2</v>
          </cell>
          <cell r="DF205">
            <v>7.6330892044607759E-2</v>
          </cell>
          <cell r="DG205">
            <v>7.8816075535294142E-2</v>
          </cell>
          <cell r="DH205">
            <v>8.1923226335493107E-2</v>
          </cell>
          <cell r="DI205">
            <v>8.281271753335849E-2</v>
          </cell>
          <cell r="DJ205">
            <v>8.1604086303589146E-2</v>
          </cell>
          <cell r="DK205">
            <v>8.3406434849449332E-2</v>
          </cell>
          <cell r="DL205">
            <v>8.4456311828424863E-2</v>
          </cell>
          <cell r="DM205">
            <v>8.5679646364377401E-2</v>
          </cell>
          <cell r="DN205">
            <v>8.6802607684270894E-2</v>
          </cell>
          <cell r="DO205">
            <v>0</v>
          </cell>
          <cell r="DP205">
            <v>0</v>
          </cell>
          <cell r="DQ205">
            <v>0</v>
          </cell>
          <cell r="DR205">
            <v>0</v>
          </cell>
          <cell r="DS205">
            <v>0</v>
          </cell>
          <cell r="DT205">
            <v>0</v>
          </cell>
          <cell r="DU205">
            <v>0</v>
          </cell>
          <cell r="DV205">
            <v>0</v>
          </cell>
          <cell r="DW205">
            <v>0</v>
          </cell>
          <cell r="DX205">
            <v>0</v>
          </cell>
          <cell r="DY205">
            <v>0</v>
          </cell>
          <cell r="DZ205">
            <v>0</v>
          </cell>
          <cell r="EA205">
            <v>0</v>
          </cell>
          <cell r="EB205">
            <v>0</v>
          </cell>
          <cell r="EC205">
            <v>0</v>
          </cell>
          <cell r="ED205">
            <v>0</v>
          </cell>
          <cell r="EE205">
            <v>0</v>
          </cell>
          <cell r="EF205">
            <v>0</v>
          </cell>
          <cell r="EG205">
            <v>0</v>
          </cell>
          <cell r="EH205">
            <v>0</v>
          </cell>
          <cell r="EI205">
            <v>0</v>
          </cell>
          <cell r="EJ205">
            <v>0</v>
          </cell>
          <cell r="EK205">
            <v>0</v>
          </cell>
          <cell r="EL205">
            <v>0</v>
          </cell>
          <cell r="EM205">
            <v>0</v>
          </cell>
          <cell r="EN205">
            <v>0</v>
          </cell>
          <cell r="EO205">
            <v>0</v>
          </cell>
          <cell r="EP205">
            <v>0</v>
          </cell>
          <cell r="EQ205">
            <v>0</v>
          </cell>
          <cell r="ER205">
            <v>0</v>
          </cell>
          <cell r="ES205">
            <v>0</v>
          </cell>
          <cell r="ET205">
            <v>0</v>
          </cell>
          <cell r="EU205">
            <v>0</v>
          </cell>
          <cell r="EV205">
            <v>0</v>
          </cell>
          <cell r="EW205">
            <v>0</v>
          </cell>
          <cell r="EX205">
            <v>0</v>
          </cell>
          <cell r="EY205">
            <v>0</v>
          </cell>
          <cell r="EZ205">
            <v>0</v>
          </cell>
          <cell r="FA205">
            <v>0</v>
          </cell>
          <cell r="FB205">
            <v>0</v>
          </cell>
          <cell r="FC205">
            <v>0</v>
          </cell>
          <cell r="FD205">
            <v>0</v>
          </cell>
          <cell r="FE205">
            <v>0</v>
          </cell>
          <cell r="FF205">
            <v>0</v>
          </cell>
          <cell r="FG205">
            <v>0</v>
          </cell>
          <cell r="FH205">
            <v>0</v>
          </cell>
          <cell r="FI205">
            <v>0</v>
          </cell>
          <cell r="FJ205">
            <v>0</v>
          </cell>
          <cell r="FK205">
            <v>0</v>
          </cell>
          <cell r="FL205">
            <v>0</v>
          </cell>
          <cell r="FM205">
            <v>0</v>
          </cell>
          <cell r="FN205">
            <v>0</v>
          </cell>
          <cell r="FO205">
            <v>0</v>
          </cell>
        </row>
        <row r="206"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</row>
        <row r="207">
          <cell r="A207" t="str">
            <v>car_maxcap_core</v>
          </cell>
          <cell r="B207" t="str">
            <v>Passenger Cars</v>
          </cell>
          <cell r="C207" t="str">
            <v>car</v>
          </cell>
          <cell r="D207" t="str">
            <v>US</v>
          </cell>
          <cell r="E207" t="str">
            <v>core</v>
          </cell>
          <cell r="F207" t="str">
            <v>Maximum Capacity of Unit Additions</v>
          </cell>
          <cell r="G207" t="str">
            <v>MW</v>
          </cell>
          <cell r="H207" t="str">
            <v>maxcap</v>
          </cell>
          <cell r="I207">
            <v>0</v>
          </cell>
          <cell r="J207">
            <v>0</v>
          </cell>
          <cell r="K207" t="str">
            <v>no data</v>
          </cell>
          <cell r="L207" t="str">
            <v>car_maxcap_core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  <cell r="CT207">
            <v>0</v>
          </cell>
          <cell r="CU207">
            <v>0</v>
          </cell>
          <cell r="CV207">
            <v>0</v>
          </cell>
          <cell r="CW207">
            <v>0</v>
          </cell>
          <cell r="CX207">
            <v>0</v>
          </cell>
          <cell r="CY207">
            <v>0</v>
          </cell>
          <cell r="CZ207">
            <v>0</v>
          </cell>
          <cell r="DA207">
            <v>0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  <cell r="DF207">
            <v>0</v>
          </cell>
          <cell r="DG207">
            <v>0</v>
          </cell>
          <cell r="DH207">
            <v>0</v>
          </cell>
          <cell r="DI207">
            <v>0</v>
          </cell>
          <cell r="DJ207">
            <v>0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0</v>
          </cell>
          <cell r="DS207">
            <v>0</v>
          </cell>
          <cell r="DT207">
            <v>0</v>
          </cell>
          <cell r="DU207">
            <v>0</v>
          </cell>
          <cell r="DV207">
            <v>0</v>
          </cell>
          <cell r="DW207">
            <v>0</v>
          </cell>
          <cell r="DX207">
            <v>0</v>
          </cell>
          <cell r="DY207">
            <v>0</v>
          </cell>
          <cell r="DZ207">
            <v>0</v>
          </cell>
          <cell r="EA207">
            <v>0</v>
          </cell>
          <cell r="EB207">
            <v>0</v>
          </cell>
          <cell r="EC207">
            <v>0</v>
          </cell>
          <cell r="ED207">
            <v>0</v>
          </cell>
          <cell r="EE207">
            <v>0</v>
          </cell>
          <cell r="EF207">
            <v>0</v>
          </cell>
          <cell r="EG207">
            <v>0</v>
          </cell>
          <cell r="EH207">
            <v>0</v>
          </cell>
          <cell r="EI207">
            <v>0</v>
          </cell>
          <cell r="EJ207">
            <v>0</v>
          </cell>
          <cell r="EK207">
            <v>0</v>
          </cell>
          <cell r="EL207">
            <v>0</v>
          </cell>
          <cell r="EM207">
            <v>0</v>
          </cell>
          <cell r="EN207">
            <v>0</v>
          </cell>
          <cell r="EO207">
            <v>0</v>
          </cell>
          <cell r="EP207">
            <v>0</v>
          </cell>
          <cell r="EQ207">
            <v>0</v>
          </cell>
          <cell r="ER207">
            <v>0</v>
          </cell>
          <cell r="ES207">
            <v>0</v>
          </cell>
          <cell r="ET207">
            <v>0</v>
          </cell>
          <cell r="EU207">
            <v>0</v>
          </cell>
          <cell r="EV207">
            <v>0</v>
          </cell>
          <cell r="EW207">
            <v>0</v>
          </cell>
          <cell r="EX207">
            <v>0</v>
          </cell>
          <cell r="EY207">
            <v>0</v>
          </cell>
          <cell r="EZ207">
            <v>0</v>
          </cell>
          <cell r="FA207">
            <v>0</v>
          </cell>
          <cell r="FB207">
            <v>0</v>
          </cell>
          <cell r="FC207">
            <v>0</v>
          </cell>
          <cell r="FD207">
            <v>0</v>
          </cell>
          <cell r="FE207">
            <v>0</v>
          </cell>
          <cell r="FF207">
            <v>0</v>
          </cell>
          <cell r="FG207">
            <v>0</v>
          </cell>
          <cell r="FH207">
            <v>0</v>
          </cell>
          <cell r="FI207">
            <v>0</v>
          </cell>
          <cell r="FJ207">
            <v>0</v>
          </cell>
          <cell r="FK207">
            <v>0</v>
          </cell>
          <cell r="FL207">
            <v>0</v>
          </cell>
          <cell r="FM207">
            <v>0</v>
          </cell>
          <cell r="FN207">
            <v>0</v>
          </cell>
          <cell r="FO207">
            <v>0</v>
          </cell>
        </row>
        <row r="208">
          <cell r="A208" t="str">
            <v>car_maxcap_rimFSU</v>
          </cell>
          <cell r="B208" t="str">
            <v>Passenger Cars</v>
          </cell>
          <cell r="C208" t="str">
            <v>car</v>
          </cell>
          <cell r="D208" t="str">
            <v>FSU</v>
          </cell>
          <cell r="E208" t="str">
            <v>rimFSU</v>
          </cell>
          <cell r="F208" t="str">
            <v>Maximum Capacity of Unit Additions</v>
          </cell>
          <cell r="G208" t="str">
            <v>MW</v>
          </cell>
          <cell r="H208" t="str">
            <v>maxcap</v>
          </cell>
          <cell r="I208">
            <v>0</v>
          </cell>
          <cell r="J208">
            <v>0</v>
          </cell>
          <cell r="K208" t="str">
            <v>no data</v>
          </cell>
          <cell r="L208" t="str">
            <v>car_maxcap_rimFSU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0</v>
          </cell>
          <cell r="EP208">
            <v>0</v>
          </cell>
          <cell r="EQ208">
            <v>0</v>
          </cell>
          <cell r="ER208">
            <v>0</v>
          </cell>
          <cell r="ES208">
            <v>0</v>
          </cell>
          <cell r="ET208">
            <v>0</v>
          </cell>
          <cell r="EU208">
            <v>0</v>
          </cell>
          <cell r="EV208">
            <v>0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  <cell r="FA208">
            <v>0</v>
          </cell>
          <cell r="FB208">
            <v>0</v>
          </cell>
          <cell r="FC208">
            <v>0</v>
          </cell>
          <cell r="FD208">
            <v>0</v>
          </cell>
          <cell r="FE208">
            <v>0</v>
          </cell>
          <cell r="FF208">
            <v>0</v>
          </cell>
          <cell r="FG208">
            <v>0</v>
          </cell>
          <cell r="FH208">
            <v>0</v>
          </cell>
          <cell r="FI208">
            <v>0</v>
          </cell>
          <cell r="FJ208">
            <v>0</v>
          </cell>
          <cell r="FK208">
            <v>0</v>
          </cell>
          <cell r="FL208">
            <v>0</v>
          </cell>
          <cell r="FM208">
            <v>0</v>
          </cell>
          <cell r="FN208">
            <v>0</v>
          </cell>
          <cell r="FO208">
            <v>0</v>
          </cell>
        </row>
        <row r="209">
          <cell r="A209" t="str">
            <v>car_maxcap_rim</v>
          </cell>
          <cell r="B209" t="str">
            <v>Passenger Cars</v>
          </cell>
          <cell r="C209" t="str">
            <v>car</v>
          </cell>
          <cell r="D209" t="str">
            <v>OECDexUS</v>
          </cell>
          <cell r="E209" t="str">
            <v>rim</v>
          </cell>
          <cell r="F209" t="str">
            <v>Maximum Capacity of Unit Additions</v>
          </cell>
          <cell r="G209" t="str">
            <v>MW</v>
          </cell>
          <cell r="H209" t="str">
            <v>maxcap</v>
          </cell>
          <cell r="I209">
            <v>0</v>
          </cell>
          <cell r="J209">
            <v>0</v>
          </cell>
          <cell r="K209" t="str">
            <v>no data</v>
          </cell>
          <cell r="L209" t="str">
            <v>car_maxcap_rim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  <cell r="CT209">
            <v>0</v>
          </cell>
          <cell r="CU209">
            <v>0</v>
          </cell>
          <cell r="CV209">
            <v>0</v>
          </cell>
          <cell r="CW209">
            <v>0</v>
          </cell>
          <cell r="CX209">
            <v>0</v>
          </cell>
          <cell r="CY209">
            <v>0</v>
          </cell>
          <cell r="CZ209">
            <v>0</v>
          </cell>
          <cell r="DA209">
            <v>0</v>
          </cell>
          <cell r="DB209">
            <v>0</v>
          </cell>
          <cell r="DC209">
            <v>0</v>
          </cell>
          <cell r="DD209">
            <v>0</v>
          </cell>
          <cell r="DE209">
            <v>0</v>
          </cell>
          <cell r="DF209">
            <v>0</v>
          </cell>
          <cell r="DG209">
            <v>0</v>
          </cell>
          <cell r="DH209">
            <v>0</v>
          </cell>
          <cell r="DI209">
            <v>0</v>
          </cell>
          <cell r="DJ209">
            <v>0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0</v>
          </cell>
          <cell r="DS209">
            <v>0</v>
          </cell>
          <cell r="DT209">
            <v>0</v>
          </cell>
          <cell r="DU209">
            <v>0</v>
          </cell>
          <cell r="DV209">
            <v>0</v>
          </cell>
          <cell r="DW209">
            <v>0</v>
          </cell>
          <cell r="DX209">
            <v>0</v>
          </cell>
          <cell r="DY209">
            <v>0</v>
          </cell>
          <cell r="DZ209">
            <v>0</v>
          </cell>
          <cell r="EA209">
            <v>0</v>
          </cell>
          <cell r="EB209">
            <v>0</v>
          </cell>
          <cell r="EC209">
            <v>0</v>
          </cell>
          <cell r="ED209">
            <v>0</v>
          </cell>
          <cell r="EE209">
            <v>0</v>
          </cell>
          <cell r="EF209">
            <v>0</v>
          </cell>
          <cell r="EG209">
            <v>0</v>
          </cell>
          <cell r="EH209">
            <v>0</v>
          </cell>
          <cell r="EI209">
            <v>0</v>
          </cell>
          <cell r="EJ209">
            <v>0</v>
          </cell>
          <cell r="EK209">
            <v>0</v>
          </cell>
          <cell r="EL209">
            <v>0</v>
          </cell>
          <cell r="EM209">
            <v>0</v>
          </cell>
          <cell r="EN209">
            <v>0</v>
          </cell>
          <cell r="EO209">
            <v>0</v>
          </cell>
          <cell r="EP209">
            <v>0</v>
          </cell>
          <cell r="EQ209">
            <v>0</v>
          </cell>
          <cell r="ER209">
            <v>0</v>
          </cell>
          <cell r="ES209">
            <v>0</v>
          </cell>
          <cell r="ET209">
            <v>0</v>
          </cell>
          <cell r="EU209">
            <v>0</v>
          </cell>
          <cell r="EV209">
            <v>0</v>
          </cell>
          <cell r="EW209">
            <v>0</v>
          </cell>
          <cell r="EX209">
            <v>0</v>
          </cell>
          <cell r="EY209">
            <v>0</v>
          </cell>
          <cell r="EZ209">
            <v>0</v>
          </cell>
          <cell r="FA209">
            <v>0</v>
          </cell>
          <cell r="FB209">
            <v>0</v>
          </cell>
          <cell r="FC209">
            <v>0</v>
          </cell>
          <cell r="FD209">
            <v>0</v>
          </cell>
          <cell r="FE209">
            <v>0</v>
          </cell>
          <cell r="FF209">
            <v>0</v>
          </cell>
          <cell r="FG209">
            <v>0</v>
          </cell>
          <cell r="FH209">
            <v>0</v>
          </cell>
          <cell r="FI209">
            <v>0</v>
          </cell>
          <cell r="FJ209">
            <v>0</v>
          </cell>
          <cell r="FK209">
            <v>0</v>
          </cell>
          <cell r="FL209">
            <v>0</v>
          </cell>
          <cell r="FM209">
            <v>0</v>
          </cell>
          <cell r="FN209">
            <v>0</v>
          </cell>
          <cell r="FO209">
            <v>0</v>
          </cell>
        </row>
        <row r="210">
          <cell r="A210" t="str">
            <v>car_maxcap_peri</v>
          </cell>
          <cell r="B210" t="str">
            <v>Passenger Cars</v>
          </cell>
          <cell r="C210" t="str">
            <v>car</v>
          </cell>
          <cell r="D210" t="str">
            <v>Developing</v>
          </cell>
          <cell r="E210" t="str">
            <v>peri</v>
          </cell>
          <cell r="F210" t="str">
            <v>Maximum Capacity of Unit Additions</v>
          </cell>
          <cell r="G210" t="str">
            <v>MW</v>
          </cell>
          <cell r="H210" t="str">
            <v>maxcap</v>
          </cell>
          <cell r="I210">
            <v>0</v>
          </cell>
          <cell r="J210">
            <v>0</v>
          </cell>
          <cell r="K210" t="str">
            <v>no data</v>
          </cell>
          <cell r="L210" t="str">
            <v>car_maxcap_peri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0</v>
          </cell>
          <cell r="CY210">
            <v>0</v>
          </cell>
          <cell r="CZ210">
            <v>0</v>
          </cell>
          <cell r="DA210">
            <v>0</v>
          </cell>
          <cell r="DB210">
            <v>0</v>
          </cell>
          <cell r="DC210">
            <v>0</v>
          </cell>
          <cell r="DD210">
            <v>0</v>
          </cell>
          <cell r="DE210">
            <v>0</v>
          </cell>
          <cell r="DF210">
            <v>0</v>
          </cell>
          <cell r="DG210">
            <v>0</v>
          </cell>
          <cell r="DH210">
            <v>0</v>
          </cell>
          <cell r="DI210">
            <v>0</v>
          </cell>
          <cell r="DJ210">
            <v>0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0</v>
          </cell>
          <cell r="DS210">
            <v>0</v>
          </cell>
          <cell r="DT210">
            <v>0</v>
          </cell>
          <cell r="DU210">
            <v>0</v>
          </cell>
          <cell r="DV210">
            <v>0</v>
          </cell>
          <cell r="DW210">
            <v>0</v>
          </cell>
          <cell r="DX210">
            <v>0</v>
          </cell>
          <cell r="DY210">
            <v>0</v>
          </cell>
          <cell r="DZ210">
            <v>0</v>
          </cell>
          <cell r="EA210">
            <v>0</v>
          </cell>
          <cell r="EB210">
            <v>0</v>
          </cell>
          <cell r="EC210">
            <v>0</v>
          </cell>
          <cell r="ED210">
            <v>0</v>
          </cell>
          <cell r="EE210">
            <v>0</v>
          </cell>
          <cell r="EF210">
            <v>0</v>
          </cell>
          <cell r="EG210">
            <v>0</v>
          </cell>
          <cell r="EH210">
            <v>0</v>
          </cell>
          <cell r="EI210">
            <v>0</v>
          </cell>
          <cell r="EJ210">
            <v>0</v>
          </cell>
          <cell r="EK210">
            <v>0</v>
          </cell>
          <cell r="EL210">
            <v>0</v>
          </cell>
          <cell r="EM210">
            <v>0</v>
          </cell>
          <cell r="EN210">
            <v>0</v>
          </cell>
          <cell r="EO210">
            <v>0</v>
          </cell>
          <cell r="EP210">
            <v>0</v>
          </cell>
          <cell r="EQ210">
            <v>0</v>
          </cell>
          <cell r="ER210">
            <v>0</v>
          </cell>
          <cell r="ES210">
            <v>0</v>
          </cell>
          <cell r="ET210">
            <v>0</v>
          </cell>
          <cell r="EU210">
            <v>0</v>
          </cell>
          <cell r="EV210">
            <v>0</v>
          </cell>
          <cell r="EW210">
            <v>0</v>
          </cell>
          <cell r="EX210">
            <v>0</v>
          </cell>
          <cell r="EY210">
            <v>0</v>
          </cell>
          <cell r="EZ210">
            <v>0</v>
          </cell>
          <cell r="FA210">
            <v>0</v>
          </cell>
          <cell r="FB210">
            <v>0</v>
          </cell>
          <cell r="FC210">
            <v>0</v>
          </cell>
          <cell r="FD210">
            <v>0</v>
          </cell>
          <cell r="FE210">
            <v>0</v>
          </cell>
          <cell r="FF210">
            <v>0</v>
          </cell>
          <cell r="FG210">
            <v>0</v>
          </cell>
          <cell r="FH210">
            <v>0</v>
          </cell>
          <cell r="FI210">
            <v>0</v>
          </cell>
          <cell r="FJ210">
            <v>0</v>
          </cell>
          <cell r="FK210">
            <v>0</v>
          </cell>
          <cell r="FL210">
            <v>0</v>
          </cell>
          <cell r="FM210">
            <v>0</v>
          </cell>
          <cell r="FN210">
            <v>0</v>
          </cell>
          <cell r="FO210">
            <v>0</v>
          </cell>
        </row>
        <row r="211">
          <cell r="A211" t="str">
            <v>car_maxcap_glob</v>
          </cell>
          <cell r="B211" t="str">
            <v>Passenger Cars</v>
          </cell>
          <cell r="C211" t="str">
            <v>car</v>
          </cell>
          <cell r="D211" t="str">
            <v>Global</v>
          </cell>
          <cell r="E211" t="str">
            <v>glob</v>
          </cell>
          <cell r="F211" t="str">
            <v>Maximum Capacity of Unit Additions</v>
          </cell>
          <cell r="G211" t="str">
            <v>MW</v>
          </cell>
          <cell r="H211" t="str">
            <v>maxcap</v>
          </cell>
          <cell r="I211">
            <v>0</v>
          </cell>
          <cell r="J211">
            <v>0</v>
          </cell>
          <cell r="K211" t="str">
            <v>no data</v>
          </cell>
          <cell r="L211" t="str">
            <v>car_maxcap_glob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  <cell r="EW211">
            <v>0</v>
          </cell>
          <cell r="EX211">
            <v>0</v>
          </cell>
          <cell r="EY211">
            <v>0</v>
          </cell>
          <cell r="EZ211">
            <v>0</v>
          </cell>
          <cell r="FA211">
            <v>0</v>
          </cell>
          <cell r="FB211">
            <v>0</v>
          </cell>
          <cell r="FC211">
            <v>0</v>
          </cell>
          <cell r="FD211">
            <v>0</v>
          </cell>
          <cell r="FE211">
            <v>0</v>
          </cell>
          <cell r="FF211">
            <v>0</v>
          </cell>
          <cell r="FG211">
            <v>0</v>
          </cell>
          <cell r="FH211">
            <v>0</v>
          </cell>
          <cell r="FI211">
            <v>0</v>
          </cell>
          <cell r="FJ211">
            <v>0</v>
          </cell>
          <cell r="FK211">
            <v>0</v>
          </cell>
          <cell r="FL211">
            <v>0</v>
          </cell>
          <cell r="FM211">
            <v>0</v>
          </cell>
          <cell r="FN211">
            <v>0</v>
          </cell>
          <cell r="FO211">
            <v>0</v>
          </cell>
        </row>
        <row r="212">
          <cell r="L212">
            <v>0</v>
          </cell>
        </row>
        <row r="213">
          <cell r="A213">
            <v>0</v>
          </cell>
          <cell r="B213" t="str">
            <v>COMPACT FLUORESCENT LIGHTBULBS, CFLs (1990-2003)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1990</v>
          </cell>
          <cell r="N213">
            <v>1991</v>
          </cell>
          <cell r="O213">
            <v>1992</v>
          </cell>
          <cell r="P213">
            <v>1993</v>
          </cell>
          <cell r="Q213">
            <v>1994</v>
          </cell>
          <cell r="R213">
            <v>1995</v>
          </cell>
          <cell r="S213">
            <v>1996</v>
          </cell>
          <cell r="T213">
            <v>1997</v>
          </cell>
          <cell r="U213">
            <v>1998</v>
          </cell>
          <cell r="V213">
            <v>1999</v>
          </cell>
          <cell r="W213">
            <v>2000</v>
          </cell>
          <cell r="X213">
            <v>2001</v>
          </cell>
          <cell r="Y213">
            <v>2002</v>
          </cell>
          <cell r="Z213">
            <v>2003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</row>
        <row r="215">
          <cell r="A215" t="str">
            <v>cfl_cumcap_core</v>
          </cell>
          <cell r="B215" t="str">
            <v>CFLs</v>
          </cell>
          <cell r="C215" t="str">
            <v>cfl</v>
          </cell>
          <cell r="D215" t="str">
            <v>OECDexJapan</v>
          </cell>
          <cell r="E215" t="str">
            <v>core</v>
          </cell>
          <cell r="F215" t="str">
            <v>Cumulative Total Capacity</v>
          </cell>
          <cell r="G215" t="str">
            <v>MW</v>
          </cell>
          <cell r="H215" t="str">
            <v>cumcap</v>
          </cell>
          <cell r="I215">
            <v>1990</v>
          </cell>
          <cell r="J215">
            <v>2003</v>
          </cell>
          <cell r="K215" t="str">
            <v>use</v>
          </cell>
          <cell r="L215" t="str">
            <v>cfl_cumcap_core</v>
          </cell>
          <cell r="M215">
            <v>853.55724489144325</v>
          </cell>
          <cell r="N215">
            <v>2061.6144948914434</v>
          </cell>
          <cell r="O215">
            <v>3571.794005108557</v>
          </cell>
          <cell r="P215">
            <v>5400.7615153256711</v>
          </cell>
          <cell r="Q215">
            <v>7478.3070102171141</v>
          </cell>
          <cell r="R215">
            <v>9786.5507551085575</v>
          </cell>
          <cell r="S215">
            <v>12308.363505108558</v>
          </cell>
          <cell r="T215">
            <v>15168.266005108557</v>
          </cell>
          <cell r="U215">
            <v>18348.378306194125</v>
          </cell>
          <cell r="V215">
            <v>21795.204454022991</v>
          </cell>
          <cell r="W215">
            <v>25544.631902937424</v>
          </cell>
          <cell r="X215">
            <v>29613.47055619413</v>
          </cell>
          <cell r="Y215">
            <v>34018.385454022995</v>
          </cell>
          <cell r="Z215">
            <v>38918.507800766289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DM215">
            <v>0</v>
          </cell>
          <cell r="DN215">
            <v>0</v>
          </cell>
        </row>
        <row r="216">
          <cell r="A216" t="str">
            <v>cfl_cumcap_rimFSU</v>
          </cell>
          <cell r="B216" t="str">
            <v>CFLs</v>
          </cell>
          <cell r="C216" t="str">
            <v>cfl</v>
          </cell>
          <cell r="D216" t="str">
            <v>not used</v>
          </cell>
          <cell r="E216" t="str">
            <v>rimFSU</v>
          </cell>
          <cell r="F216" t="str">
            <v>Cumulative Total Capacity</v>
          </cell>
          <cell r="G216" t="str">
            <v>MW</v>
          </cell>
          <cell r="H216" t="str">
            <v>cumcap</v>
          </cell>
          <cell r="I216">
            <v>0</v>
          </cell>
          <cell r="J216">
            <v>0</v>
          </cell>
          <cell r="K216" t="str">
            <v>not used</v>
          </cell>
          <cell r="L216" t="str">
            <v>cfl_cumcap_rimFSU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0</v>
          </cell>
          <cell r="CY216">
            <v>0</v>
          </cell>
          <cell r="CZ216">
            <v>0</v>
          </cell>
          <cell r="DA216">
            <v>0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0</v>
          </cell>
          <cell r="DI216">
            <v>0</v>
          </cell>
          <cell r="DJ216">
            <v>0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</row>
        <row r="217">
          <cell r="A217" t="str">
            <v>cfl_cumcap_rim</v>
          </cell>
          <cell r="B217" t="str">
            <v>CFLs</v>
          </cell>
          <cell r="C217" t="str">
            <v>cfl</v>
          </cell>
          <cell r="D217" t="str">
            <v>Asia</v>
          </cell>
          <cell r="E217" t="str">
            <v>rim</v>
          </cell>
          <cell r="F217" t="str">
            <v>Cumulative Total Capacity</v>
          </cell>
          <cell r="G217" t="str">
            <v>MW</v>
          </cell>
          <cell r="H217" t="str">
            <v>cumcap</v>
          </cell>
          <cell r="I217">
            <v>1990</v>
          </cell>
          <cell r="J217">
            <v>2003</v>
          </cell>
          <cell r="K217" t="str">
            <v>use</v>
          </cell>
          <cell r="L217" t="str">
            <v>cfl_cumcap_rim</v>
          </cell>
          <cell r="M217">
            <v>384.13885500000004</v>
          </cell>
          <cell r="N217">
            <v>874.7697750000001</v>
          </cell>
          <cell r="O217">
            <v>1511.4942750000002</v>
          </cell>
          <cell r="P217">
            <v>2333.0187750000005</v>
          </cell>
          <cell r="Q217">
            <v>3279.7885500000007</v>
          </cell>
          <cell r="R217">
            <v>4478.1535500000009</v>
          </cell>
          <cell r="S217">
            <v>6048.3085500000007</v>
          </cell>
          <cell r="T217">
            <v>8247.8785500000013</v>
          </cell>
          <cell r="U217">
            <v>10549.808550000002</v>
          </cell>
          <cell r="V217">
            <v>13665.878550000001</v>
          </cell>
          <cell r="W217">
            <v>19424.078550000002</v>
          </cell>
          <cell r="X217">
            <v>26984.078550000002</v>
          </cell>
          <cell r="Y217">
            <v>36207.578550000006</v>
          </cell>
          <cell r="Z217">
            <v>48645.728550000007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DM217">
            <v>0</v>
          </cell>
          <cell r="DN217">
            <v>0</v>
          </cell>
        </row>
        <row r="218">
          <cell r="A218" t="str">
            <v>cfl_cumcap_peri</v>
          </cell>
          <cell r="B218" t="str">
            <v>CFLs</v>
          </cell>
          <cell r="C218" t="str">
            <v>cfl</v>
          </cell>
          <cell r="D218" t="str">
            <v>RestofWorld</v>
          </cell>
          <cell r="E218" t="str">
            <v>peri</v>
          </cell>
          <cell r="F218" t="str">
            <v>Cumulative Total Capacity</v>
          </cell>
          <cell r="G218" t="str">
            <v>MW</v>
          </cell>
          <cell r="H218" t="str">
            <v>cumcap</v>
          </cell>
          <cell r="I218">
            <v>1990</v>
          </cell>
          <cell r="J218">
            <v>2003</v>
          </cell>
          <cell r="K218" t="str">
            <v>use</v>
          </cell>
          <cell r="L218" t="str">
            <v>cfl_cumcap_peri</v>
          </cell>
          <cell r="M218">
            <v>124.663155</v>
          </cell>
          <cell r="N218">
            <v>283.21837499999998</v>
          </cell>
          <cell r="O218">
            <v>475.66717500000004</v>
          </cell>
          <cell r="P218">
            <v>778.85407500000008</v>
          </cell>
          <cell r="Q218">
            <v>1098.9862500000002</v>
          </cell>
          <cell r="R218">
            <v>1446.6324750000003</v>
          </cell>
          <cell r="S218">
            <v>1884.3212250000001</v>
          </cell>
          <cell r="T218">
            <v>2451.9996000000001</v>
          </cell>
          <cell r="U218">
            <v>3093.8706000000006</v>
          </cell>
          <cell r="V218">
            <v>3846.5721000000003</v>
          </cell>
          <cell r="W218">
            <v>5248.0536000000002</v>
          </cell>
          <cell r="X218">
            <v>8199.0336000000007</v>
          </cell>
          <cell r="Y218">
            <v>9903.0756000000001</v>
          </cell>
          <cell r="Z218">
            <v>11927.2611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DM218">
            <v>0</v>
          </cell>
          <cell r="DN218">
            <v>0</v>
          </cell>
        </row>
        <row r="219">
          <cell r="A219" t="str">
            <v>cfl_cumcap_glob</v>
          </cell>
          <cell r="B219" t="str">
            <v>CFLs</v>
          </cell>
          <cell r="C219" t="str">
            <v>cfl</v>
          </cell>
          <cell r="D219" t="str">
            <v>Global</v>
          </cell>
          <cell r="E219" t="str">
            <v>glob</v>
          </cell>
          <cell r="F219" t="str">
            <v>Cumulative Total Capacity</v>
          </cell>
          <cell r="G219" t="str">
            <v>MW</v>
          </cell>
          <cell r="H219" t="str">
            <v>cumcap</v>
          </cell>
          <cell r="I219">
            <v>1990</v>
          </cell>
          <cell r="J219">
            <v>2003</v>
          </cell>
          <cell r="K219" t="str">
            <v>use</v>
          </cell>
          <cell r="L219" t="str">
            <v>cfl_cumcap_glob</v>
          </cell>
          <cell r="M219">
            <v>1362.3592548914432</v>
          </cell>
          <cell r="N219">
            <v>3219.6026448914436</v>
          </cell>
          <cell r="O219">
            <v>5558.9554551085585</v>
          </cell>
          <cell r="P219">
            <v>8512.6343653256718</v>
          </cell>
          <cell r="Q219">
            <v>11857.081810217116</v>
          </cell>
          <cell r="R219">
            <v>15711.336780108561</v>
          </cell>
          <cell r="S219">
            <v>20240.993280108563</v>
          </cell>
          <cell r="T219">
            <v>25868.144155108563</v>
          </cell>
          <cell r="U219">
            <v>31992.057456194132</v>
          </cell>
          <cell r="V219">
            <v>39307.655104022997</v>
          </cell>
          <cell r="W219">
            <v>50216.764052937426</v>
          </cell>
          <cell r="X219">
            <v>64796.582706194131</v>
          </cell>
          <cell r="Y219">
            <v>80129.039604022997</v>
          </cell>
          <cell r="Z219">
            <v>99491.497450766285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DM219">
            <v>0</v>
          </cell>
          <cell r="DN219">
            <v>0</v>
          </cell>
        </row>
        <row r="220">
          <cell r="F220">
            <v>0</v>
          </cell>
          <cell r="G220">
            <v>0</v>
          </cell>
          <cell r="H220">
            <v>0</v>
          </cell>
          <cell r="K220">
            <v>0</v>
          </cell>
          <cell r="L220">
            <v>0</v>
          </cell>
        </row>
        <row r="221">
          <cell r="A221" t="str">
            <v>cfl_cumuni_core</v>
          </cell>
          <cell r="B221" t="str">
            <v>CFLs</v>
          </cell>
          <cell r="C221" t="str">
            <v>cfl</v>
          </cell>
          <cell r="D221" t="str">
            <v>OECDexJapan</v>
          </cell>
          <cell r="E221" t="str">
            <v>core</v>
          </cell>
          <cell r="F221" t="str">
            <v>Cumulative Total No. of Units</v>
          </cell>
          <cell r="G221" t="str">
            <v xml:space="preserve"> #</v>
          </cell>
          <cell r="H221" t="str">
            <v>cumuni</v>
          </cell>
          <cell r="I221">
            <v>1990</v>
          </cell>
          <cell r="J221">
            <v>2003</v>
          </cell>
          <cell r="K221" t="str">
            <v>use</v>
          </cell>
          <cell r="L221" t="str">
            <v>cfl_cumuni_core</v>
          </cell>
          <cell r="M221">
            <v>56903816.326096214</v>
          </cell>
          <cell r="N221">
            <v>137440966.32609624</v>
          </cell>
          <cell r="O221">
            <v>238119600.34057048</v>
          </cell>
          <cell r="P221">
            <v>360050767.6883781</v>
          </cell>
          <cell r="Q221">
            <v>498553800.68114096</v>
          </cell>
          <cell r="R221">
            <v>652436717.00723708</v>
          </cell>
          <cell r="S221">
            <v>820557567.0072372</v>
          </cell>
          <cell r="T221">
            <v>1011217733.6739038</v>
          </cell>
          <cell r="U221">
            <v>1223225220.4129417</v>
          </cell>
          <cell r="V221">
            <v>1453013630.2681994</v>
          </cell>
          <cell r="W221">
            <v>1702975460.1958282</v>
          </cell>
          <cell r="X221">
            <v>1974231370.4129419</v>
          </cell>
          <cell r="Y221">
            <v>2267892363.6015329</v>
          </cell>
          <cell r="Z221">
            <v>2594567186.7177525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DM221">
            <v>0</v>
          </cell>
          <cell r="DN221">
            <v>0</v>
          </cell>
        </row>
        <row r="222">
          <cell r="A222" t="str">
            <v>cfl_cumuni_rimFSU</v>
          </cell>
          <cell r="B222" t="str">
            <v>CFLs</v>
          </cell>
          <cell r="C222" t="str">
            <v>cfl</v>
          </cell>
          <cell r="D222" t="str">
            <v>not used</v>
          </cell>
          <cell r="E222" t="str">
            <v>rimFSU</v>
          </cell>
          <cell r="F222" t="str">
            <v>Cumulative Total No. of Units</v>
          </cell>
          <cell r="G222" t="str">
            <v xml:space="preserve"> #</v>
          </cell>
          <cell r="H222" t="str">
            <v>cumuni</v>
          </cell>
          <cell r="I222">
            <v>0</v>
          </cell>
          <cell r="J222">
            <v>0</v>
          </cell>
          <cell r="K222" t="str">
            <v>not used</v>
          </cell>
          <cell r="L222" t="str">
            <v>cfl_cumuni_rimFSU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</row>
        <row r="223">
          <cell r="A223" t="str">
            <v>cfl_cumuni_rim</v>
          </cell>
          <cell r="B223" t="str">
            <v>CFLs</v>
          </cell>
          <cell r="C223" t="str">
            <v>cfl</v>
          </cell>
          <cell r="D223" t="str">
            <v>Asia</v>
          </cell>
          <cell r="E223" t="str">
            <v>rim</v>
          </cell>
          <cell r="F223" t="str">
            <v>Cumulative Total No. of Units</v>
          </cell>
          <cell r="G223" t="str">
            <v xml:space="preserve"> #</v>
          </cell>
          <cell r="H223" t="str">
            <v>cumuni</v>
          </cell>
          <cell r="I223">
            <v>1990</v>
          </cell>
          <cell r="J223">
            <v>2003</v>
          </cell>
          <cell r="K223" t="str">
            <v>use</v>
          </cell>
          <cell r="L223" t="str">
            <v>cfl_cumuni_rim</v>
          </cell>
          <cell r="M223">
            <v>25609257.000000004</v>
          </cell>
          <cell r="N223">
            <v>58317985.000000007</v>
          </cell>
          <cell r="O223">
            <v>100766285.00000001</v>
          </cell>
          <cell r="P223">
            <v>155534585.00000003</v>
          </cell>
          <cell r="Q223">
            <v>218652570.00000003</v>
          </cell>
          <cell r="R223">
            <v>298543570.00000006</v>
          </cell>
          <cell r="S223">
            <v>403220570.00000006</v>
          </cell>
          <cell r="T223">
            <v>549858570.00000012</v>
          </cell>
          <cell r="U223">
            <v>703320570.00000012</v>
          </cell>
          <cell r="V223">
            <v>911058570.00000012</v>
          </cell>
          <cell r="W223">
            <v>1294938570.0000002</v>
          </cell>
          <cell r="X223">
            <v>1798938570.0000002</v>
          </cell>
          <cell r="Y223">
            <v>2413838570.0000005</v>
          </cell>
          <cell r="Z223">
            <v>3243048570.0000005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DM223">
            <v>0</v>
          </cell>
          <cell r="DN223">
            <v>0</v>
          </cell>
        </row>
        <row r="224">
          <cell r="A224" t="str">
            <v>cfl_cumuni_peri</v>
          </cell>
          <cell r="B224" t="str">
            <v>CFLs</v>
          </cell>
          <cell r="C224" t="str">
            <v>cfl</v>
          </cell>
          <cell r="D224" t="str">
            <v>RestofWorld</v>
          </cell>
          <cell r="E224" t="str">
            <v>peri</v>
          </cell>
          <cell r="F224" t="str">
            <v>Cumulative Total No. of Units</v>
          </cell>
          <cell r="G224" t="str">
            <v xml:space="preserve"> #</v>
          </cell>
          <cell r="H224" t="str">
            <v>cumuni</v>
          </cell>
          <cell r="I224">
            <v>1990</v>
          </cell>
          <cell r="J224">
            <v>2003</v>
          </cell>
          <cell r="K224" t="str">
            <v>use</v>
          </cell>
          <cell r="L224" t="str">
            <v>cfl_cumuni_peri</v>
          </cell>
          <cell r="M224">
            <v>8310877</v>
          </cell>
          <cell r="N224">
            <v>18881225</v>
          </cell>
          <cell r="O224">
            <v>31711145.000000004</v>
          </cell>
          <cell r="P224">
            <v>51923605.000000007</v>
          </cell>
          <cell r="Q224">
            <v>73265750.000000015</v>
          </cell>
          <cell r="R224">
            <v>96442165.000000015</v>
          </cell>
          <cell r="S224">
            <v>125621415.00000001</v>
          </cell>
          <cell r="T224">
            <v>163466640</v>
          </cell>
          <cell r="U224">
            <v>206258040.00000003</v>
          </cell>
          <cell r="V224">
            <v>256438140.00000003</v>
          </cell>
          <cell r="W224">
            <v>349870240</v>
          </cell>
          <cell r="X224">
            <v>546602240</v>
          </cell>
          <cell r="Y224">
            <v>660205040</v>
          </cell>
          <cell r="Z224">
            <v>795150740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DM224">
            <v>0</v>
          </cell>
          <cell r="DN224">
            <v>0</v>
          </cell>
        </row>
        <row r="225">
          <cell r="A225" t="str">
            <v>cfl_cumuni_glob</v>
          </cell>
          <cell r="B225" t="str">
            <v>CFLs</v>
          </cell>
          <cell r="C225" t="str">
            <v>cfl</v>
          </cell>
          <cell r="D225" t="str">
            <v>Global</v>
          </cell>
          <cell r="E225" t="str">
            <v>glob</v>
          </cell>
          <cell r="F225" t="str">
            <v>Cumulative Total No. of Units</v>
          </cell>
          <cell r="G225" t="str">
            <v xml:space="preserve"> #</v>
          </cell>
          <cell r="H225" t="str">
            <v>cumuni</v>
          </cell>
          <cell r="I225">
            <v>1990</v>
          </cell>
          <cell r="J225">
            <v>2003</v>
          </cell>
          <cell r="K225" t="str">
            <v>use</v>
          </cell>
          <cell r="L225" t="str">
            <v>cfl_cumuni_glob</v>
          </cell>
          <cell r="M225">
            <v>90823950.326096222</v>
          </cell>
          <cell r="N225">
            <v>214640176.32609624</v>
          </cell>
          <cell r="O225">
            <v>370597030.34057057</v>
          </cell>
          <cell r="P225">
            <v>567508957.6883781</v>
          </cell>
          <cell r="Q225">
            <v>790472120.68114102</v>
          </cell>
          <cell r="R225">
            <v>1047422452.0072373</v>
          </cell>
          <cell r="S225">
            <v>1349399552.0072374</v>
          </cell>
          <cell r="T225">
            <v>1724542943.6739042</v>
          </cell>
          <cell r="U225">
            <v>2132803830.4129422</v>
          </cell>
          <cell r="V225">
            <v>2620510340.2681999</v>
          </cell>
          <cell r="W225">
            <v>3347784270.1958284</v>
          </cell>
          <cell r="X225">
            <v>4319772180.4129419</v>
          </cell>
          <cell r="Y225">
            <v>5341935973.6015329</v>
          </cell>
          <cell r="Z225">
            <v>6632766496.7177525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DM225">
            <v>0</v>
          </cell>
          <cell r="DN225">
            <v>0</v>
          </cell>
        </row>
        <row r="226">
          <cell r="F226">
            <v>0</v>
          </cell>
          <cell r="G226">
            <v>0</v>
          </cell>
          <cell r="H226">
            <v>0</v>
          </cell>
          <cell r="K226">
            <v>0</v>
          </cell>
          <cell r="L226">
            <v>0</v>
          </cell>
        </row>
        <row r="227">
          <cell r="A227" t="str">
            <v>cfl_avgcap_core</v>
          </cell>
          <cell r="B227" t="str">
            <v>CFLs</v>
          </cell>
          <cell r="C227" t="str">
            <v>cfl</v>
          </cell>
          <cell r="D227" t="str">
            <v>OECDexJapan</v>
          </cell>
          <cell r="E227" t="str">
            <v>core</v>
          </cell>
          <cell r="F227" t="str">
            <v xml:space="preserve"> Average Capacity of Unit Additions</v>
          </cell>
          <cell r="G227" t="str">
            <v>MW</v>
          </cell>
          <cell r="H227" t="str">
            <v>avgcap</v>
          </cell>
          <cell r="I227">
            <v>0</v>
          </cell>
          <cell r="J227">
            <v>0</v>
          </cell>
          <cell r="K227" t="str">
            <v>constant</v>
          </cell>
          <cell r="L227" t="str">
            <v>cfl_avgcap_core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  <cell r="FJ227">
            <v>0</v>
          </cell>
          <cell r="FK227">
            <v>0</v>
          </cell>
          <cell r="FL227">
            <v>0</v>
          </cell>
          <cell r="FM227">
            <v>0</v>
          </cell>
          <cell r="FN227">
            <v>0</v>
          </cell>
          <cell r="FO227">
            <v>0</v>
          </cell>
        </row>
        <row r="228">
          <cell r="A228" t="str">
            <v>cfl_avgcap_rimFSU</v>
          </cell>
          <cell r="B228" t="str">
            <v>CFLs</v>
          </cell>
          <cell r="C228" t="str">
            <v>cfl</v>
          </cell>
          <cell r="D228" t="str">
            <v>not used</v>
          </cell>
          <cell r="E228" t="str">
            <v>rimFSU</v>
          </cell>
          <cell r="F228" t="str">
            <v xml:space="preserve"> Average Capacity of Unit Additions</v>
          </cell>
          <cell r="G228" t="str">
            <v>MW</v>
          </cell>
          <cell r="H228" t="str">
            <v>avgcap</v>
          </cell>
          <cell r="I228">
            <v>0</v>
          </cell>
          <cell r="J228">
            <v>0</v>
          </cell>
          <cell r="K228" t="str">
            <v>constant</v>
          </cell>
          <cell r="L228" t="str">
            <v>cfl_avgcap_rimFSU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  <cell r="EW228">
            <v>0</v>
          </cell>
          <cell r="EX228">
            <v>0</v>
          </cell>
          <cell r="EY228">
            <v>0</v>
          </cell>
          <cell r="EZ228">
            <v>0</v>
          </cell>
          <cell r="FA228">
            <v>0</v>
          </cell>
          <cell r="FB228">
            <v>0</v>
          </cell>
          <cell r="FC228">
            <v>0</v>
          </cell>
          <cell r="FD228">
            <v>0</v>
          </cell>
          <cell r="FE228">
            <v>0</v>
          </cell>
          <cell r="FF228">
            <v>0</v>
          </cell>
          <cell r="FG228">
            <v>0</v>
          </cell>
          <cell r="FH228">
            <v>0</v>
          </cell>
          <cell r="FI228">
            <v>0</v>
          </cell>
          <cell r="FJ228">
            <v>0</v>
          </cell>
          <cell r="FK228">
            <v>0</v>
          </cell>
          <cell r="FL228">
            <v>0</v>
          </cell>
          <cell r="FM228">
            <v>0</v>
          </cell>
          <cell r="FN228">
            <v>0</v>
          </cell>
          <cell r="FO228">
            <v>0</v>
          </cell>
        </row>
        <row r="229">
          <cell r="A229" t="str">
            <v>cfl_avgcap_rim</v>
          </cell>
          <cell r="B229" t="str">
            <v>CFLs</v>
          </cell>
          <cell r="C229" t="str">
            <v>cfl</v>
          </cell>
          <cell r="D229" t="str">
            <v>Asia</v>
          </cell>
          <cell r="E229" t="str">
            <v>rim</v>
          </cell>
          <cell r="F229" t="str">
            <v xml:space="preserve"> Average Capacity of Unit Additions</v>
          </cell>
          <cell r="G229" t="str">
            <v>MW</v>
          </cell>
          <cell r="H229" t="str">
            <v>avgcap</v>
          </cell>
          <cell r="I229">
            <v>0</v>
          </cell>
          <cell r="J229">
            <v>0</v>
          </cell>
          <cell r="K229" t="str">
            <v>constant</v>
          </cell>
          <cell r="L229" t="str">
            <v>cfl_avgcap_rim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  <cell r="DF229">
            <v>0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T229">
            <v>0</v>
          </cell>
          <cell r="EU229">
            <v>0</v>
          </cell>
          <cell r="EV229">
            <v>0</v>
          </cell>
          <cell r="EW229">
            <v>0</v>
          </cell>
          <cell r="EX229">
            <v>0</v>
          </cell>
          <cell r="EY229">
            <v>0</v>
          </cell>
          <cell r="EZ229">
            <v>0</v>
          </cell>
          <cell r="FA229">
            <v>0</v>
          </cell>
          <cell r="FB229">
            <v>0</v>
          </cell>
          <cell r="FC229">
            <v>0</v>
          </cell>
          <cell r="FD229">
            <v>0</v>
          </cell>
          <cell r="FE229">
            <v>0</v>
          </cell>
          <cell r="FF229">
            <v>0</v>
          </cell>
          <cell r="FG229">
            <v>0</v>
          </cell>
          <cell r="FH229">
            <v>0</v>
          </cell>
          <cell r="FI229">
            <v>0</v>
          </cell>
          <cell r="FJ229">
            <v>0</v>
          </cell>
          <cell r="FK229">
            <v>0</v>
          </cell>
          <cell r="FL229">
            <v>0</v>
          </cell>
          <cell r="FM229">
            <v>0</v>
          </cell>
          <cell r="FN229">
            <v>0</v>
          </cell>
          <cell r="FO229">
            <v>0</v>
          </cell>
        </row>
        <row r="230">
          <cell r="A230" t="str">
            <v>cfl_avgcap_peri</v>
          </cell>
          <cell r="B230" t="str">
            <v>CFLs</v>
          </cell>
          <cell r="C230" t="str">
            <v>cfl</v>
          </cell>
          <cell r="D230" t="str">
            <v>RestofWorld</v>
          </cell>
          <cell r="E230" t="str">
            <v>peri</v>
          </cell>
          <cell r="F230" t="str">
            <v xml:space="preserve"> Average Capacity of Unit Additions</v>
          </cell>
          <cell r="G230" t="str">
            <v>MW</v>
          </cell>
          <cell r="H230" t="str">
            <v>avgcap</v>
          </cell>
          <cell r="I230">
            <v>0</v>
          </cell>
          <cell r="J230">
            <v>0</v>
          </cell>
          <cell r="K230" t="str">
            <v>constant</v>
          </cell>
          <cell r="L230" t="str">
            <v>cfl_avgcap_peri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  <cell r="CT230">
            <v>0</v>
          </cell>
          <cell r="CU230">
            <v>0</v>
          </cell>
          <cell r="CV230">
            <v>0</v>
          </cell>
          <cell r="CW230">
            <v>0</v>
          </cell>
          <cell r="CX230">
            <v>0</v>
          </cell>
          <cell r="CY230">
            <v>0</v>
          </cell>
          <cell r="CZ230">
            <v>0</v>
          </cell>
          <cell r="DA230">
            <v>0</v>
          </cell>
          <cell r="DB230">
            <v>0</v>
          </cell>
          <cell r="DC230">
            <v>0</v>
          </cell>
          <cell r="DD230">
            <v>0</v>
          </cell>
          <cell r="DE230">
            <v>0</v>
          </cell>
          <cell r="DF230">
            <v>0</v>
          </cell>
          <cell r="DG230">
            <v>0</v>
          </cell>
          <cell r="DH230">
            <v>0</v>
          </cell>
          <cell r="DI230">
            <v>0</v>
          </cell>
          <cell r="DJ230">
            <v>0</v>
          </cell>
          <cell r="DK230">
            <v>0</v>
          </cell>
          <cell r="DL230">
            <v>0</v>
          </cell>
          <cell r="DM230">
            <v>0</v>
          </cell>
          <cell r="DN230">
            <v>0</v>
          </cell>
          <cell r="DO230">
            <v>0</v>
          </cell>
          <cell r="DP230">
            <v>0</v>
          </cell>
          <cell r="DQ230">
            <v>0</v>
          </cell>
          <cell r="DR230">
            <v>0</v>
          </cell>
          <cell r="DS230">
            <v>0</v>
          </cell>
          <cell r="DT230">
            <v>0</v>
          </cell>
          <cell r="DU230">
            <v>0</v>
          </cell>
          <cell r="DV230">
            <v>0</v>
          </cell>
          <cell r="DW230">
            <v>0</v>
          </cell>
          <cell r="DX230">
            <v>0</v>
          </cell>
          <cell r="DY230">
            <v>0</v>
          </cell>
          <cell r="DZ230">
            <v>0</v>
          </cell>
          <cell r="EA230">
            <v>0</v>
          </cell>
          <cell r="EB230">
            <v>0</v>
          </cell>
          <cell r="EC230">
            <v>0</v>
          </cell>
          <cell r="ED230">
            <v>0</v>
          </cell>
          <cell r="EE230">
            <v>0</v>
          </cell>
          <cell r="EF230">
            <v>0</v>
          </cell>
          <cell r="EG230">
            <v>0</v>
          </cell>
          <cell r="EH230">
            <v>0</v>
          </cell>
          <cell r="EI230">
            <v>0</v>
          </cell>
          <cell r="EJ230">
            <v>0</v>
          </cell>
          <cell r="EK230">
            <v>0</v>
          </cell>
          <cell r="EL230">
            <v>0</v>
          </cell>
          <cell r="EM230">
            <v>0</v>
          </cell>
          <cell r="EN230">
            <v>0</v>
          </cell>
          <cell r="EO230">
            <v>0</v>
          </cell>
          <cell r="EP230">
            <v>0</v>
          </cell>
          <cell r="EQ230">
            <v>0</v>
          </cell>
          <cell r="ER230">
            <v>0</v>
          </cell>
          <cell r="ES230">
            <v>0</v>
          </cell>
          <cell r="ET230">
            <v>0</v>
          </cell>
          <cell r="EU230">
            <v>0</v>
          </cell>
          <cell r="EV230">
            <v>0</v>
          </cell>
          <cell r="EW230">
            <v>0</v>
          </cell>
          <cell r="EX230">
            <v>0</v>
          </cell>
          <cell r="EY230">
            <v>0</v>
          </cell>
          <cell r="EZ230">
            <v>0</v>
          </cell>
          <cell r="FA230">
            <v>0</v>
          </cell>
          <cell r="FB230">
            <v>0</v>
          </cell>
          <cell r="FC230">
            <v>0</v>
          </cell>
          <cell r="FD230">
            <v>0</v>
          </cell>
          <cell r="FE230">
            <v>0</v>
          </cell>
          <cell r="FF230">
            <v>0</v>
          </cell>
          <cell r="FG230">
            <v>0</v>
          </cell>
          <cell r="FH230">
            <v>0</v>
          </cell>
          <cell r="FI230">
            <v>0</v>
          </cell>
          <cell r="FJ230">
            <v>0</v>
          </cell>
          <cell r="FK230">
            <v>0</v>
          </cell>
          <cell r="FL230">
            <v>0</v>
          </cell>
          <cell r="FM230">
            <v>0</v>
          </cell>
          <cell r="FN230">
            <v>0</v>
          </cell>
          <cell r="FO230">
            <v>0</v>
          </cell>
        </row>
        <row r="231">
          <cell r="A231" t="str">
            <v>cfl_avgcap_glob</v>
          </cell>
          <cell r="B231" t="str">
            <v>CFLs</v>
          </cell>
          <cell r="C231" t="str">
            <v>cfl</v>
          </cell>
          <cell r="D231" t="str">
            <v>Global</v>
          </cell>
          <cell r="E231" t="str">
            <v>glob</v>
          </cell>
          <cell r="F231" t="str">
            <v xml:space="preserve"> Average Capacity of Unit Additions</v>
          </cell>
          <cell r="G231" t="str">
            <v>MW</v>
          </cell>
          <cell r="H231" t="str">
            <v>avgcap</v>
          </cell>
          <cell r="I231">
            <v>0</v>
          </cell>
          <cell r="J231">
            <v>0</v>
          </cell>
          <cell r="K231" t="str">
            <v>constant</v>
          </cell>
          <cell r="L231" t="str">
            <v>cfl_avgcap_glob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  <cell r="CT231">
            <v>0</v>
          </cell>
          <cell r="CU231">
            <v>0</v>
          </cell>
          <cell r="CV231">
            <v>0</v>
          </cell>
          <cell r="CW231">
            <v>0</v>
          </cell>
          <cell r="CX231">
            <v>0</v>
          </cell>
          <cell r="CY231">
            <v>0</v>
          </cell>
          <cell r="CZ231">
            <v>0</v>
          </cell>
          <cell r="DA231">
            <v>0</v>
          </cell>
          <cell r="DB231">
            <v>0</v>
          </cell>
          <cell r="DC231">
            <v>0</v>
          </cell>
          <cell r="DD231">
            <v>0</v>
          </cell>
          <cell r="DE231">
            <v>0</v>
          </cell>
          <cell r="DF231">
            <v>0</v>
          </cell>
          <cell r="DG231">
            <v>0</v>
          </cell>
          <cell r="DH231">
            <v>0</v>
          </cell>
          <cell r="DI231">
            <v>0</v>
          </cell>
          <cell r="DJ231">
            <v>0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O231">
            <v>0</v>
          </cell>
          <cell r="DP231">
            <v>0</v>
          </cell>
          <cell r="DQ231">
            <v>0</v>
          </cell>
          <cell r="DR231">
            <v>0</v>
          </cell>
          <cell r="DS231">
            <v>0</v>
          </cell>
          <cell r="DT231">
            <v>0</v>
          </cell>
          <cell r="DU231">
            <v>0</v>
          </cell>
          <cell r="DV231">
            <v>0</v>
          </cell>
          <cell r="DW231">
            <v>0</v>
          </cell>
          <cell r="DX231">
            <v>0</v>
          </cell>
          <cell r="DY231">
            <v>0</v>
          </cell>
          <cell r="DZ231">
            <v>0</v>
          </cell>
          <cell r="EA231">
            <v>0</v>
          </cell>
          <cell r="EB231">
            <v>0</v>
          </cell>
          <cell r="EC231">
            <v>0</v>
          </cell>
          <cell r="ED231">
            <v>0</v>
          </cell>
          <cell r="EE231">
            <v>0</v>
          </cell>
          <cell r="EF231">
            <v>0</v>
          </cell>
          <cell r="EG231">
            <v>0</v>
          </cell>
          <cell r="EH231">
            <v>0</v>
          </cell>
          <cell r="EI231">
            <v>0</v>
          </cell>
          <cell r="EJ231">
            <v>0</v>
          </cell>
          <cell r="EK231">
            <v>0</v>
          </cell>
          <cell r="EL231">
            <v>0</v>
          </cell>
          <cell r="EM231">
            <v>0</v>
          </cell>
          <cell r="EN231">
            <v>0</v>
          </cell>
          <cell r="EO231">
            <v>0</v>
          </cell>
          <cell r="EP231">
            <v>0</v>
          </cell>
          <cell r="EQ231">
            <v>0</v>
          </cell>
          <cell r="ER231">
            <v>0</v>
          </cell>
          <cell r="ES231">
            <v>0</v>
          </cell>
          <cell r="ET231">
            <v>0</v>
          </cell>
          <cell r="EU231">
            <v>0</v>
          </cell>
          <cell r="EV231">
            <v>0</v>
          </cell>
          <cell r="EW231">
            <v>0</v>
          </cell>
          <cell r="EX231">
            <v>0</v>
          </cell>
          <cell r="EY231">
            <v>0</v>
          </cell>
          <cell r="EZ231">
            <v>0</v>
          </cell>
          <cell r="FA231">
            <v>0</v>
          </cell>
          <cell r="FB231">
            <v>0</v>
          </cell>
          <cell r="FC231">
            <v>0</v>
          </cell>
          <cell r="FD231">
            <v>0</v>
          </cell>
          <cell r="FE231">
            <v>0</v>
          </cell>
          <cell r="FF231">
            <v>0</v>
          </cell>
          <cell r="FG231">
            <v>0</v>
          </cell>
          <cell r="FH231">
            <v>0</v>
          </cell>
          <cell r="FI231">
            <v>0</v>
          </cell>
          <cell r="FJ231">
            <v>0</v>
          </cell>
          <cell r="FK231">
            <v>0</v>
          </cell>
          <cell r="FL231">
            <v>0</v>
          </cell>
          <cell r="FM231">
            <v>0</v>
          </cell>
          <cell r="FN231">
            <v>0</v>
          </cell>
          <cell r="FO231">
            <v>0</v>
          </cell>
        </row>
        <row r="232"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</row>
        <row r="233">
          <cell r="A233" t="str">
            <v>cfl_maxcap_core</v>
          </cell>
          <cell r="B233" t="str">
            <v>CFLs</v>
          </cell>
          <cell r="C233" t="str">
            <v>cfl</v>
          </cell>
          <cell r="D233" t="str">
            <v>OECDexJapan</v>
          </cell>
          <cell r="E233" t="str">
            <v>core</v>
          </cell>
          <cell r="F233" t="str">
            <v>Maximum Capacity of Unit Additions</v>
          </cell>
          <cell r="G233" t="str">
            <v>MW</v>
          </cell>
          <cell r="H233" t="str">
            <v>maxcap</v>
          </cell>
          <cell r="I233">
            <v>0</v>
          </cell>
          <cell r="J233">
            <v>0</v>
          </cell>
          <cell r="K233" t="str">
            <v>constant</v>
          </cell>
          <cell r="L233" t="str">
            <v>cfl_maxcap_core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DY233">
            <v>0</v>
          </cell>
          <cell r="DZ233">
            <v>0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T233">
            <v>0</v>
          </cell>
          <cell r="EU233">
            <v>0</v>
          </cell>
          <cell r="EV233">
            <v>0</v>
          </cell>
          <cell r="EW233">
            <v>0</v>
          </cell>
          <cell r="EX233">
            <v>0</v>
          </cell>
          <cell r="EY233">
            <v>0</v>
          </cell>
          <cell r="EZ233">
            <v>0</v>
          </cell>
          <cell r="FA233">
            <v>0</v>
          </cell>
          <cell r="FB233">
            <v>0</v>
          </cell>
          <cell r="FC233">
            <v>0</v>
          </cell>
          <cell r="FD233">
            <v>0</v>
          </cell>
          <cell r="FE233">
            <v>0</v>
          </cell>
          <cell r="FF233">
            <v>0</v>
          </cell>
          <cell r="FG233">
            <v>0</v>
          </cell>
          <cell r="FH233">
            <v>0</v>
          </cell>
          <cell r="FI233">
            <v>0</v>
          </cell>
          <cell r="FJ233">
            <v>0</v>
          </cell>
          <cell r="FK233">
            <v>0</v>
          </cell>
          <cell r="FL233">
            <v>0</v>
          </cell>
          <cell r="FM233">
            <v>0</v>
          </cell>
          <cell r="FN233">
            <v>0</v>
          </cell>
          <cell r="FO233">
            <v>0</v>
          </cell>
        </row>
        <row r="234">
          <cell r="A234" t="str">
            <v>cfl_maxcap_rimFSU</v>
          </cell>
          <cell r="B234" t="str">
            <v>CFLs</v>
          </cell>
          <cell r="C234" t="str">
            <v>cfl</v>
          </cell>
          <cell r="D234" t="str">
            <v>not used</v>
          </cell>
          <cell r="E234" t="str">
            <v>rimFSU</v>
          </cell>
          <cell r="F234" t="str">
            <v>Maximum Capacity of Unit Additions</v>
          </cell>
          <cell r="G234" t="str">
            <v>MW</v>
          </cell>
          <cell r="H234" t="str">
            <v>maxcap</v>
          </cell>
          <cell r="I234">
            <v>0</v>
          </cell>
          <cell r="J234">
            <v>0</v>
          </cell>
          <cell r="K234" t="str">
            <v>constant</v>
          </cell>
          <cell r="L234" t="str">
            <v>cfl_maxcap_rimFSU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  <cell r="EW234">
            <v>0</v>
          </cell>
          <cell r="EX234">
            <v>0</v>
          </cell>
          <cell r="EY234">
            <v>0</v>
          </cell>
          <cell r="EZ234">
            <v>0</v>
          </cell>
          <cell r="FA234">
            <v>0</v>
          </cell>
          <cell r="FB234">
            <v>0</v>
          </cell>
          <cell r="FC234">
            <v>0</v>
          </cell>
          <cell r="FD234">
            <v>0</v>
          </cell>
          <cell r="FE234">
            <v>0</v>
          </cell>
          <cell r="FF234">
            <v>0</v>
          </cell>
          <cell r="FG234">
            <v>0</v>
          </cell>
          <cell r="FH234">
            <v>0</v>
          </cell>
          <cell r="FI234">
            <v>0</v>
          </cell>
          <cell r="FJ234">
            <v>0</v>
          </cell>
          <cell r="FK234">
            <v>0</v>
          </cell>
          <cell r="FL234">
            <v>0</v>
          </cell>
          <cell r="FM234">
            <v>0</v>
          </cell>
          <cell r="FN234">
            <v>0</v>
          </cell>
          <cell r="FO234">
            <v>0</v>
          </cell>
        </row>
        <row r="235">
          <cell r="A235" t="str">
            <v>cfl_maxcap_rim</v>
          </cell>
          <cell r="B235" t="str">
            <v>CFLs</v>
          </cell>
          <cell r="C235" t="str">
            <v>cfl</v>
          </cell>
          <cell r="D235" t="str">
            <v>Asia</v>
          </cell>
          <cell r="E235" t="str">
            <v>rim</v>
          </cell>
          <cell r="F235" t="str">
            <v>Maximum Capacity of Unit Additions</v>
          </cell>
          <cell r="G235" t="str">
            <v>MW</v>
          </cell>
          <cell r="H235" t="str">
            <v>maxcap</v>
          </cell>
          <cell r="I235">
            <v>0</v>
          </cell>
          <cell r="J235">
            <v>0</v>
          </cell>
          <cell r="K235" t="str">
            <v>constant</v>
          </cell>
          <cell r="L235" t="str">
            <v>cfl_maxcap_rim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  <cell r="CT235">
            <v>0</v>
          </cell>
          <cell r="CU235">
            <v>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  <cell r="EW235">
            <v>0</v>
          </cell>
          <cell r="EX235">
            <v>0</v>
          </cell>
          <cell r="EY235">
            <v>0</v>
          </cell>
          <cell r="EZ235">
            <v>0</v>
          </cell>
          <cell r="FA235">
            <v>0</v>
          </cell>
          <cell r="FB235">
            <v>0</v>
          </cell>
          <cell r="FC235">
            <v>0</v>
          </cell>
          <cell r="FD235">
            <v>0</v>
          </cell>
          <cell r="FE235">
            <v>0</v>
          </cell>
          <cell r="FF235">
            <v>0</v>
          </cell>
          <cell r="FG235">
            <v>0</v>
          </cell>
          <cell r="FH235">
            <v>0</v>
          </cell>
          <cell r="FI235">
            <v>0</v>
          </cell>
          <cell r="FJ235">
            <v>0</v>
          </cell>
          <cell r="FK235">
            <v>0</v>
          </cell>
          <cell r="FL235">
            <v>0</v>
          </cell>
          <cell r="FM235">
            <v>0</v>
          </cell>
          <cell r="FN235">
            <v>0</v>
          </cell>
          <cell r="FO235">
            <v>0</v>
          </cell>
        </row>
        <row r="236">
          <cell r="A236" t="str">
            <v>cfl_maxcap_peri</v>
          </cell>
          <cell r="B236" t="str">
            <v>CFLs</v>
          </cell>
          <cell r="C236" t="str">
            <v>cfl</v>
          </cell>
          <cell r="D236" t="str">
            <v>RestofWorld</v>
          </cell>
          <cell r="E236" t="str">
            <v>peri</v>
          </cell>
          <cell r="F236" t="str">
            <v>Maximum Capacity of Unit Additions</v>
          </cell>
          <cell r="G236" t="str">
            <v>MW</v>
          </cell>
          <cell r="H236" t="str">
            <v>maxcap</v>
          </cell>
          <cell r="I236">
            <v>0</v>
          </cell>
          <cell r="J236">
            <v>0</v>
          </cell>
          <cell r="K236" t="str">
            <v>constant</v>
          </cell>
          <cell r="L236" t="str">
            <v>cfl_maxcap_peri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  <cell r="CT236">
            <v>0</v>
          </cell>
          <cell r="CU236">
            <v>0</v>
          </cell>
          <cell r="CV236">
            <v>0</v>
          </cell>
          <cell r="CW236">
            <v>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0</v>
          </cell>
          <cell r="DI236">
            <v>0</v>
          </cell>
          <cell r="DJ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T236">
            <v>0</v>
          </cell>
          <cell r="EU236">
            <v>0</v>
          </cell>
          <cell r="EV236">
            <v>0</v>
          </cell>
          <cell r="EW236">
            <v>0</v>
          </cell>
          <cell r="EX236">
            <v>0</v>
          </cell>
          <cell r="EY236">
            <v>0</v>
          </cell>
          <cell r="EZ236">
            <v>0</v>
          </cell>
          <cell r="FA236">
            <v>0</v>
          </cell>
          <cell r="FB236">
            <v>0</v>
          </cell>
          <cell r="FC236">
            <v>0</v>
          </cell>
          <cell r="FD236">
            <v>0</v>
          </cell>
          <cell r="FE236">
            <v>0</v>
          </cell>
          <cell r="FF236">
            <v>0</v>
          </cell>
          <cell r="FG236">
            <v>0</v>
          </cell>
          <cell r="FH236">
            <v>0</v>
          </cell>
          <cell r="FI236">
            <v>0</v>
          </cell>
          <cell r="FJ236">
            <v>0</v>
          </cell>
          <cell r="FK236">
            <v>0</v>
          </cell>
          <cell r="FL236">
            <v>0</v>
          </cell>
          <cell r="FM236">
            <v>0</v>
          </cell>
          <cell r="FN236">
            <v>0</v>
          </cell>
          <cell r="FO236">
            <v>0</v>
          </cell>
        </row>
        <row r="237">
          <cell r="A237" t="str">
            <v>cfl_maxcap_glob</v>
          </cell>
          <cell r="B237" t="str">
            <v>CFLs</v>
          </cell>
          <cell r="C237" t="str">
            <v>cfl</v>
          </cell>
          <cell r="D237" t="str">
            <v>Global</v>
          </cell>
          <cell r="E237" t="str">
            <v>glob</v>
          </cell>
          <cell r="F237" t="str">
            <v>Maximum Capacity of Unit Additions</v>
          </cell>
          <cell r="G237" t="str">
            <v>MW</v>
          </cell>
          <cell r="H237" t="str">
            <v>maxcap</v>
          </cell>
          <cell r="I237">
            <v>0</v>
          </cell>
          <cell r="J237">
            <v>0</v>
          </cell>
          <cell r="K237" t="str">
            <v>constant</v>
          </cell>
          <cell r="L237" t="str">
            <v>cfl_maxcap_glob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  <cell r="CT237">
            <v>0</v>
          </cell>
          <cell r="CU237">
            <v>0</v>
          </cell>
          <cell r="CV237">
            <v>0</v>
          </cell>
          <cell r="CW237">
            <v>0</v>
          </cell>
          <cell r="CX237">
            <v>0</v>
          </cell>
          <cell r="CY237">
            <v>0</v>
          </cell>
          <cell r="CZ237">
            <v>0</v>
          </cell>
          <cell r="DA237">
            <v>0</v>
          </cell>
          <cell r="DB237">
            <v>0</v>
          </cell>
          <cell r="DC237">
            <v>0</v>
          </cell>
          <cell r="DD237">
            <v>0</v>
          </cell>
          <cell r="DE237">
            <v>0</v>
          </cell>
          <cell r="DF237">
            <v>0</v>
          </cell>
          <cell r="DG237">
            <v>0</v>
          </cell>
          <cell r="DH237">
            <v>0</v>
          </cell>
          <cell r="DI237">
            <v>0</v>
          </cell>
          <cell r="DJ237">
            <v>0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0</v>
          </cell>
          <cell r="DT237">
            <v>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DY237">
            <v>0</v>
          </cell>
          <cell r="DZ237">
            <v>0</v>
          </cell>
          <cell r="EA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F237">
            <v>0</v>
          </cell>
          <cell r="EG237">
            <v>0</v>
          </cell>
          <cell r="EH237">
            <v>0</v>
          </cell>
          <cell r="EI237">
            <v>0</v>
          </cell>
          <cell r="EJ237">
            <v>0</v>
          </cell>
          <cell r="EK237">
            <v>0</v>
          </cell>
          <cell r="EL237">
            <v>0</v>
          </cell>
          <cell r="EM237">
            <v>0</v>
          </cell>
          <cell r="EN237">
            <v>0</v>
          </cell>
          <cell r="EO237">
            <v>0</v>
          </cell>
          <cell r="EP237">
            <v>0</v>
          </cell>
          <cell r="EQ237">
            <v>0</v>
          </cell>
          <cell r="ER237">
            <v>0</v>
          </cell>
          <cell r="ES237">
            <v>0</v>
          </cell>
          <cell r="ET237">
            <v>0</v>
          </cell>
          <cell r="EU237">
            <v>0</v>
          </cell>
          <cell r="EV237">
            <v>0</v>
          </cell>
          <cell r="EW237">
            <v>0</v>
          </cell>
          <cell r="EX237">
            <v>0</v>
          </cell>
          <cell r="EY237">
            <v>0</v>
          </cell>
          <cell r="EZ237">
            <v>0</v>
          </cell>
          <cell r="FA237">
            <v>0</v>
          </cell>
          <cell r="FB237">
            <v>0</v>
          </cell>
          <cell r="FC237">
            <v>0</v>
          </cell>
          <cell r="FD237">
            <v>0</v>
          </cell>
          <cell r="FE237">
            <v>0</v>
          </cell>
          <cell r="FF237">
            <v>0</v>
          </cell>
          <cell r="FG237">
            <v>0</v>
          </cell>
          <cell r="FH237">
            <v>0</v>
          </cell>
          <cell r="FI237">
            <v>0</v>
          </cell>
          <cell r="FJ237">
            <v>0</v>
          </cell>
          <cell r="FK237">
            <v>0</v>
          </cell>
          <cell r="FL237">
            <v>0</v>
          </cell>
          <cell r="FM237">
            <v>0</v>
          </cell>
          <cell r="FN237">
            <v>0</v>
          </cell>
          <cell r="FO237">
            <v>0</v>
          </cell>
        </row>
        <row r="238">
          <cell r="L238">
            <v>0</v>
          </cell>
        </row>
        <row r="239">
          <cell r="A239">
            <v>0</v>
          </cell>
          <cell r="B239" t="str">
            <v>BICYCLES (1861-2007)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1861</v>
          </cell>
          <cell r="N239">
            <v>1862</v>
          </cell>
          <cell r="O239">
            <v>1863</v>
          </cell>
          <cell r="P239">
            <v>1864</v>
          </cell>
          <cell r="Q239">
            <v>1865</v>
          </cell>
          <cell r="R239">
            <v>1866</v>
          </cell>
          <cell r="S239">
            <v>1867</v>
          </cell>
          <cell r="T239">
            <v>1868</v>
          </cell>
          <cell r="U239">
            <v>1869</v>
          </cell>
          <cell r="V239">
            <v>1870</v>
          </cell>
          <cell r="W239">
            <v>1871</v>
          </cell>
          <cell r="X239">
            <v>1872</v>
          </cell>
          <cell r="Y239">
            <v>1873</v>
          </cell>
          <cell r="Z239">
            <v>1874</v>
          </cell>
          <cell r="AA239">
            <v>1875</v>
          </cell>
          <cell r="AB239">
            <v>1876</v>
          </cell>
          <cell r="AC239">
            <v>1877</v>
          </cell>
          <cell r="AD239">
            <v>1878</v>
          </cell>
          <cell r="AE239">
            <v>1879</v>
          </cell>
          <cell r="AF239">
            <v>1880</v>
          </cell>
          <cell r="AG239">
            <v>1881</v>
          </cell>
          <cell r="AH239">
            <v>1882</v>
          </cell>
          <cell r="AI239">
            <v>1883</v>
          </cell>
          <cell r="AJ239">
            <v>1884</v>
          </cell>
          <cell r="AK239">
            <v>1885</v>
          </cell>
          <cell r="AL239">
            <v>1886</v>
          </cell>
          <cell r="AM239">
            <v>1887</v>
          </cell>
          <cell r="AN239">
            <v>1888</v>
          </cell>
          <cell r="AO239">
            <v>1889</v>
          </cell>
          <cell r="AP239">
            <v>1890</v>
          </cell>
          <cell r="AQ239">
            <v>1891</v>
          </cell>
          <cell r="AR239">
            <v>1892</v>
          </cell>
          <cell r="AS239">
            <v>1893</v>
          </cell>
          <cell r="AT239">
            <v>1894</v>
          </cell>
          <cell r="AU239">
            <v>1895</v>
          </cell>
          <cell r="AV239">
            <v>1896</v>
          </cell>
          <cell r="AW239">
            <v>1897</v>
          </cell>
          <cell r="AX239">
            <v>1898</v>
          </cell>
          <cell r="AY239">
            <v>1899</v>
          </cell>
          <cell r="AZ239">
            <v>1900</v>
          </cell>
          <cell r="BA239">
            <v>1901</v>
          </cell>
          <cell r="BB239">
            <v>1902</v>
          </cell>
          <cell r="BC239">
            <v>1903</v>
          </cell>
          <cell r="BD239">
            <v>1904</v>
          </cell>
          <cell r="BE239">
            <v>1905</v>
          </cell>
          <cell r="BF239">
            <v>1906</v>
          </cell>
          <cell r="BG239">
            <v>1907</v>
          </cell>
          <cell r="BH239">
            <v>1908</v>
          </cell>
          <cell r="BI239">
            <v>1909</v>
          </cell>
          <cell r="BJ239">
            <v>1910</v>
          </cell>
          <cell r="BK239">
            <v>1911</v>
          </cell>
          <cell r="BL239">
            <v>1912</v>
          </cell>
          <cell r="BM239">
            <v>1913</v>
          </cell>
          <cell r="BN239">
            <v>1914</v>
          </cell>
          <cell r="BO239">
            <v>1915</v>
          </cell>
          <cell r="BP239">
            <v>1916</v>
          </cell>
          <cell r="BQ239">
            <v>1917</v>
          </cell>
          <cell r="BR239">
            <v>1918</v>
          </cell>
          <cell r="BS239">
            <v>1919</v>
          </cell>
          <cell r="BT239">
            <v>1920</v>
          </cell>
          <cell r="BU239">
            <v>1921</v>
          </cell>
          <cell r="BV239">
            <v>1922</v>
          </cell>
          <cell r="BW239">
            <v>1923</v>
          </cell>
          <cell r="BX239">
            <v>1924</v>
          </cell>
          <cell r="BY239">
            <v>1925</v>
          </cell>
          <cell r="BZ239">
            <v>1926</v>
          </cell>
          <cell r="CA239">
            <v>1927</v>
          </cell>
          <cell r="CB239">
            <v>1928</v>
          </cell>
          <cell r="CC239">
            <v>1929</v>
          </cell>
          <cell r="CD239">
            <v>1930</v>
          </cell>
          <cell r="CE239">
            <v>1931</v>
          </cell>
          <cell r="CF239">
            <v>1932</v>
          </cell>
          <cell r="CG239">
            <v>1933</v>
          </cell>
          <cell r="CH239">
            <v>1934</v>
          </cell>
          <cell r="CI239">
            <v>1935</v>
          </cell>
          <cell r="CJ239">
            <v>1936</v>
          </cell>
          <cell r="CK239">
            <v>1937</v>
          </cell>
          <cell r="CL239">
            <v>1938</v>
          </cell>
          <cell r="CM239">
            <v>1939</v>
          </cell>
          <cell r="CN239">
            <v>1940</v>
          </cell>
          <cell r="CO239">
            <v>1941</v>
          </cell>
          <cell r="CP239">
            <v>1942</v>
          </cell>
          <cell r="CQ239">
            <v>1943</v>
          </cell>
          <cell r="CR239">
            <v>1944</v>
          </cell>
          <cell r="CS239">
            <v>1945</v>
          </cell>
          <cell r="CT239">
            <v>1946</v>
          </cell>
          <cell r="CU239">
            <v>1947</v>
          </cell>
          <cell r="CV239">
            <v>1948</v>
          </cell>
          <cell r="CW239">
            <v>1949</v>
          </cell>
          <cell r="CX239">
            <v>1950</v>
          </cell>
          <cell r="CY239">
            <v>1951</v>
          </cell>
          <cell r="CZ239">
            <v>1952</v>
          </cell>
          <cell r="DA239">
            <v>1953</v>
          </cell>
          <cell r="DB239">
            <v>1954</v>
          </cell>
          <cell r="DC239">
            <v>1955</v>
          </cell>
          <cell r="DD239">
            <v>1956</v>
          </cell>
          <cell r="DE239">
            <v>1957</v>
          </cell>
          <cell r="DF239">
            <v>1958</v>
          </cell>
          <cell r="DG239">
            <v>1959</v>
          </cell>
          <cell r="DH239">
            <v>1960</v>
          </cell>
          <cell r="DI239">
            <v>1961</v>
          </cell>
          <cell r="DJ239">
            <v>1962</v>
          </cell>
          <cell r="DK239">
            <v>1963</v>
          </cell>
          <cell r="DL239">
            <v>1964</v>
          </cell>
          <cell r="DM239">
            <v>1965</v>
          </cell>
          <cell r="DN239">
            <v>1966</v>
          </cell>
          <cell r="DO239">
            <v>1967</v>
          </cell>
          <cell r="DP239">
            <v>1968</v>
          </cell>
          <cell r="DQ239">
            <v>1969</v>
          </cell>
          <cell r="DR239">
            <v>1970</v>
          </cell>
          <cell r="DS239">
            <v>1971</v>
          </cell>
          <cell r="DT239">
            <v>1972</v>
          </cell>
          <cell r="DU239">
            <v>1973</v>
          </cell>
          <cell r="DV239">
            <v>1974</v>
          </cell>
          <cell r="DW239">
            <v>1975</v>
          </cell>
          <cell r="DX239">
            <v>1976</v>
          </cell>
          <cell r="DY239">
            <v>1977</v>
          </cell>
          <cell r="DZ239">
            <v>1978</v>
          </cell>
          <cell r="EA239">
            <v>1979</v>
          </cell>
          <cell r="EB239">
            <v>1980</v>
          </cell>
          <cell r="EC239">
            <v>1981</v>
          </cell>
          <cell r="ED239">
            <v>1982</v>
          </cell>
          <cell r="EE239">
            <v>1983</v>
          </cell>
          <cell r="EF239">
            <v>1984</v>
          </cell>
          <cell r="EG239">
            <v>1985</v>
          </cell>
          <cell r="EH239">
            <v>1986</v>
          </cell>
          <cell r="EI239">
            <v>1987</v>
          </cell>
          <cell r="EJ239">
            <v>1988</v>
          </cell>
          <cell r="EK239">
            <v>1989</v>
          </cell>
          <cell r="EL239">
            <v>1990</v>
          </cell>
          <cell r="EM239">
            <v>1991</v>
          </cell>
          <cell r="EN239">
            <v>1992</v>
          </cell>
          <cell r="EO239">
            <v>1993</v>
          </cell>
          <cell r="EP239">
            <v>1994</v>
          </cell>
          <cell r="EQ239">
            <v>1995</v>
          </cell>
          <cell r="ER239">
            <v>1996</v>
          </cell>
          <cell r="ES239">
            <v>1997</v>
          </cell>
          <cell r="ET239">
            <v>1998</v>
          </cell>
          <cell r="EU239">
            <v>1999</v>
          </cell>
          <cell r="EV239">
            <v>2000</v>
          </cell>
          <cell r="EW239">
            <v>2001</v>
          </cell>
          <cell r="EX239">
            <v>2002</v>
          </cell>
          <cell r="EY239">
            <v>2003</v>
          </cell>
          <cell r="EZ239">
            <v>2004</v>
          </cell>
          <cell r="FA239">
            <v>2005</v>
          </cell>
          <cell r="FB239">
            <v>2006</v>
          </cell>
          <cell r="FC239">
            <v>2007</v>
          </cell>
        </row>
        <row r="241">
          <cell r="A241" t="str">
            <v>bik_cumcap_core</v>
          </cell>
          <cell r="B241" t="str">
            <v>Bicycles</v>
          </cell>
          <cell r="C241" t="str">
            <v>bik</v>
          </cell>
          <cell r="D241" t="str">
            <v>UK+France+Germany</v>
          </cell>
          <cell r="E241" t="str">
            <v>core</v>
          </cell>
          <cell r="F241" t="str">
            <v>Cumulative Total Capacity</v>
          </cell>
          <cell r="G241" t="str">
            <v>MW</v>
          </cell>
          <cell r="H241" t="str">
            <v>cumcap</v>
          </cell>
          <cell r="I241">
            <v>1861</v>
          </cell>
          <cell r="J241">
            <v>2007</v>
          </cell>
          <cell r="K241" t="str">
            <v>use</v>
          </cell>
          <cell r="L241" t="str">
            <v>bik_cumcap_core</v>
          </cell>
          <cell r="M241">
            <v>2.0000000000000001E-4</v>
          </cell>
          <cell r="N241">
            <v>1.4400000000000001E-2</v>
          </cell>
          <cell r="O241">
            <v>3.7199999999999997E-2</v>
          </cell>
          <cell r="P241">
            <v>6.8599999999999994E-2</v>
          </cell>
          <cell r="Q241">
            <v>0.1086</v>
          </cell>
          <cell r="R241">
            <v>0.4532666666666666</v>
          </cell>
          <cell r="S241">
            <v>1.1025999999999998</v>
          </cell>
          <cell r="T241">
            <v>2.0765999999999996</v>
          </cell>
          <cell r="U241">
            <v>3.3752666666666657</v>
          </cell>
          <cell r="V241">
            <v>6.6448962962962952</v>
          </cell>
          <cell r="W241">
            <v>11.885488888888887</v>
          </cell>
          <cell r="X241">
            <v>19.097044444444442</v>
          </cell>
          <cell r="Y241">
            <v>28.279562962962963</v>
          </cell>
          <cell r="Z241">
            <v>39.433044444444441</v>
          </cell>
          <cell r="AA241">
            <v>52.557488888888884</v>
          </cell>
          <cell r="AB241">
            <v>67.652896296296291</v>
          </cell>
          <cell r="AC241">
            <v>84.719266666666655</v>
          </cell>
          <cell r="AD241">
            <v>105.38659999999999</v>
          </cell>
          <cell r="AE241">
            <v>132.65489629629627</v>
          </cell>
          <cell r="AF241">
            <v>163.87709673202613</v>
          </cell>
          <cell r="AG241">
            <v>199.05320130718951</v>
          </cell>
          <cell r="AH241">
            <v>238.18321002178646</v>
          </cell>
          <cell r="AI241">
            <v>281.26712287581699</v>
          </cell>
          <cell r="AJ241">
            <v>328.30493986928104</v>
          </cell>
          <cell r="AK241">
            <v>379.29666100217867</v>
          </cell>
          <cell r="AL241">
            <v>434.24228627450981</v>
          </cell>
          <cell r="AM241">
            <v>493.14181568627453</v>
          </cell>
          <cell r="AN241">
            <v>555.99524923747276</v>
          </cell>
          <cell r="AO241">
            <v>622.80258692810457</v>
          </cell>
          <cell r="AP241">
            <v>693.56382875816996</v>
          </cell>
          <cell r="AQ241">
            <v>768.27897472766892</v>
          </cell>
          <cell r="AR241">
            <v>846.94802483660135</v>
          </cell>
          <cell r="AS241">
            <v>929.57097908496735</v>
          </cell>
          <cell r="AT241">
            <v>1016.1478374727669</v>
          </cell>
          <cell r="AU241">
            <v>1106.6786</v>
          </cell>
          <cell r="AV241">
            <v>1200.7285999999999</v>
          </cell>
          <cell r="AW241">
            <v>1300.6503532467532</v>
          </cell>
          <cell r="AX241">
            <v>1405.4188597402597</v>
          </cell>
          <cell r="AY241">
            <v>1544.8291194805195</v>
          </cell>
          <cell r="AZ241">
            <v>1669.1411324675325</v>
          </cell>
          <cell r="BA241">
            <v>1796.5298987012989</v>
          </cell>
          <cell r="BB241">
            <v>1926.9754181818184</v>
          </cell>
          <cell r="BC241">
            <v>2065.1876909090911</v>
          </cell>
          <cell r="BD241">
            <v>2218.7317168831169</v>
          </cell>
          <cell r="BE241">
            <v>2370.012496103896</v>
          </cell>
          <cell r="BF241">
            <v>2518.0050285714283</v>
          </cell>
          <cell r="BG241">
            <v>2703.549314285714</v>
          </cell>
          <cell r="BH241">
            <v>2877.3650949579828</v>
          </cell>
          <cell r="BI241">
            <v>3060.7573705882351</v>
          </cell>
          <cell r="BJ241">
            <v>3249.6261411764704</v>
          </cell>
          <cell r="BK241">
            <v>3450.0614067226888</v>
          </cell>
          <cell r="BL241">
            <v>3646.1831672268904</v>
          </cell>
          <cell r="BM241">
            <v>3860.2964226890754</v>
          </cell>
          <cell r="BN241">
            <v>4055.6261731092436</v>
          </cell>
          <cell r="BO241">
            <v>4261.5695613445378</v>
          </cell>
          <cell r="BP241">
            <v>4478.1265873949578</v>
          </cell>
          <cell r="BQ241">
            <v>4705.2972512605038</v>
          </cell>
          <cell r="BR241">
            <v>4943.0815529411757</v>
          </cell>
          <cell r="BS241">
            <v>5191.4794924369744</v>
          </cell>
          <cell r="BT241">
            <v>5450.491069747899</v>
          </cell>
          <cell r="BU241">
            <v>5720.1162848739496</v>
          </cell>
          <cell r="BV241">
            <v>6003.4679949579831</v>
          </cell>
          <cell r="BW241">
            <v>6289.5461999999998</v>
          </cell>
          <cell r="BX241">
            <v>6588.3359</v>
          </cell>
          <cell r="BY241">
            <v>6882.1244880952381</v>
          </cell>
          <cell r="BZ241">
            <v>7182.701964285714</v>
          </cell>
          <cell r="CA241">
            <v>7472.0808285714284</v>
          </cell>
          <cell r="CB241">
            <v>7750.2610809523803</v>
          </cell>
          <cell r="CC241">
            <v>8048.3252214285712</v>
          </cell>
          <cell r="CD241">
            <v>8344.1932500000003</v>
          </cell>
          <cell r="CE241">
            <v>8690.9255300000004</v>
          </cell>
          <cell r="CF241">
            <v>9043.2345614285714</v>
          </cell>
          <cell r="CG241">
            <v>9401.120344285715</v>
          </cell>
          <cell r="CH241">
            <v>9781.3303785714288</v>
          </cell>
          <cell r="CI241">
            <v>10204.364664285715</v>
          </cell>
          <cell r="CJ241">
            <v>10682.597521428572</v>
          </cell>
          <cell r="CK241">
            <v>11177.543950000001</v>
          </cell>
          <cell r="CL241">
            <v>11688.783950000001</v>
          </cell>
          <cell r="CM241">
            <v>12196.452075000001</v>
          </cell>
          <cell r="CN241">
            <v>12700.548325000002</v>
          </cell>
          <cell r="CO241">
            <v>13201.072700000002</v>
          </cell>
          <cell r="CP241">
            <v>13615.125200000002</v>
          </cell>
          <cell r="CQ241">
            <v>13942.705825000003</v>
          </cell>
          <cell r="CR241">
            <v>14311.124575000003</v>
          </cell>
          <cell r="CS241">
            <v>14720.381450000003</v>
          </cell>
          <cell r="CT241">
            <v>15170.476450000002</v>
          </cell>
          <cell r="CU241">
            <v>15699.506450000003</v>
          </cell>
          <cell r="CV241">
            <v>16264.871450000002</v>
          </cell>
          <cell r="CW241">
            <v>16887.461450000003</v>
          </cell>
          <cell r="CX241">
            <v>17398.496450000002</v>
          </cell>
          <cell r="CY241">
            <v>17937.484450000004</v>
          </cell>
          <cell r="CZ241">
            <v>18547.825450000004</v>
          </cell>
          <cell r="DA241">
            <v>19056.319450000003</v>
          </cell>
          <cell r="DB241">
            <v>19585.666450000004</v>
          </cell>
          <cell r="DC241">
            <v>20181.166450000004</v>
          </cell>
          <cell r="DD241">
            <v>20728.766450000003</v>
          </cell>
          <cell r="DE241">
            <v>21189.866450000001</v>
          </cell>
          <cell r="DF241">
            <v>21637.853950000001</v>
          </cell>
          <cell r="DG241">
            <v>22094.928950000001</v>
          </cell>
          <cell r="DH241">
            <v>22550.09145</v>
          </cell>
          <cell r="DI241">
            <v>23001.141449999999</v>
          </cell>
          <cell r="DJ241">
            <v>23428.541450000001</v>
          </cell>
          <cell r="DK241">
            <v>23861.441450000002</v>
          </cell>
          <cell r="DL241">
            <v>24279.141450000003</v>
          </cell>
          <cell r="DM241">
            <v>24701.641450000003</v>
          </cell>
          <cell r="DN241">
            <v>25094.641450000003</v>
          </cell>
          <cell r="DO241">
            <v>25503.141450000003</v>
          </cell>
          <cell r="DP241">
            <v>25970.141450000003</v>
          </cell>
          <cell r="DQ241">
            <v>26475.641450000003</v>
          </cell>
          <cell r="DR241">
            <v>26999.541450000004</v>
          </cell>
          <cell r="DS241">
            <v>27617.241450000005</v>
          </cell>
          <cell r="DT241">
            <v>28344.841450000004</v>
          </cell>
          <cell r="DU241">
            <v>29088.041450000004</v>
          </cell>
          <cell r="DV241">
            <v>29830.741450000005</v>
          </cell>
          <cell r="DW241">
            <v>30511.041450000004</v>
          </cell>
          <cell r="DX241">
            <v>31241.641450000003</v>
          </cell>
          <cell r="DY241">
            <v>32008.741450000001</v>
          </cell>
          <cell r="DZ241">
            <v>32806.541450000004</v>
          </cell>
          <cell r="EA241">
            <v>33595.241450000001</v>
          </cell>
          <cell r="EB241">
            <v>34484.941449999998</v>
          </cell>
          <cell r="EC241">
            <v>35272.674783333328</v>
          </cell>
          <cell r="ED241">
            <v>35999.241449999994</v>
          </cell>
          <cell r="EE241">
            <v>36725.441449999991</v>
          </cell>
          <cell r="EF241">
            <v>37389.274783333327</v>
          </cell>
          <cell r="EG241">
            <v>38003.741449999994</v>
          </cell>
          <cell r="EH241">
            <v>38617.741449999994</v>
          </cell>
          <cell r="EI241">
            <v>39201.141449999996</v>
          </cell>
          <cell r="EJ241">
            <v>39787.441449999998</v>
          </cell>
          <cell r="EK241">
            <v>40461.241450000001</v>
          </cell>
          <cell r="EL241">
            <v>41182.241450000001</v>
          </cell>
          <cell r="EM241">
            <v>41796.041450000004</v>
          </cell>
          <cell r="EN241">
            <v>42373.041450000004</v>
          </cell>
          <cell r="EO241">
            <v>42897.241450000001</v>
          </cell>
          <cell r="EP241">
            <v>43409.141450000003</v>
          </cell>
          <cell r="EQ241">
            <v>43871.34145</v>
          </cell>
          <cell r="ER241">
            <v>44330.808116666667</v>
          </cell>
          <cell r="ES241">
            <v>44828.447005555558</v>
          </cell>
          <cell r="ET241">
            <v>45284.346079629635</v>
          </cell>
          <cell r="EU241">
            <v>45771.211874691362</v>
          </cell>
          <cell r="EV241">
            <v>46321.413774691362</v>
          </cell>
          <cell r="EW241">
            <v>46818.754474691363</v>
          </cell>
          <cell r="EX241">
            <v>47293.080174691364</v>
          </cell>
          <cell r="EY241">
            <v>47749.934274691361</v>
          </cell>
          <cell r="EZ241">
            <v>48179.664174691359</v>
          </cell>
          <cell r="FA241">
            <v>48576.808874691356</v>
          </cell>
          <cell r="FB241">
            <v>48906.108874691359</v>
          </cell>
          <cell r="FC241">
            <v>49212.008874691361</v>
          </cell>
        </row>
        <row r="242">
          <cell r="A242" t="str">
            <v>bik_cumcap_rimFSU</v>
          </cell>
          <cell r="B242" t="str">
            <v>Bicycles</v>
          </cell>
          <cell r="C242" t="str">
            <v>bik</v>
          </cell>
          <cell r="D242" t="str">
            <v>FSU</v>
          </cell>
          <cell r="E242" t="str">
            <v>rimFSU</v>
          </cell>
          <cell r="F242" t="str">
            <v>Cumulative Total Capacity</v>
          </cell>
          <cell r="G242" t="str">
            <v>MW</v>
          </cell>
          <cell r="H242" t="str">
            <v>cumcap</v>
          </cell>
          <cell r="I242">
            <v>1861</v>
          </cell>
          <cell r="J242">
            <v>2007</v>
          </cell>
          <cell r="K242" t="str">
            <v>use</v>
          </cell>
          <cell r="L242" t="str">
            <v>bik_cumcap_rimFSU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1.9E-3</v>
          </cell>
          <cell r="AM242">
            <v>1.5824999999999995E-2</v>
          </cell>
          <cell r="AN242">
            <v>4.1774999999999993E-2</v>
          </cell>
          <cell r="AO242">
            <v>7.9750000000000001E-2</v>
          </cell>
          <cell r="AP242">
            <v>0.12975</v>
          </cell>
          <cell r="AQ242">
            <v>0.17975000000000002</v>
          </cell>
          <cell r="AR242">
            <v>0.22975000000000001</v>
          </cell>
          <cell r="AS242">
            <v>0.27975</v>
          </cell>
          <cell r="AT242">
            <v>0.32974999999999999</v>
          </cell>
          <cell r="AU242">
            <v>0.37974999999999998</v>
          </cell>
          <cell r="AV242">
            <v>0.43561206896551724</v>
          </cell>
          <cell r="AW242">
            <v>0.49733620689655172</v>
          </cell>
          <cell r="AX242">
            <v>0.56492241379310348</v>
          </cell>
          <cell r="AY242">
            <v>0.63837068965517241</v>
          </cell>
          <cell r="AZ242">
            <v>0.71768103448275866</v>
          </cell>
          <cell r="BA242">
            <v>0.80285344827586214</v>
          </cell>
          <cell r="BB242">
            <v>0.89388793103448283</v>
          </cell>
          <cell r="BC242">
            <v>0.99078448275862074</v>
          </cell>
          <cell r="BD242">
            <v>1.0935431034482759</v>
          </cell>
          <cell r="BE242">
            <v>1.2021637931034483</v>
          </cell>
          <cell r="BF242">
            <v>1.3166465517241379</v>
          </cell>
          <cell r="BG242">
            <v>1.4369913793103448</v>
          </cell>
          <cell r="BH242">
            <v>1.5631982758620691</v>
          </cell>
          <cell r="BI242">
            <v>1.6952672413793104</v>
          </cell>
          <cell r="BJ242">
            <v>1.8331982758620691</v>
          </cell>
          <cell r="BK242">
            <v>1.9769913793103449</v>
          </cell>
          <cell r="BL242">
            <v>2.126646551724138</v>
          </cell>
          <cell r="BM242">
            <v>2.2821637931034484</v>
          </cell>
          <cell r="BN242">
            <v>2.4435431034482762</v>
          </cell>
          <cell r="BO242">
            <v>2.6107844827586209</v>
          </cell>
          <cell r="BP242">
            <v>2.7838879310344828</v>
          </cell>
          <cell r="BQ242">
            <v>2.9628534482758622</v>
          </cell>
          <cell r="BR242">
            <v>3.1476810344827588</v>
          </cell>
          <cell r="BS242">
            <v>3.3383706896551728</v>
          </cell>
          <cell r="BT242">
            <v>3.5349224137931037</v>
          </cell>
          <cell r="BU242">
            <v>3.7373362068965519</v>
          </cell>
          <cell r="BV242">
            <v>3.9456120689655174</v>
          </cell>
          <cell r="BW242">
            <v>4.1597499999999998</v>
          </cell>
          <cell r="BX242">
            <v>4.3797499999999996</v>
          </cell>
          <cell r="BY242">
            <v>6.0508611111111108</v>
          </cell>
          <cell r="BZ242">
            <v>9.1730833333333344</v>
          </cell>
          <cell r="CA242">
            <v>13.746416666666669</v>
          </cell>
          <cell r="CB242">
            <v>19.770861111111113</v>
          </cell>
          <cell r="CC242">
            <v>27.246416666666672</v>
          </cell>
          <cell r="CD242">
            <v>36.173083333333338</v>
          </cell>
          <cell r="CE242">
            <v>46.550861111111118</v>
          </cell>
          <cell r="CF242">
            <v>58.379750000000008</v>
          </cell>
          <cell r="CG242">
            <v>71.659750000000003</v>
          </cell>
          <cell r="CH242">
            <v>85.859750000000005</v>
          </cell>
          <cell r="CI242">
            <v>111.99308333333335</v>
          </cell>
          <cell r="CJ242">
            <v>150.05975000000001</v>
          </cell>
          <cell r="CK242">
            <v>200.05975000000001</v>
          </cell>
          <cell r="CL242">
            <v>263.21174999999999</v>
          </cell>
          <cell r="CM242">
            <v>339.51575000000003</v>
          </cell>
          <cell r="CN242">
            <v>428.97175000000004</v>
          </cell>
          <cell r="CO242">
            <v>531.57974999999999</v>
          </cell>
          <cell r="CP242">
            <v>647.33974999999998</v>
          </cell>
          <cell r="CQ242">
            <v>776.25175000000002</v>
          </cell>
          <cell r="CR242">
            <v>918.31574999999998</v>
          </cell>
          <cell r="CS242">
            <v>1073.5317500000001</v>
          </cell>
          <cell r="CT242">
            <v>1241.89975</v>
          </cell>
          <cell r="CU242">
            <v>1423.41975</v>
          </cell>
          <cell r="CV242">
            <v>1618.09175</v>
          </cell>
          <cell r="CW242">
            <v>1825.9157500000001</v>
          </cell>
          <cell r="CX242">
            <v>2046.8917500000002</v>
          </cell>
          <cell r="CY242">
            <v>2281.0197500000004</v>
          </cell>
          <cell r="CZ242">
            <v>2528.2997500000006</v>
          </cell>
          <cell r="DA242">
            <v>2788.7317500000008</v>
          </cell>
          <cell r="DB242">
            <v>3062.3157500000007</v>
          </cell>
          <cell r="DC242">
            <v>3349.0517500000005</v>
          </cell>
          <cell r="DD242">
            <v>3648.9397500000005</v>
          </cell>
          <cell r="DE242">
            <v>3961.9797500000004</v>
          </cell>
          <cell r="DF242">
            <v>4288.1717500000004</v>
          </cell>
          <cell r="DG242">
            <v>4627.5157500000005</v>
          </cell>
          <cell r="DH242">
            <v>4980.0117500000006</v>
          </cell>
          <cell r="DI242">
            <v>5345.6597500000007</v>
          </cell>
          <cell r="DJ242">
            <v>5724.4597500000009</v>
          </cell>
          <cell r="DK242">
            <v>6020.6597500000007</v>
          </cell>
          <cell r="DL242">
            <v>6339.5597500000003</v>
          </cell>
          <cell r="DM242">
            <v>6680.95975</v>
          </cell>
          <cell r="DN242">
            <v>7037.3597499999996</v>
          </cell>
          <cell r="DO242">
            <v>7400.6597499999998</v>
          </cell>
          <cell r="DP242">
            <v>7768.45975</v>
          </cell>
          <cell r="DQ242">
            <v>8145.45975</v>
          </cell>
          <cell r="DR242">
            <v>8530.6597500000007</v>
          </cell>
          <cell r="DS242">
            <v>8921.8597500000014</v>
          </cell>
          <cell r="DT242">
            <v>9321.8597500000014</v>
          </cell>
          <cell r="DU242">
            <v>9733.0597500000022</v>
          </cell>
          <cell r="DV242">
            <v>10147.759750000003</v>
          </cell>
          <cell r="DW242">
            <v>10576.959750000004</v>
          </cell>
          <cell r="DX242">
            <v>11012.359750000003</v>
          </cell>
          <cell r="DY242">
            <v>11464.159750000003</v>
          </cell>
          <cell r="DZ242">
            <v>11932.759750000003</v>
          </cell>
          <cell r="EA242">
            <v>12397.659750000003</v>
          </cell>
          <cell r="EB242">
            <v>12871.259750000003</v>
          </cell>
          <cell r="EC242">
            <v>13354.959750000004</v>
          </cell>
          <cell r="ED242">
            <v>13852.759750000003</v>
          </cell>
          <cell r="EE242">
            <v>14358.759750000003</v>
          </cell>
          <cell r="EF242">
            <v>14886.859750000003</v>
          </cell>
          <cell r="EG242">
            <v>15423.059750000004</v>
          </cell>
          <cell r="EH242">
            <v>15972.159750000004</v>
          </cell>
          <cell r="EI242">
            <v>16527.159750000006</v>
          </cell>
          <cell r="EJ242">
            <v>17091.859750000007</v>
          </cell>
          <cell r="EK242">
            <v>17652.359750000007</v>
          </cell>
          <cell r="EL242">
            <v>18238.859750000007</v>
          </cell>
          <cell r="EM242">
            <v>18844.559750000008</v>
          </cell>
          <cell r="EN242">
            <v>19278.859750000007</v>
          </cell>
          <cell r="EO242">
            <v>19627.259750000008</v>
          </cell>
          <cell r="EP242">
            <v>19816.65975000001</v>
          </cell>
          <cell r="EQ242">
            <v>19920.65975000001</v>
          </cell>
          <cell r="ER242">
            <v>20003.559750000011</v>
          </cell>
          <cell r="ES242">
            <v>20099.059750000011</v>
          </cell>
          <cell r="ET242">
            <v>20197.65975000001</v>
          </cell>
          <cell r="EU242">
            <v>20314.259750000008</v>
          </cell>
          <cell r="EV242">
            <v>20463.099750000008</v>
          </cell>
          <cell r="EW242">
            <v>20635.439750000009</v>
          </cell>
          <cell r="EX242">
            <v>20834.56975000001</v>
          </cell>
          <cell r="EY242">
            <v>21019.390950000008</v>
          </cell>
          <cell r="EZ242">
            <v>21193.040750000007</v>
          </cell>
          <cell r="FA242">
            <v>21334.634050000008</v>
          </cell>
          <cell r="FB242">
            <v>21597.052950000008</v>
          </cell>
          <cell r="FC242">
            <v>21883.747850000007</v>
          </cell>
        </row>
        <row r="243">
          <cell r="A243" t="str">
            <v>bik_cumcap_rim</v>
          </cell>
          <cell r="B243" t="str">
            <v>Bicycles</v>
          </cell>
          <cell r="C243" t="str">
            <v>bik</v>
          </cell>
          <cell r="D243" t="str">
            <v>Neth+Italy+US+Japan</v>
          </cell>
          <cell r="E243" t="str">
            <v>rim</v>
          </cell>
          <cell r="F243" t="str">
            <v>Cumulative Total Capacity</v>
          </cell>
          <cell r="G243" t="str">
            <v>MW</v>
          </cell>
          <cell r="H243" t="str">
            <v>cumcap</v>
          </cell>
          <cell r="I243">
            <v>1861</v>
          </cell>
          <cell r="J243">
            <v>2007</v>
          </cell>
          <cell r="K243" t="str">
            <v>use</v>
          </cell>
          <cell r="L243" t="str">
            <v>bik_cumcap_rim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5.0000000000000001E-4</v>
          </cell>
          <cell r="S243">
            <v>1.5E-3</v>
          </cell>
          <cell r="T243">
            <v>5.1500000000000004E-2</v>
          </cell>
          <cell r="U243">
            <v>0.31767200145213836</v>
          </cell>
          <cell r="V243">
            <v>0.5909364620269717</v>
          </cell>
          <cell r="W243">
            <v>0.87208794877301177</v>
          </cell>
          <cell r="X243">
            <v>1.1619685245974702</v>
          </cell>
          <cell r="Y243">
            <v>1.4614705873675577</v>
          </cell>
          <cell r="Z243">
            <v>1.7715398787212004</v>
          </cell>
          <cell r="AA243">
            <v>2.0931786727316708</v>
          </cell>
          <cell r="AB243">
            <v>2.4274491551770341</v>
          </cell>
          <cell r="AC243">
            <v>2.7822770048079439</v>
          </cell>
          <cell r="AD243">
            <v>3.167255188688392</v>
          </cell>
          <cell r="AE243">
            <v>3.6046479844057666</v>
          </cell>
          <cell r="AF243">
            <v>4.1457952427114968</v>
          </cell>
          <cell r="AG243">
            <v>4.8521169049641806</v>
          </cell>
          <cell r="AH243">
            <v>5.725117790606209</v>
          </cell>
          <cell r="AI243">
            <v>6.7263926708153097</v>
          </cell>
          <cell r="AJ243">
            <v>7.8576316454373121</v>
          </cell>
          <cell r="AK243">
            <v>9.4673648535724837</v>
          </cell>
          <cell r="AL243">
            <v>11.236919804914354</v>
          </cell>
          <cell r="AM243">
            <v>13.536845627952943</v>
          </cell>
          <cell r="AN243">
            <v>25.498737619208335</v>
          </cell>
          <cell r="AO243">
            <v>47.132393069117605</v>
          </cell>
          <cell r="AP243">
            <v>82.898544566039959</v>
          </cell>
          <cell r="AQ243">
            <v>151.80895591152785</v>
          </cell>
          <cell r="AR243">
            <v>253.87652836923485</v>
          </cell>
          <cell r="AS243">
            <v>349.44875172238005</v>
          </cell>
          <cell r="AT243">
            <v>438.54116807378892</v>
          </cell>
          <cell r="AU243">
            <v>521.17084979485026</v>
          </cell>
          <cell r="AV243">
            <v>684.02322651645352</v>
          </cell>
          <cell r="AW243">
            <v>887.1189295573356</v>
          </cell>
          <cell r="AX243">
            <v>1045.9806557045345</v>
          </cell>
          <cell r="AY243">
            <v>1160.6333857980935</v>
          </cell>
          <cell r="AZ243">
            <v>1282.8896271290239</v>
          </cell>
          <cell r="BA243">
            <v>1358.8521822369967</v>
          </cell>
          <cell r="BB243">
            <v>1388.554446959992</v>
          </cell>
          <cell r="BC243">
            <v>1417.6757408763485</v>
          </cell>
          <cell r="BD243">
            <v>1446.2566735908345</v>
          </cell>
          <cell r="BE243">
            <v>1474.1420506505465</v>
          </cell>
          <cell r="BF243">
            <v>1501.3813232330756</v>
          </cell>
          <cell r="BG243">
            <v>1528.0290861270282</v>
          </cell>
          <cell r="BH243">
            <v>1554.1456289211453</v>
          </cell>
          <cell r="BI243">
            <v>1579.7975457289301</v>
          </cell>
          <cell r="BJ243">
            <v>1608.858409195037</v>
          </cell>
          <cell r="BK243">
            <v>1641.4095149494626</v>
          </cell>
          <cell r="BL243">
            <v>1677.5407030845904</v>
          </cell>
          <cell r="BM243">
            <v>1717.3512636133976</v>
          </cell>
          <cell r="BN243">
            <v>1760.9509332050404</v>
          </cell>
          <cell r="BO243">
            <v>1809.2609907613048</v>
          </cell>
          <cell r="BP243">
            <v>1862.4154595618804</v>
          </cell>
          <cell r="BQ243">
            <v>1920.5624237276652</v>
          </cell>
          <cell r="BR243">
            <v>1983.8654665791214</v>
          </cell>
          <cell r="BS243">
            <v>2052.5052380394245</v>
          </cell>
          <cell r="BT243">
            <v>2110.781157474988</v>
          </cell>
          <cell r="BU243">
            <v>2158.9132571892887</v>
          </cell>
          <cell r="BV243">
            <v>2223.144170083885</v>
          </cell>
          <cell r="BW243">
            <v>2303.7412626500022</v>
          </cell>
          <cell r="BX243">
            <v>2377.9989113144638</v>
          </cell>
          <cell r="BY243">
            <v>2446.2409160781162</v>
          </cell>
          <cell r="BZ243">
            <v>2516.3230401829064</v>
          </cell>
          <cell r="CA243">
            <v>2588.635658047338</v>
          </cell>
          <cell r="CB243">
            <v>2668.1064857426982</v>
          </cell>
          <cell r="CC243">
            <v>2755.2033586835228</v>
          </cell>
          <cell r="CD243">
            <v>2845.4370098505156</v>
          </cell>
          <cell r="CE243">
            <v>2939.3637886911956</v>
          </cell>
          <cell r="CF243">
            <v>3043.0882458907718</v>
          </cell>
          <cell r="CG243">
            <v>3157.265492654496</v>
          </cell>
          <cell r="CH243">
            <v>3296.6032253707199</v>
          </cell>
          <cell r="CI243">
            <v>3461.8632881634162</v>
          </cell>
          <cell r="CJ243">
            <v>3670.8626278412557</v>
          </cell>
          <cell r="CK243">
            <v>3903.4734794229471</v>
          </cell>
          <cell r="CL243">
            <v>4153.6226074851647</v>
          </cell>
          <cell r="CM243">
            <v>4422.2894211661205</v>
          </cell>
          <cell r="CN243">
            <v>4687.8361145800827</v>
          </cell>
          <cell r="CO243">
            <v>4914.2520096533217</v>
          </cell>
          <cell r="CP243">
            <v>5101.6823195030747</v>
          </cell>
          <cell r="CQ243">
            <v>5309.5481954294901</v>
          </cell>
          <cell r="CR243">
            <v>5538.013913992706</v>
          </cell>
          <cell r="CS243">
            <v>5787.2540822013816</v>
          </cell>
          <cell r="CT243">
            <v>6090.2941930178076</v>
          </cell>
          <cell r="CU243">
            <v>6461.6311963766893</v>
          </cell>
          <cell r="CV243">
            <v>6870.8740838655312</v>
          </cell>
          <cell r="CW243">
            <v>7306.2444847898596</v>
          </cell>
          <cell r="CX243">
            <v>7771.7583684553656</v>
          </cell>
          <cell r="CY243">
            <v>8207.487584572842</v>
          </cell>
          <cell r="CZ243">
            <v>8614.0197240347461</v>
          </cell>
          <cell r="DA243">
            <v>8995.4476134863162</v>
          </cell>
          <cell r="DB243">
            <v>9349.369628289267</v>
          </cell>
          <cell r="DC243">
            <v>9712.6400241921965</v>
          </cell>
          <cell r="DD243">
            <v>10115.369288825819</v>
          </cell>
          <cell r="DE243">
            <v>10569.674514207936</v>
          </cell>
          <cell r="DF243">
            <v>11081.67979151386</v>
          </cell>
          <cell r="DG243">
            <v>11669.376629443088</v>
          </cell>
          <cell r="DH243">
            <v>12325.904397592516</v>
          </cell>
          <cell r="DI243">
            <v>13029.410796330765</v>
          </cell>
          <cell r="DJ243">
            <v>13777.750796330765</v>
          </cell>
          <cell r="DK243">
            <v>14543.250796330765</v>
          </cell>
          <cell r="DL243">
            <v>15410.850796330766</v>
          </cell>
          <cell r="DM243">
            <v>16328.550796330766</v>
          </cell>
          <cell r="DN243">
            <v>17344.350796330767</v>
          </cell>
          <cell r="DO243">
            <v>18410.250796330769</v>
          </cell>
          <cell r="DP243">
            <v>19624.750796330769</v>
          </cell>
          <cell r="DQ243">
            <v>20789.850796330767</v>
          </cell>
          <cell r="DR243">
            <v>21962.450796330766</v>
          </cell>
          <cell r="DS243">
            <v>23365.550796330765</v>
          </cell>
          <cell r="DT243">
            <v>25246.050796330765</v>
          </cell>
          <cell r="DU243">
            <v>27498.650796330763</v>
          </cell>
          <cell r="DV243">
            <v>29575.250796330762</v>
          </cell>
          <cell r="DW243">
            <v>30997.550796330761</v>
          </cell>
          <cell r="DX243">
            <v>32570.450796330762</v>
          </cell>
          <cell r="DY243">
            <v>34265.150796330759</v>
          </cell>
          <cell r="DZ243">
            <v>35937.950796330762</v>
          </cell>
          <cell r="EA243">
            <v>37835.850796330764</v>
          </cell>
          <cell r="EB243">
            <v>39603.250796330765</v>
          </cell>
          <cell r="EC243">
            <v>41265.350796330764</v>
          </cell>
          <cell r="ED243">
            <v>42758.850796330764</v>
          </cell>
          <cell r="EE243">
            <v>44420.650796330767</v>
          </cell>
          <cell r="EF243">
            <v>46020.550796330768</v>
          </cell>
          <cell r="EG243">
            <v>47598.350796330771</v>
          </cell>
          <cell r="EH243">
            <v>49098.650796330774</v>
          </cell>
          <cell r="EI243">
            <v>50693.575796330777</v>
          </cell>
          <cell r="EJ243">
            <v>52350.525796330774</v>
          </cell>
          <cell r="EK243">
            <v>54071.000796330773</v>
          </cell>
          <cell r="EL243">
            <v>55851.800796330775</v>
          </cell>
          <cell r="EM243">
            <v>57838.700796330777</v>
          </cell>
          <cell r="EN243">
            <v>59962.600796330778</v>
          </cell>
          <cell r="EO243">
            <v>62215.00079633078</v>
          </cell>
          <cell r="EP243">
            <v>64510.600796330778</v>
          </cell>
          <cell r="EQ243">
            <v>66686.600796330778</v>
          </cell>
          <cell r="ER243">
            <v>68597.300796330775</v>
          </cell>
          <cell r="ES243">
            <v>70232.400796330781</v>
          </cell>
          <cell r="ET243">
            <v>71440.800796330775</v>
          </cell>
          <cell r="EU243">
            <v>72554.100796330778</v>
          </cell>
          <cell r="EV243">
            <v>73543.600796330778</v>
          </cell>
          <cell r="EW243">
            <v>74423.800796330775</v>
          </cell>
          <cell r="EX243">
            <v>75096.100796330778</v>
          </cell>
          <cell r="EY243">
            <v>75844.519696330783</v>
          </cell>
          <cell r="EZ243">
            <v>76585.396096330776</v>
          </cell>
          <cell r="FA243">
            <v>77206.34969633077</v>
          </cell>
          <cell r="FB243">
            <v>77835.162096330765</v>
          </cell>
          <cell r="FC243">
            <v>78502.033696330764</v>
          </cell>
        </row>
        <row r="244">
          <cell r="A244" t="str">
            <v>bik_cumcap_peri</v>
          </cell>
          <cell r="B244" t="str">
            <v>Bicycles</v>
          </cell>
          <cell r="C244" t="str">
            <v>bik</v>
          </cell>
          <cell r="D244" t="str">
            <v>RestOfWorld</v>
          </cell>
          <cell r="E244" t="str">
            <v>peri</v>
          </cell>
          <cell r="F244" t="str">
            <v>Cumulative Total Capacity</v>
          </cell>
          <cell r="G244" t="str">
            <v>MW</v>
          </cell>
          <cell r="H244" t="str">
            <v>cumcap</v>
          </cell>
          <cell r="I244">
            <v>1861</v>
          </cell>
          <cell r="J244">
            <v>2007</v>
          </cell>
          <cell r="K244" t="str">
            <v>use</v>
          </cell>
          <cell r="L244" t="str">
            <v>bik_cumcap_peri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0.125</v>
          </cell>
          <cell r="CE244">
            <v>0.375</v>
          </cell>
          <cell r="CF244">
            <v>0.75</v>
          </cell>
          <cell r="CG244">
            <v>1.25</v>
          </cell>
          <cell r="CH244">
            <v>1.875</v>
          </cell>
          <cell r="CI244">
            <v>2.625</v>
          </cell>
          <cell r="CJ244">
            <v>3.5</v>
          </cell>
          <cell r="CK244">
            <v>4.5</v>
          </cell>
          <cell r="CL244">
            <v>5.5</v>
          </cell>
          <cell r="CM244">
            <v>6.5</v>
          </cell>
          <cell r="CN244">
            <v>7.5</v>
          </cell>
          <cell r="CO244">
            <v>8.5</v>
          </cell>
          <cell r="CP244">
            <v>9.5</v>
          </cell>
          <cell r="CQ244">
            <v>10.5</v>
          </cell>
          <cell r="CR244">
            <v>12.425000000000001</v>
          </cell>
          <cell r="CS244">
            <v>15.275</v>
          </cell>
          <cell r="CT244">
            <v>19.149999999999999</v>
          </cell>
          <cell r="CU244">
            <v>24.049999999999997</v>
          </cell>
          <cell r="CV244">
            <v>31.116666666666664</v>
          </cell>
          <cell r="CW244">
            <v>40.349999999999994</v>
          </cell>
          <cell r="CX244">
            <v>62.605555555555547</v>
          </cell>
          <cell r="CY244">
            <v>104.32952380952381</v>
          </cell>
          <cell r="CZ244">
            <v>165.52190476190475</v>
          </cell>
          <cell r="DA244">
            <v>315.16801531033377</v>
          </cell>
          <cell r="DB244">
            <v>558.31500050738305</v>
          </cell>
          <cell r="DC244">
            <v>812.80860460445388</v>
          </cell>
          <cell r="DD244">
            <v>1162.5913399708304</v>
          </cell>
          <cell r="DE244">
            <v>1634.1461145887135</v>
          </cell>
          <cell r="DF244">
            <v>2147.9613372827894</v>
          </cell>
          <cell r="DG244">
            <v>2663.8454993535602</v>
          </cell>
          <cell r="DH244">
            <v>3199.659231204133</v>
          </cell>
          <cell r="DI244">
            <v>3679.4548324658845</v>
          </cell>
          <cell r="DJ244">
            <v>4245.6148324658843</v>
          </cell>
          <cell r="DK244">
            <v>4672.4148324658845</v>
          </cell>
          <cell r="DL244">
            <v>5141.2148324658847</v>
          </cell>
          <cell r="DM244">
            <v>5617.6148324658843</v>
          </cell>
          <cell r="DN244">
            <v>6084.4148324658845</v>
          </cell>
          <cell r="DO244">
            <v>6579.1148324658843</v>
          </cell>
          <cell r="DP244">
            <v>7095.7148324658847</v>
          </cell>
          <cell r="DQ244">
            <v>7667.5148324658849</v>
          </cell>
          <cell r="DR244">
            <v>9193.9148324658854</v>
          </cell>
          <cell r="DS244">
            <v>10657.814832465885</v>
          </cell>
          <cell r="DT244">
            <v>12296.214832465885</v>
          </cell>
          <cell r="DU244">
            <v>13827.714832465885</v>
          </cell>
          <cell r="DV244">
            <v>15513.514832465884</v>
          </cell>
          <cell r="DW244">
            <v>17134.114832465883</v>
          </cell>
          <cell r="DX244">
            <v>18903.414832465882</v>
          </cell>
          <cell r="DY244">
            <v>20911.114832465883</v>
          </cell>
          <cell r="DZ244">
            <v>23035.614832465883</v>
          </cell>
          <cell r="EA244">
            <v>25406.714832465881</v>
          </cell>
          <cell r="EB244">
            <v>28192.714832465881</v>
          </cell>
          <cell r="EC244">
            <v>31528.281499132547</v>
          </cell>
          <cell r="ED244">
            <v>35603.814832465883</v>
          </cell>
          <cell r="EE244">
            <v>39883.255232465883</v>
          </cell>
          <cell r="EF244">
            <v>44439.36879913255</v>
          </cell>
          <cell r="EG244">
            <v>49430.651832465883</v>
          </cell>
          <cell r="EH244">
            <v>55030.703532465879</v>
          </cell>
          <cell r="EI244">
            <v>60991.22423246588</v>
          </cell>
          <cell r="EJ244">
            <v>67732.579132465879</v>
          </cell>
          <cell r="EK244">
            <v>72570.921832465872</v>
          </cell>
          <cell r="EL244">
            <v>76847.070432465873</v>
          </cell>
          <cell r="EM244">
            <v>82228.089732465873</v>
          </cell>
          <cell r="EN244">
            <v>88079.13563246587</v>
          </cell>
          <cell r="EO244">
            <v>94048.730632465871</v>
          </cell>
          <cell r="EP244">
            <v>100389.22663246587</v>
          </cell>
          <cell r="EQ244">
            <v>106800.09563246588</v>
          </cell>
          <cell r="ER244">
            <v>112044.93036579921</v>
          </cell>
          <cell r="ES244">
            <v>117829.65317691033</v>
          </cell>
          <cell r="ET244">
            <v>122917.76670283626</v>
          </cell>
          <cell r="EU244">
            <v>128461.70540777453</v>
          </cell>
          <cell r="EV244">
            <v>134721.11290777451</v>
          </cell>
          <cell r="EW244">
            <v>140901.47190777451</v>
          </cell>
          <cell r="EX244">
            <v>148381.6885077745</v>
          </cell>
          <cell r="EY244">
            <v>157334.3062077745</v>
          </cell>
          <cell r="EZ244">
            <v>168001.85990777452</v>
          </cell>
          <cell r="FA244">
            <v>176921.29060777451</v>
          </cell>
          <cell r="FB244">
            <v>186947.67960777451</v>
          </cell>
          <cell r="FC244">
            <v>195948.06046777451</v>
          </cell>
        </row>
        <row r="245">
          <cell r="A245" t="str">
            <v>bik_cumcap_glob</v>
          </cell>
          <cell r="B245" t="str">
            <v>Bicycles</v>
          </cell>
          <cell r="C245" t="str">
            <v>bik</v>
          </cell>
          <cell r="D245" t="str">
            <v>Global</v>
          </cell>
          <cell r="E245" t="str">
            <v>glob</v>
          </cell>
          <cell r="F245" t="str">
            <v>Cumulative Total Capacity</v>
          </cell>
          <cell r="G245" t="str">
            <v>MW</v>
          </cell>
          <cell r="H245" t="str">
            <v>cumcap</v>
          </cell>
          <cell r="I245">
            <v>1861</v>
          </cell>
          <cell r="J245">
            <v>2007</v>
          </cell>
          <cell r="K245" t="str">
            <v>use</v>
          </cell>
          <cell r="L245" t="str">
            <v>bik_cumcap_glob</v>
          </cell>
          <cell r="M245">
            <v>2.0000000000000001E-4</v>
          </cell>
          <cell r="N245">
            <v>1.4400000000000001E-2</v>
          </cell>
          <cell r="O245">
            <v>3.7199999999999997E-2</v>
          </cell>
          <cell r="P245">
            <v>6.8599999999999994E-2</v>
          </cell>
          <cell r="Q245">
            <v>0.1086</v>
          </cell>
          <cell r="R245">
            <v>0.4537666666666666</v>
          </cell>
          <cell r="S245">
            <v>1.1040999999999999</v>
          </cell>
          <cell r="T245">
            <v>2.1280999999999994</v>
          </cell>
          <cell r="U245">
            <v>3.6929386681188041</v>
          </cell>
          <cell r="V245">
            <v>7.2358327583232667</v>
          </cell>
          <cell r="W245">
            <v>12.757576837661897</v>
          </cell>
          <cell r="X245">
            <v>20.259012969041912</v>
          </cell>
          <cell r="Y245">
            <v>29.741033550330521</v>
          </cell>
          <cell r="Z245">
            <v>41.204584323165641</v>
          </cell>
          <cell r="AA245">
            <v>54.650667561620551</v>
          </cell>
          <cell r="AB245">
            <v>70.08034545147332</v>
          </cell>
          <cell r="AC245">
            <v>87.501543671474593</v>
          </cell>
          <cell r="AD245">
            <v>108.55385518868837</v>
          </cell>
          <cell r="AE245">
            <v>136.25954428070204</v>
          </cell>
          <cell r="AF245">
            <v>168.02289197473763</v>
          </cell>
          <cell r="AG245">
            <v>203.9053182121537</v>
          </cell>
          <cell r="AH245">
            <v>243.90832781239268</v>
          </cell>
          <cell r="AI245">
            <v>287.9935155466323</v>
          </cell>
          <cell r="AJ245">
            <v>336.16257151471837</v>
          </cell>
          <cell r="AK245">
            <v>388.76402585575113</v>
          </cell>
          <cell r="AL245">
            <v>445.48110607942414</v>
          </cell>
          <cell r="AM245">
            <v>506.6944863142275</v>
          </cell>
          <cell r="AN245">
            <v>581.53576185668112</v>
          </cell>
          <cell r="AO245">
            <v>670.01472999722216</v>
          </cell>
          <cell r="AP245">
            <v>776.59212332420987</v>
          </cell>
          <cell r="AQ245">
            <v>920.26768063919678</v>
          </cell>
          <cell r="AR245">
            <v>1101.0543032058363</v>
          </cell>
          <cell r="AS245">
            <v>1279.2994808073474</v>
          </cell>
          <cell r="AT245">
            <v>1455.0187555465559</v>
          </cell>
          <cell r="AU245">
            <v>1628.2291997948503</v>
          </cell>
          <cell r="AV245">
            <v>1885.1874385854192</v>
          </cell>
          <cell r="AW245">
            <v>2188.2666190109858</v>
          </cell>
          <cell r="AX245">
            <v>2451.9644378585872</v>
          </cell>
          <cell r="AY245">
            <v>2706.1008759682682</v>
          </cell>
          <cell r="AZ245">
            <v>2952.7484406310391</v>
          </cell>
          <cell r="BA245">
            <v>3156.1849343865715</v>
          </cell>
          <cell r="BB245">
            <v>3316.4237530728451</v>
          </cell>
          <cell r="BC245">
            <v>3483.8542162681979</v>
          </cell>
          <cell r="BD245">
            <v>3666.0819335773995</v>
          </cell>
          <cell r="BE245">
            <v>3845.3567105475458</v>
          </cell>
          <cell r="BF245">
            <v>4020.7029983562279</v>
          </cell>
          <cell r="BG245">
            <v>4233.0153917920525</v>
          </cell>
          <cell r="BH245">
            <v>4433.0739221549902</v>
          </cell>
          <cell r="BI245">
            <v>4642.2501835585444</v>
          </cell>
          <cell r="BJ245">
            <v>4860.3177486473696</v>
          </cell>
          <cell r="BK245">
            <v>5093.4479130514619</v>
          </cell>
          <cell r="BL245">
            <v>5325.8505168632046</v>
          </cell>
          <cell r="BM245">
            <v>5579.9298500955765</v>
          </cell>
          <cell r="BN245">
            <v>5819.0206494177319</v>
          </cell>
          <cell r="BO245">
            <v>6073.4413365886012</v>
          </cell>
          <cell r="BP245">
            <v>6343.3259348878728</v>
          </cell>
          <cell r="BQ245">
            <v>6628.8225284364453</v>
          </cell>
          <cell r="BR245">
            <v>6930.0947005547805</v>
          </cell>
          <cell r="BS245">
            <v>7247.3231011660537</v>
          </cell>
          <cell r="BT245">
            <v>7564.8071496366811</v>
          </cell>
          <cell r="BU245">
            <v>7882.7668782701348</v>
          </cell>
          <cell r="BV245">
            <v>8230.5577771108328</v>
          </cell>
          <cell r="BW245">
            <v>8597.4472126500023</v>
          </cell>
          <cell r="BX245">
            <v>8970.7145613144639</v>
          </cell>
          <cell r="BY245">
            <v>9334.4162652844643</v>
          </cell>
          <cell r="BZ245">
            <v>9708.1980878019531</v>
          </cell>
          <cell r="CA245">
            <v>10074.462903285434</v>
          </cell>
          <cell r="CB245">
            <v>10438.138427806189</v>
          </cell>
          <cell r="CC245">
            <v>10830.77499677876</v>
          </cell>
          <cell r="CD245">
            <v>11225.928343183848</v>
          </cell>
          <cell r="CE245">
            <v>11677.215179802308</v>
          </cell>
          <cell r="CF245">
            <v>12145.452557319342</v>
          </cell>
          <cell r="CG245">
            <v>12631.295586940212</v>
          </cell>
          <cell r="CH245">
            <v>13165.668353942148</v>
          </cell>
          <cell r="CI245">
            <v>13780.846035782464</v>
          </cell>
          <cell r="CJ245">
            <v>14507.019899269828</v>
          </cell>
          <cell r="CK245">
            <v>15285.577179422948</v>
          </cell>
          <cell r="CL245">
            <v>16111.118307485167</v>
          </cell>
          <cell r="CM245">
            <v>16964.757246166118</v>
          </cell>
          <cell r="CN245">
            <v>17824.856189580085</v>
          </cell>
          <cell r="CO245">
            <v>18655.404459653324</v>
          </cell>
          <cell r="CP245">
            <v>19373.647269503075</v>
          </cell>
          <cell r="CQ245">
            <v>20039.005770429492</v>
          </cell>
          <cell r="CR245">
            <v>20779.879238992711</v>
          </cell>
          <cell r="CS245">
            <v>21596.442282201388</v>
          </cell>
          <cell r="CT245">
            <v>22521.82039301781</v>
          </cell>
          <cell r="CU245">
            <v>23608.607396376694</v>
          </cell>
          <cell r="CV245">
            <v>24784.953950532199</v>
          </cell>
          <cell r="CW245">
            <v>26059.97168478986</v>
          </cell>
          <cell r="CX245">
            <v>27279.75212401092</v>
          </cell>
          <cell r="CY245">
            <v>28530.321308382368</v>
          </cell>
          <cell r="CZ245">
            <v>29855.666828796657</v>
          </cell>
          <cell r="DA245">
            <v>31155.666828796649</v>
          </cell>
          <cell r="DB245">
            <v>32555.666828796657</v>
          </cell>
          <cell r="DC245">
            <v>34055.666828796653</v>
          </cell>
          <cell r="DD245">
            <v>35655.666828796653</v>
          </cell>
          <cell r="DE245">
            <v>37355.666828796653</v>
          </cell>
          <cell r="DF245">
            <v>39155.666828796646</v>
          </cell>
          <cell r="DG245">
            <v>41055.666828796653</v>
          </cell>
          <cell r="DH245">
            <v>43055.666828796646</v>
          </cell>
          <cell r="DI245">
            <v>45055.666828796646</v>
          </cell>
          <cell r="DJ245">
            <v>47176.36682879665</v>
          </cell>
          <cell r="DK245">
            <v>49097.766828796652</v>
          </cell>
          <cell r="DL245">
            <v>51170.766828796652</v>
          </cell>
          <cell r="DM245">
            <v>53328.766828796659</v>
          </cell>
          <cell r="DN245">
            <v>55560.766828796659</v>
          </cell>
          <cell r="DO245">
            <v>57893.166828796653</v>
          </cell>
          <cell r="DP245">
            <v>60459.066828796655</v>
          </cell>
          <cell r="DQ245">
            <v>63078.466828796663</v>
          </cell>
          <cell r="DR245">
            <v>66686.566828796655</v>
          </cell>
          <cell r="DS245">
            <v>70562.466828796663</v>
          </cell>
          <cell r="DT245">
            <v>75208.966828796663</v>
          </cell>
          <cell r="DU245">
            <v>80147.466828796663</v>
          </cell>
          <cell r="DV245">
            <v>85067.266828796652</v>
          </cell>
          <cell r="DW245">
            <v>89219.66682879666</v>
          </cell>
          <cell r="DX245">
            <v>93727.866828796658</v>
          </cell>
          <cell r="DY245">
            <v>98649.16682879666</v>
          </cell>
          <cell r="DZ245">
            <v>103712.86682879666</v>
          </cell>
          <cell r="EA245">
            <v>109235.46682879665</v>
          </cell>
          <cell r="EB245">
            <v>115152.16682879663</v>
          </cell>
          <cell r="EC245">
            <v>121421.26682879665</v>
          </cell>
          <cell r="ED245">
            <v>128214.66682879663</v>
          </cell>
          <cell r="EE245">
            <v>135388.10722879664</v>
          </cell>
          <cell r="EF245">
            <v>142736.05412879665</v>
          </cell>
          <cell r="EG245">
            <v>150455.80382879666</v>
          </cell>
          <cell r="EH245">
            <v>158719.25552879664</v>
          </cell>
          <cell r="EI245">
            <v>167413.10122879667</v>
          </cell>
          <cell r="EJ245">
            <v>176962.40612879666</v>
          </cell>
          <cell r="EK245">
            <v>184755.52382879663</v>
          </cell>
          <cell r="EL245">
            <v>192119.97242879664</v>
          </cell>
          <cell r="EM245">
            <v>200707.39172879665</v>
          </cell>
          <cell r="EN245">
            <v>209693.63762879666</v>
          </cell>
          <cell r="EO245">
            <v>218788.23262879666</v>
          </cell>
          <cell r="EP245">
            <v>228125.62862879666</v>
          </cell>
          <cell r="EQ245">
            <v>237278.69762879668</v>
          </cell>
          <cell r="ER245">
            <v>244976.59902879666</v>
          </cell>
          <cell r="ES245">
            <v>252989.56072879667</v>
          </cell>
          <cell r="ET245">
            <v>259840.57332879669</v>
          </cell>
          <cell r="EU245">
            <v>267101.27782879665</v>
          </cell>
          <cell r="EV245">
            <v>275049.22722879669</v>
          </cell>
          <cell r="EW245">
            <v>282779.46692879667</v>
          </cell>
          <cell r="EX245">
            <v>291605.43922879663</v>
          </cell>
          <cell r="EY245">
            <v>301948.15112879663</v>
          </cell>
          <cell r="EZ245">
            <v>313959.96092879667</v>
          </cell>
          <cell r="FA245">
            <v>324039.08322879666</v>
          </cell>
          <cell r="FB245">
            <v>335286.0035287966</v>
          </cell>
          <cell r="FC245">
            <v>345545.85088879662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</row>
        <row r="247">
          <cell r="A247" t="str">
            <v>bik_cumuni_core</v>
          </cell>
          <cell r="B247" t="str">
            <v>Bicycles</v>
          </cell>
          <cell r="C247" t="str">
            <v>bik</v>
          </cell>
          <cell r="D247" t="str">
            <v>UK+France+Germany</v>
          </cell>
          <cell r="E247" t="str">
            <v>core</v>
          </cell>
          <cell r="F247" t="str">
            <v>Cumulative Total No. of Units</v>
          </cell>
          <cell r="G247" t="str">
            <v xml:space="preserve"> #</v>
          </cell>
          <cell r="H247" t="str">
            <v>cumuni</v>
          </cell>
          <cell r="I247">
            <v>1861</v>
          </cell>
          <cell r="J247">
            <v>2007</v>
          </cell>
          <cell r="K247" t="str">
            <v>use</v>
          </cell>
          <cell r="L247" t="str">
            <v>bik_cumuni_core</v>
          </cell>
          <cell r="M247">
            <v>2</v>
          </cell>
          <cell r="N247">
            <v>144</v>
          </cell>
          <cell r="O247">
            <v>372</v>
          </cell>
          <cell r="P247">
            <v>686</v>
          </cell>
          <cell r="Q247">
            <v>1085.9999999999998</v>
          </cell>
          <cell r="R247">
            <v>4532.6666666666661</v>
          </cell>
          <cell r="S247">
            <v>11026</v>
          </cell>
          <cell r="T247">
            <v>20766</v>
          </cell>
          <cell r="U247">
            <v>33752.666666666664</v>
          </cell>
          <cell r="V247">
            <v>66448.962962962964</v>
          </cell>
          <cell r="W247">
            <v>118854.88888888889</v>
          </cell>
          <cell r="X247">
            <v>190970.44444444441</v>
          </cell>
          <cell r="Y247">
            <v>282795.62962962961</v>
          </cell>
          <cell r="Z247">
            <v>394330.44444444444</v>
          </cell>
          <cell r="AA247">
            <v>525574.88888888888</v>
          </cell>
          <cell r="AB247">
            <v>676528.9629629628</v>
          </cell>
          <cell r="AC247">
            <v>847192.66666666663</v>
          </cell>
          <cell r="AD247">
            <v>1053866</v>
          </cell>
          <cell r="AE247">
            <v>1326548.9629629629</v>
          </cell>
          <cell r="AF247">
            <v>1638770.9673202613</v>
          </cell>
          <cell r="AG247">
            <v>1990532.0130718951</v>
          </cell>
          <cell r="AH247">
            <v>2381832.1002178644</v>
          </cell>
          <cell r="AI247">
            <v>2812671.2287581693</v>
          </cell>
          <cell r="AJ247">
            <v>3283049.3986928104</v>
          </cell>
          <cell r="AK247">
            <v>3792966.6100217863</v>
          </cell>
          <cell r="AL247">
            <v>4342422.8627450978</v>
          </cell>
          <cell r="AM247">
            <v>4931418.1568627451</v>
          </cell>
          <cell r="AN247">
            <v>5559952.4923747284</v>
          </cell>
          <cell r="AO247">
            <v>6228025.8692810461</v>
          </cell>
          <cell r="AP247">
            <v>6935638.2875816999</v>
          </cell>
          <cell r="AQ247">
            <v>7682789.7472766889</v>
          </cell>
          <cell r="AR247">
            <v>8469480.2483660132</v>
          </cell>
          <cell r="AS247">
            <v>9295709.7908496745</v>
          </cell>
          <cell r="AT247">
            <v>10161478.37472767</v>
          </cell>
          <cell r="AU247">
            <v>11066786</v>
          </cell>
          <cell r="AV247">
            <v>12007286</v>
          </cell>
          <cell r="AW247">
            <v>13006503.532467533</v>
          </cell>
          <cell r="AX247">
            <v>14054188.597402597</v>
          </cell>
          <cell r="AY247">
            <v>15448291.194805196</v>
          </cell>
          <cell r="AZ247">
            <v>16691411.324675325</v>
          </cell>
          <cell r="BA247">
            <v>17965298.98701299</v>
          </cell>
          <cell r="BB247">
            <v>19269754.181818184</v>
          </cell>
          <cell r="BC247">
            <v>20651876.90909091</v>
          </cell>
          <cell r="BD247">
            <v>22187317.16883117</v>
          </cell>
          <cell r="BE247">
            <v>23700124.961038966</v>
          </cell>
          <cell r="BF247">
            <v>25180050.285714287</v>
          </cell>
          <cell r="BG247">
            <v>27035493.142857142</v>
          </cell>
          <cell r="BH247">
            <v>28773650.949579831</v>
          </cell>
          <cell r="BI247">
            <v>30607573.705882352</v>
          </cell>
          <cell r="BJ247">
            <v>32496261.411764711</v>
          </cell>
          <cell r="BK247">
            <v>34500614.067226894</v>
          </cell>
          <cell r="BL247">
            <v>36461831.672268905</v>
          </cell>
          <cell r="BM247">
            <v>38602964.226890758</v>
          </cell>
          <cell r="BN247">
            <v>40556261.731092438</v>
          </cell>
          <cell r="BO247">
            <v>42615695.613445379</v>
          </cell>
          <cell r="BP247">
            <v>44781265.87394958</v>
          </cell>
          <cell r="BQ247">
            <v>47052972.512605049</v>
          </cell>
          <cell r="BR247">
            <v>49430815.52941177</v>
          </cell>
          <cell r="BS247">
            <v>51914794.924369752</v>
          </cell>
          <cell r="BT247">
            <v>54504910.697478987</v>
          </cell>
          <cell r="BU247">
            <v>57201162.84873949</v>
          </cell>
          <cell r="BV247">
            <v>60034679.949579835</v>
          </cell>
          <cell r="BW247">
            <v>62895462</v>
          </cell>
          <cell r="BX247">
            <v>65883359</v>
          </cell>
          <cell r="BY247">
            <v>68821244.880952373</v>
          </cell>
          <cell r="BZ247">
            <v>71827019.642857134</v>
          </cell>
          <cell r="CA247">
            <v>74720808.285714284</v>
          </cell>
          <cell r="CB247">
            <v>77502610.809523806</v>
          </cell>
          <cell r="CC247">
            <v>80483252.214285716</v>
          </cell>
          <cell r="CD247">
            <v>83441932.5</v>
          </cell>
          <cell r="CE247">
            <v>86909255.299999997</v>
          </cell>
          <cell r="CF247">
            <v>90432345.614285707</v>
          </cell>
          <cell r="CG247">
            <v>94011203.442857131</v>
          </cell>
          <cell r="CH247">
            <v>97813303.785714284</v>
          </cell>
          <cell r="CI247">
            <v>102043646.64285715</v>
          </cell>
          <cell r="CJ247">
            <v>106825975.21428572</v>
          </cell>
          <cell r="CK247">
            <v>111775439.5</v>
          </cell>
          <cell r="CL247">
            <v>116887839.49999999</v>
          </cell>
          <cell r="CM247">
            <v>121964520.75</v>
          </cell>
          <cell r="CN247">
            <v>127005483.24999999</v>
          </cell>
          <cell r="CO247">
            <v>132010726.99999999</v>
          </cell>
          <cell r="CP247">
            <v>136151251.99999997</v>
          </cell>
          <cell r="CQ247">
            <v>139427058.25</v>
          </cell>
          <cell r="CR247">
            <v>143111245.75</v>
          </cell>
          <cell r="CS247">
            <v>147203814.49999997</v>
          </cell>
          <cell r="CT247">
            <v>151704764.5</v>
          </cell>
          <cell r="CU247">
            <v>156995064.49999997</v>
          </cell>
          <cell r="CV247">
            <v>162648714.5</v>
          </cell>
          <cell r="CW247">
            <v>168874614.5</v>
          </cell>
          <cell r="CX247">
            <v>173984964.5</v>
          </cell>
          <cell r="CY247">
            <v>179374844.49999997</v>
          </cell>
          <cell r="CZ247">
            <v>185478254.49999997</v>
          </cell>
          <cell r="DA247">
            <v>190563194.49999997</v>
          </cell>
          <cell r="DB247">
            <v>195856664.49999997</v>
          </cell>
          <cell r="DC247">
            <v>201811664.49999997</v>
          </cell>
          <cell r="DD247">
            <v>207287664.49999997</v>
          </cell>
          <cell r="DE247">
            <v>211898664.49999997</v>
          </cell>
          <cell r="DF247">
            <v>216378539.49999997</v>
          </cell>
          <cell r="DG247">
            <v>220949289.49999997</v>
          </cell>
          <cell r="DH247">
            <v>225500914.49999997</v>
          </cell>
          <cell r="DI247">
            <v>230011414.49999997</v>
          </cell>
          <cell r="DJ247">
            <v>234285414.49999997</v>
          </cell>
          <cell r="DK247">
            <v>238614414.49999997</v>
          </cell>
          <cell r="DL247">
            <v>242791414.49999997</v>
          </cell>
          <cell r="DM247">
            <v>247016414.49999997</v>
          </cell>
          <cell r="DN247">
            <v>250946414.49999997</v>
          </cell>
          <cell r="DO247">
            <v>255031414.49999997</v>
          </cell>
          <cell r="DP247">
            <v>259701414.49999997</v>
          </cell>
          <cell r="DQ247">
            <v>264756414.49999994</v>
          </cell>
          <cell r="DR247">
            <v>269995414.49999994</v>
          </cell>
          <cell r="DS247">
            <v>276172414.49999994</v>
          </cell>
          <cell r="DT247">
            <v>283448414.49999994</v>
          </cell>
          <cell r="DU247">
            <v>290880414.49999994</v>
          </cell>
          <cell r="DV247">
            <v>298307414.49999994</v>
          </cell>
          <cell r="DW247">
            <v>305110414.49999994</v>
          </cell>
          <cell r="DX247">
            <v>312416414.49999994</v>
          </cell>
          <cell r="DY247">
            <v>320087414.49999994</v>
          </cell>
          <cell r="DZ247">
            <v>328065414.49999994</v>
          </cell>
          <cell r="EA247">
            <v>335952414.49999994</v>
          </cell>
          <cell r="EB247">
            <v>344849414.49999994</v>
          </cell>
          <cell r="EC247">
            <v>352726747.83333331</v>
          </cell>
          <cell r="ED247">
            <v>359992414.49999994</v>
          </cell>
          <cell r="EE247">
            <v>367254414.49999994</v>
          </cell>
          <cell r="EF247">
            <v>373892747.83333331</v>
          </cell>
          <cell r="EG247">
            <v>380037414.49999994</v>
          </cell>
          <cell r="EH247">
            <v>386177414.49999994</v>
          </cell>
          <cell r="EI247">
            <v>392011414.49999994</v>
          </cell>
          <cell r="EJ247">
            <v>397874414.49999994</v>
          </cell>
          <cell r="EK247">
            <v>404612414.49999994</v>
          </cell>
          <cell r="EL247">
            <v>411822414.49999994</v>
          </cell>
          <cell r="EM247">
            <v>417960414.49999994</v>
          </cell>
          <cell r="EN247">
            <v>423730414.49999994</v>
          </cell>
          <cell r="EO247">
            <v>428972414.49999994</v>
          </cell>
          <cell r="EP247">
            <v>434091414.49999994</v>
          </cell>
          <cell r="EQ247">
            <v>438713414.49999994</v>
          </cell>
          <cell r="ER247">
            <v>443308081.16666663</v>
          </cell>
          <cell r="ES247">
            <v>448284470.05555558</v>
          </cell>
          <cell r="ET247">
            <v>452843460.7962963</v>
          </cell>
          <cell r="EU247">
            <v>457712118.74691361</v>
          </cell>
          <cell r="EV247">
            <v>463214137.74691361</v>
          </cell>
          <cell r="EW247">
            <v>468187544.74691361</v>
          </cell>
          <cell r="EX247">
            <v>472930801.74691355</v>
          </cell>
          <cell r="EY247">
            <v>477499342.74691361</v>
          </cell>
          <cell r="EZ247">
            <v>481796641.74691355</v>
          </cell>
          <cell r="FA247">
            <v>485768088.74691361</v>
          </cell>
          <cell r="FB247">
            <v>489061088.74691361</v>
          </cell>
          <cell r="FC247">
            <v>492120088.74691361</v>
          </cell>
        </row>
        <row r="248">
          <cell r="A248" t="str">
            <v>bik_cumuni_rimFSU</v>
          </cell>
          <cell r="B248" t="str">
            <v>Bicycles</v>
          </cell>
          <cell r="C248" t="str">
            <v>bik</v>
          </cell>
          <cell r="D248" t="str">
            <v>FSU</v>
          </cell>
          <cell r="E248" t="str">
            <v>rimFSU</v>
          </cell>
          <cell r="F248" t="str">
            <v>Cumulative Total No. of Units</v>
          </cell>
          <cell r="G248" t="str">
            <v xml:space="preserve"> #</v>
          </cell>
          <cell r="H248" t="str">
            <v>cumuni</v>
          </cell>
          <cell r="I248">
            <v>1861</v>
          </cell>
          <cell r="J248">
            <v>2007</v>
          </cell>
          <cell r="K248" t="str">
            <v>use</v>
          </cell>
          <cell r="L248" t="str">
            <v>bik_cumuni_rimFSU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19</v>
          </cell>
          <cell r="AM248">
            <v>158.24999999999997</v>
          </cell>
          <cell r="AN248">
            <v>417.74999999999994</v>
          </cell>
          <cell r="AO248">
            <v>797.5</v>
          </cell>
          <cell r="AP248">
            <v>1297.4999999999998</v>
          </cell>
          <cell r="AQ248">
            <v>1797.4999999999998</v>
          </cell>
          <cell r="AR248">
            <v>2297.5</v>
          </cell>
          <cell r="AS248">
            <v>2797.5</v>
          </cell>
          <cell r="AT248">
            <v>3297.5</v>
          </cell>
          <cell r="AU248">
            <v>3797.5</v>
          </cell>
          <cell r="AV248">
            <v>4356.120689655173</v>
          </cell>
          <cell r="AW248">
            <v>4973.3620689655172</v>
          </cell>
          <cell r="AX248">
            <v>5649.2241379310344</v>
          </cell>
          <cell r="AY248">
            <v>6383.7068965517246</v>
          </cell>
          <cell r="AZ248">
            <v>7176.810344827587</v>
          </cell>
          <cell r="BA248">
            <v>8028.5344827586214</v>
          </cell>
          <cell r="BB248">
            <v>8938.8793103448279</v>
          </cell>
          <cell r="BC248">
            <v>9907.8448275862065</v>
          </cell>
          <cell r="BD248">
            <v>10935.431034482757</v>
          </cell>
          <cell r="BE248">
            <v>12021.637931034482</v>
          </cell>
          <cell r="BF248">
            <v>13166.465517241377</v>
          </cell>
          <cell r="BG248">
            <v>14369.913793103446</v>
          </cell>
          <cell r="BH248">
            <v>15631.982758620687</v>
          </cell>
          <cell r="BI248">
            <v>16952.672413793101</v>
          </cell>
          <cell r="BJ248">
            <v>18331.982758620688</v>
          </cell>
          <cell r="BK248">
            <v>19769.913793103449</v>
          </cell>
          <cell r="BL248">
            <v>21266.46551724138</v>
          </cell>
          <cell r="BM248">
            <v>22821.637931034482</v>
          </cell>
          <cell r="BN248">
            <v>24435.431034482757</v>
          </cell>
          <cell r="BO248">
            <v>26107.844827586207</v>
          </cell>
          <cell r="BP248">
            <v>27838.879310344826</v>
          </cell>
          <cell r="BQ248">
            <v>29628.534482758616</v>
          </cell>
          <cell r="BR248">
            <v>31476.810344827583</v>
          </cell>
          <cell r="BS248">
            <v>33383.706896551725</v>
          </cell>
          <cell r="BT248">
            <v>35349.224137931029</v>
          </cell>
          <cell r="BU248">
            <v>37373.362068965514</v>
          </cell>
          <cell r="BV248">
            <v>39456.120689655167</v>
          </cell>
          <cell r="BW248">
            <v>41597.5</v>
          </cell>
          <cell r="BX248">
            <v>43797.5</v>
          </cell>
          <cell r="BY248">
            <v>60508.611111111109</v>
          </cell>
          <cell r="BZ248">
            <v>91730.833333333343</v>
          </cell>
          <cell r="CA248">
            <v>137464.16666666666</v>
          </cell>
          <cell r="CB248">
            <v>197708.61111111112</v>
          </cell>
          <cell r="CC248">
            <v>272464.16666666669</v>
          </cell>
          <cell r="CD248">
            <v>361730.83333333343</v>
          </cell>
          <cell r="CE248">
            <v>465508.61111111124</v>
          </cell>
          <cell r="CF248">
            <v>583797.50000000012</v>
          </cell>
          <cell r="CG248">
            <v>716597.50000000012</v>
          </cell>
          <cell r="CH248">
            <v>858597.50000000012</v>
          </cell>
          <cell r="CI248">
            <v>1119930.8333333333</v>
          </cell>
          <cell r="CJ248">
            <v>1500597.4999999998</v>
          </cell>
          <cell r="CK248">
            <v>2000597.4999999998</v>
          </cell>
          <cell r="CL248">
            <v>2632117.5</v>
          </cell>
          <cell r="CM248">
            <v>3395157.5</v>
          </cell>
          <cell r="CN248">
            <v>4289717.5</v>
          </cell>
          <cell r="CO248">
            <v>5315797.5</v>
          </cell>
          <cell r="CP248">
            <v>6473397.4999999991</v>
          </cell>
          <cell r="CQ248">
            <v>7762517.4999999991</v>
          </cell>
          <cell r="CR248">
            <v>9183157.5</v>
          </cell>
          <cell r="CS248">
            <v>10735317.5</v>
          </cell>
          <cell r="CT248">
            <v>12418997.5</v>
          </cell>
          <cell r="CU248">
            <v>14234197.5</v>
          </cell>
          <cell r="CV248">
            <v>16180917.5</v>
          </cell>
          <cell r="CW248">
            <v>18259157.5</v>
          </cell>
          <cell r="CX248">
            <v>20468917.500000004</v>
          </cell>
          <cell r="CY248">
            <v>22810197.500000004</v>
          </cell>
          <cell r="CZ248">
            <v>25282997.5</v>
          </cell>
          <cell r="DA248">
            <v>27887317.5</v>
          </cell>
          <cell r="DB248">
            <v>30623157.5</v>
          </cell>
          <cell r="DC248">
            <v>33490517.5</v>
          </cell>
          <cell r="DD248">
            <v>36489397.5</v>
          </cell>
          <cell r="DE248">
            <v>39619797.5</v>
          </cell>
          <cell r="DF248">
            <v>42881717.5</v>
          </cell>
          <cell r="DG248">
            <v>46275157.5</v>
          </cell>
          <cell r="DH248">
            <v>49800117.5</v>
          </cell>
          <cell r="DI248">
            <v>53456597.5</v>
          </cell>
          <cell r="DJ248">
            <v>57244597.5</v>
          </cell>
          <cell r="DK248">
            <v>60206597.5</v>
          </cell>
          <cell r="DL248">
            <v>63395597.5</v>
          </cell>
          <cell r="DM248">
            <v>66809597.5</v>
          </cell>
          <cell r="DN248">
            <v>70373597.5</v>
          </cell>
          <cell r="DO248">
            <v>74006597.5</v>
          </cell>
          <cell r="DP248">
            <v>77684597.5</v>
          </cell>
          <cell r="DQ248">
            <v>81454597.5</v>
          </cell>
          <cell r="DR248">
            <v>85306597.5</v>
          </cell>
          <cell r="DS248">
            <v>89218597.5</v>
          </cell>
          <cell r="DT248">
            <v>93218597.5</v>
          </cell>
          <cell r="DU248">
            <v>97330597.5</v>
          </cell>
          <cell r="DV248">
            <v>101477597.5</v>
          </cell>
          <cell r="DW248">
            <v>105769597.5</v>
          </cell>
          <cell r="DX248">
            <v>110123597.5</v>
          </cell>
          <cell r="DY248">
            <v>114641597.5</v>
          </cell>
          <cell r="DZ248">
            <v>119327597.5</v>
          </cell>
          <cell r="EA248">
            <v>123976597.5</v>
          </cell>
          <cell r="EB248">
            <v>128712597.5</v>
          </cell>
          <cell r="EC248">
            <v>133549597.5</v>
          </cell>
          <cell r="ED248">
            <v>138527597.5</v>
          </cell>
          <cell r="EE248">
            <v>143587597.5</v>
          </cell>
          <cell r="EF248">
            <v>148868597.5</v>
          </cell>
          <cell r="EG248">
            <v>154230597.5</v>
          </cell>
          <cell r="EH248">
            <v>159721597.5</v>
          </cell>
          <cell r="EI248">
            <v>165271597.5</v>
          </cell>
          <cell r="EJ248">
            <v>170918597.5</v>
          </cell>
          <cell r="EK248">
            <v>176523597.5</v>
          </cell>
          <cell r="EL248">
            <v>182388597.5</v>
          </cell>
          <cell r="EM248">
            <v>188445597.5</v>
          </cell>
          <cell r="EN248">
            <v>192788597.5</v>
          </cell>
          <cell r="EO248">
            <v>196272597.5</v>
          </cell>
          <cell r="EP248">
            <v>198166597.5</v>
          </cell>
          <cell r="EQ248">
            <v>199206597.5</v>
          </cell>
          <cell r="ER248">
            <v>200035597.5</v>
          </cell>
          <cell r="ES248">
            <v>200990597.5</v>
          </cell>
          <cell r="ET248">
            <v>201976597.5</v>
          </cell>
          <cell r="EU248">
            <v>203142597.5</v>
          </cell>
          <cell r="EV248">
            <v>204630997.5</v>
          </cell>
          <cell r="EW248">
            <v>206354397.5</v>
          </cell>
          <cell r="EX248">
            <v>208345697.49999997</v>
          </cell>
          <cell r="EY248">
            <v>210193909.49999997</v>
          </cell>
          <cell r="EZ248">
            <v>211930407.49999997</v>
          </cell>
          <cell r="FA248">
            <v>213346340.49999997</v>
          </cell>
          <cell r="FB248">
            <v>215970529.49999997</v>
          </cell>
          <cell r="FC248">
            <v>218837478.49999997</v>
          </cell>
        </row>
        <row r="249">
          <cell r="A249" t="str">
            <v>bik_cumuni_rim</v>
          </cell>
          <cell r="B249" t="str">
            <v>Bicycles</v>
          </cell>
          <cell r="C249" t="str">
            <v>bik</v>
          </cell>
          <cell r="D249" t="str">
            <v>Neth+Italy+US+Japan</v>
          </cell>
          <cell r="E249" t="str">
            <v>rim</v>
          </cell>
          <cell r="F249" t="str">
            <v>Cumulative Total No. of Units</v>
          </cell>
          <cell r="G249" t="str">
            <v xml:space="preserve"> #</v>
          </cell>
          <cell r="H249" t="str">
            <v>cumuni</v>
          </cell>
          <cell r="I249">
            <v>1861</v>
          </cell>
          <cell r="J249">
            <v>2007</v>
          </cell>
          <cell r="K249" t="str">
            <v>use</v>
          </cell>
          <cell r="L249" t="str">
            <v>bik_cumuni_rim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5</v>
          </cell>
          <cell r="S249">
            <v>15</v>
          </cell>
          <cell r="T249">
            <v>515</v>
          </cell>
          <cell r="U249">
            <v>3176.7200145213828</v>
          </cell>
          <cell r="V249">
            <v>5909.3646202697164</v>
          </cell>
          <cell r="W249">
            <v>8720.879487730117</v>
          </cell>
          <cell r="X249">
            <v>11619.685245974702</v>
          </cell>
          <cell r="Y249">
            <v>14614.705873675579</v>
          </cell>
          <cell r="Z249">
            <v>17715.398787212005</v>
          </cell>
          <cell r="AA249">
            <v>20931.78672731671</v>
          </cell>
          <cell r="AB249">
            <v>24274.491551770345</v>
          </cell>
          <cell r="AC249">
            <v>27822.770048079441</v>
          </cell>
          <cell r="AD249">
            <v>31672.551886883924</v>
          </cell>
          <cell r="AE249">
            <v>36046.479844057671</v>
          </cell>
          <cell r="AF249">
            <v>41457.952427114986</v>
          </cell>
          <cell r="AG249">
            <v>48521.16904964183</v>
          </cell>
          <cell r="AH249">
            <v>57251.177906062112</v>
          </cell>
          <cell r="AI249">
            <v>67263.926708153114</v>
          </cell>
          <cell r="AJ249">
            <v>78576.31645437314</v>
          </cell>
          <cell r="AK249">
            <v>94673.648535724846</v>
          </cell>
          <cell r="AL249">
            <v>112369.19804914357</v>
          </cell>
          <cell r="AM249">
            <v>135368.45627952946</v>
          </cell>
          <cell r="AN249">
            <v>254987.37619208335</v>
          </cell>
          <cell r="AO249">
            <v>471323.93069117609</v>
          </cell>
          <cell r="AP249">
            <v>828985.44566039962</v>
          </cell>
          <cell r="AQ249">
            <v>1518089.5591152785</v>
          </cell>
          <cell r="AR249">
            <v>2538765.2836923478</v>
          </cell>
          <cell r="AS249">
            <v>3494487.5172238001</v>
          </cell>
          <cell r="AT249">
            <v>4385411.6807378884</v>
          </cell>
          <cell r="AU249">
            <v>5211708.4979485022</v>
          </cell>
          <cell r="AV249">
            <v>6840232.2651645336</v>
          </cell>
          <cell r="AW249">
            <v>8871189.2955733538</v>
          </cell>
          <cell r="AX249">
            <v>10459806.557045346</v>
          </cell>
          <cell r="AY249">
            <v>11606333.857980935</v>
          </cell>
          <cell r="AZ249">
            <v>12828896.271290241</v>
          </cell>
          <cell r="BA249">
            <v>13588521.822369969</v>
          </cell>
          <cell r="BB249">
            <v>13885544.469599923</v>
          </cell>
          <cell r="BC249">
            <v>14176757.408763485</v>
          </cell>
          <cell r="BD249">
            <v>14462566.735908346</v>
          </cell>
          <cell r="BE249">
            <v>14741420.506505465</v>
          </cell>
          <cell r="BF249">
            <v>15013813.232330756</v>
          </cell>
          <cell r="BG249">
            <v>15280290.861270282</v>
          </cell>
          <cell r="BH249">
            <v>15541456.289211454</v>
          </cell>
          <cell r="BI249">
            <v>15797975.457289301</v>
          </cell>
          <cell r="BJ249">
            <v>16088584.09195037</v>
          </cell>
          <cell r="BK249">
            <v>16414095.149494627</v>
          </cell>
          <cell r="BL249">
            <v>16775407.030845905</v>
          </cell>
          <cell r="BM249">
            <v>17173512.636133976</v>
          </cell>
          <cell r="BN249">
            <v>17609509.332050405</v>
          </cell>
          <cell r="BO249">
            <v>18092609.907613054</v>
          </cell>
          <cell r="BP249">
            <v>18624154.595618803</v>
          </cell>
          <cell r="BQ249">
            <v>19205624.237276655</v>
          </cell>
          <cell r="BR249">
            <v>19838654.665791214</v>
          </cell>
          <cell r="BS249">
            <v>20525052.380394246</v>
          </cell>
          <cell r="BT249">
            <v>21107811.57474988</v>
          </cell>
          <cell r="BU249">
            <v>21589132.571892891</v>
          </cell>
          <cell r="BV249">
            <v>22231441.700838849</v>
          </cell>
          <cell r="BW249">
            <v>23037412.626500018</v>
          </cell>
          <cell r="BX249">
            <v>23779989.11314464</v>
          </cell>
          <cell r="BY249">
            <v>24462409.160781164</v>
          </cell>
          <cell r="BZ249">
            <v>25163230.40182906</v>
          </cell>
          <cell r="CA249">
            <v>25886356.580473378</v>
          </cell>
          <cell r="CB249">
            <v>26681064.857426979</v>
          </cell>
          <cell r="CC249">
            <v>27552033.586835228</v>
          </cell>
          <cell r="CD249">
            <v>28454370.098505151</v>
          </cell>
          <cell r="CE249">
            <v>29393637.886911951</v>
          </cell>
          <cell r="CF249">
            <v>30430882.458907712</v>
          </cell>
          <cell r="CG249">
            <v>31572654.926544957</v>
          </cell>
          <cell r="CH249">
            <v>32966032.2537072</v>
          </cell>
          <cell r="CI249">
            <v>34618632.881634161</v>
          </cell>
          <cell r="CJ249">
            <v>36708626.278412558</v>
          </cell>
          <cell r="CK249">
            <v>39034734.794229463</v>
          </cell>
          <cell r="CL249">
            <v>41536226.07485164</v>
          </cell>
          <cell r="CM249">
            <v>44222894.211661205</v>
          </cell>
          <cell r="CN249">
            <v>46878361.145800821</v>
          </cell>
          <cell r="CO249">
            <v>49142520.096533209</v>
          </cell>
          <cell r="CP249">
            <v>51016823.195030741</v>
          </cell>
          <cell r="CQ249">
            <v>53095481.95429489</v>
          </cell>
          <cell r="CR249">
            <v>55380139.139927052</v>
          </cell>
          <cell r="CS249">
            <v>57872540.822013803</v>
          </cell>
          <cell r="CT249">
            <v>60902941.930178076</v>
          </cell>
          <cell r="CU249">
            <v>64616311.963766888</v>
          </cell>
          <cell r="CV249">
            <v>68708740.838655308</v>
          </cell>
          <cell r="CW249">
            <v>73062444.847898588</v>
          </cell>
          <cell r="CX249">
            <v>77717583.684553653</v>
          </cell>
          <cell r="CY249">
            <v>82074875.845728427</v>
          </cell>
          <cell r="CZ249">
            <v>86140197.24034746</v>
          </cell>
          <cell r="DA249">
            <v>89954476.134863168</v>
          </cell>
          <cell r="DB249">
            <v>93493696.282892689</v>
          </cell>
          <cell r="DC249">
            <v>97126400.241921976</v>
          </cell>
          <cell r="DD249">
            <v>101153692.88825822</v>
          </cell>
          <cell r="DE249">
            <v>105696745.14207938</v>
          </cell>
          <cell r="DF249">
            <v>110816797.91513862</v>
          </cell>
          <cell r="DG249">
            <v>116693766.29443091</v>
          </cell>
          <cell r="DH249">
            <v>123259043.97592519</v>
          </cell>
          <cell r="DI249">
            <v>130294107.96330768</v>
          </cell>
          <cell r="DJ249">
            <v>137777507.96330768</v>
          </cell>
          <cell r="DK249">
            <v>145432507.96330768</v>
          </cell>
          <cell r="DL249">
            <v>154108507.96330768</v>
          </cell>
          <cell r="DM249">
            <v>163285507.96330768</v>
          </cell>
          <cell r="DN249">
            <v>173443507.96330768</v>
          </cell>
          <cell r="DO249">
            <v>184102507.96330768</v>
          </cell>
          <cell r="DP249">
            <v>196247507.96330768</v>
          </cell>
          <cell r="DQ249">
            <v>207898507.96330768</v>
          </cell>
          <cell r="DR249">
            <v>219624507.96330768</v>
          </cell>
          <cell r="DS249">
            <v>233655507.96330768</v>
          </cell>
          <cell r="DT249">
            <v>252460507.96330768</v>
          </cell>
          <cell r="DU249">
            <v>274986507.96330768</v>
          </cell>
          <cell r="DV249">
            <v>295752507.96330768</v>
          </cell>
          <cell r="DW249">
            <v>309975507.96330768</v>
          </cell>
          <cell r="DX249">
            <v>325704507.96330768</v>
          </cell>
          <cell r="DY249">
            <v>342651507.96330768</v>
          </cell>
          <cell r="DZ249">
            <v>359379507.96330768</v>
          </cell>
          <cell r="EA249">
            <v>378358507.96330768</v>
          </cell>
          <cell r="EB249">
            <v>396032507.96330768</v>
          </cell>
          <cell r="EC249">
            <v>412653507.96330768</v>
          </cell>
          <cell r="ED249">
            <v>427588507.96330768</v>
          </cell>
          <cell r="EE249">
            <v>444206507.96330768</v>
          </cell>
          <cell r="EF249">
            <v>460205507.96330768</v>
          </cell>
          <cell r="EG249">
            <v>475983507.96330768</v>
          </cell>
          <cell r="EH249">
            <v>490986507.96330768</v>
          </cell>
          <cell r="EI249">
            <v>506935757.96330768</v>
          </cell>
          <cell r="EJ249">
            <v>523505257.96330768</v>
          </cell>
          <cell r="EK249">
            <v>540710007.96330762</v>
          </cell>
          <cell r="EL249">
            <v>558518007.96330762</v>
          </cell>
          <cell r="EM249">
            <v>578387007.96330762</v>
          </cell>
          <cell r="EN249">
            <v>599626007.96330762</v>
          </cell>
          <cell r="EO249">
            <v>622150007.96330762</v>
          </cell>
          <cell r="EP249">
            <v>645106007.96330762</v>
          </cell>
          <cell r="EQ249">
            <v>666866007.96330762</v>
          </cell>
          <cell r="ER249">
            <v>685973007.96330762</v>
          </cell>
          <cell r="ES249">
            <v>702324007.96330762</v>
          </cell>
          <cell r="ET249">
            <v>714408007.96330762</v>
          </cell>
          <cell r="EU249">
            <v>725541007.96330762</v>
          </cell>
          <cell r="EV249">
            <v>735436007.96330762</v>
          </cell>
          <cell r="EW249">
            <v>744238007.96330762</v>
          </cell>
          <cell r="EX249">
            <v>750961007.96330762</v>
          </cell>
          <cell r="EY249">
            <v>758445196.96330774</v>
          </cell>
          <cell r="EZ249">
            <v>765853960.96330774</v>
          </cell>
          <cell r="FA249">
            <v>772063496.96330774</v>
          </cell>
          <cell r="FB249">
            <v>778351620.96330774</v>
          </cell>
          <cell r="FC249">
            <v>785020336.96330786</v>
          </cell>
        </row>
        <row r="250">
          <cell r="A250" t="str">
            <v>bik_cumuni_peri</v>
          </cell>
          <cell r="B250" t="str">
            <v>Bicycles</v>
          </cell>
          <cell r="C250" t="str">
            <v>bik</v>
          </cell>
          <cell r="D250" t="str">
            <v>RestOfWorld</v>
          </cell>
          <cell r="E250" t="str">
            <v>peri</v>
          </cell>
          <cell r="F250" t="str">
            <v>Cumulative Total No. of Units</v>
          </cell>
          <cell r="G250" t="str">
            <v xml:space="preserve"> #</v>
          </cell>
          <cell r="H250" t="str">
            <v>cumuni</v>
          </cell>
          <cell r="I250">
            <v>1861</v>
          </cell>
          <cell r="J250">
            <v>2007</v>
          </cell>
          <cell r="K250" t="str">
            <v>use</v>
          </cell>
          <cell r="L250" t="str">
            <v>bik_cumuni_peri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1250</v>
          </cell>
          <cell r="CE250">
            <v>3750</v>
          </cell>
          <cell r="CF250">
            <v>7500</v>
          </cell>
          <cell r="CG250">
            <v>12500</v>
          </cell>
          <cell r="CH250">
            <v>18750</v>
          </cell>
          <cell r="CI250">
            <v>26250</v>
          </cell>
          <cell r="CJ250">
            <v>35000</v>
          </cell>
          <cell r="CK250">
            <v>45000</v>
          </cell>
          <cell r="CL250">
            <v>55000</v>
          </cell>
          <cell r="CM250">
            <v>65000</v>
          </cell>
          <cell r="CN250">
            <v>75000</v>
          </cell>
          <cell r="CO250">
            <v>85000</v>
          </cell>
          <cell r="CP250">
            <v>95000</v>
          </cell>
          <cell r="CQ250">
            <v>105000</v>
          </cell>
          <cell r="CR250">
            <v>124250</v>
          </cell>
          <cell r="CS250">
            <v>152750</v>
          </cell>
          <cell r="CT250">
            <v>191500</v>
          </cell>
          <cell r="CU250">
            <v>240500</v>
          </cell>
          <cell r="CV250">
            <v>311166.66666666669</v>
          </cell>
          <cell r="CW250">
            <v>403500</v>
          </cell>
          <cell r="CX250">
            <v>626055.5555555555</v>
          </cell>
          <cell r="CY250">
            <v>1043295.2380952381</v>
          </cell>
          <cell r="CZ250">
            <v>1655219.0476190476</v>
          </cell>
          <cell r="DA250">
            <v>3151680.1531033376</v>
          </cell>
          <cell r="DB250">
            <v>5583150.0050738305</v>
          </cell>
          <cell r="DC250">
            <v>8128086.0460445387</v>
          </cell>
          <cell r="DD250">
            <v>11625913.399708303</v>
          </cell>
          <cell r="DE250">
            <v>16341461.145887135</v>
          </cell>
          <cell r="DF250">
            <v>21479613.372827895</v>
          </cell>
          <cell r="DG250">
            <v>26638454.993535604</v>
          </cell>
          <cell r="DH250">
            <v>31996592.312041331</v>
          </cell>
          <cell r="DI250">
            <v>36794548.324658841</v>
          </cell>
          <cell r="DJ250">
            <v>42456148.324658841</v>
          </cell>
          <cell r="DK250">
            <v>46724148.324658841</v>
          </cell>
          <cell r="DL250">
            <v>51412148.324658841</v>
          </cell>
          <cell r="DM250">
            <v>56176148.324658841</v>
          </cell>
          <cell r="DN250">
            <v>60844148.324658841</v>
          </cell>
          <cell r="DO250">
            <v>65791148.324658833</v>
          </cell>
          <cell r="DP250">
            <v>70957148.324658826</v>
          </cell>
          <cell r="DQ250">
            <v>76675148.324658826</v>
          </cell>
          <cell r="DR250">
            <v>91939148.324658826</v>
          </cell>
          <cell r="DS250">
            <v>106578148.32465883</v>
          </cell>
          <cell r="DT250">
            <v>122962148.32465883</v>
          </cell>
          <cell r="DU250">
            <v>138277148.32465884</v>
          </cell>
          <cell r="DV250">
            <v>155135148.32465884</v>
          </cell>
          <cell r="DW250">
            <v>171341148.32465884</v>
          </cell>
          <cell r="DX250">
            <v>189034148.32465884</v>
          </cell>
          <cell r="DY250">
            <v>209111148.32465884</v>
          </cell>
          <cell r="DZ250">
            <v>230356148.32465884</v>
          </cell>
          <cell r="EA250">
            <v>254067148.32465884</v>
          </cell>
          <cell r="EB250">
            <v>281927148.32465887</v>
          </cell>
          <cell r="EC250">
            <v>315282814.99132556</v>
          </cell>
          <cell r="ED250">
            <v>356038148.32465887</v>
          </cell>
          <cell r="EE250">
            <v>398832552.32465887</v>
          </cell>
          <cell r="EF250">
            <v>444393687.9913255</v>
          </cell>
          <cell r="EG250">
            <v>494306518.32465887</v>
          </cell>
          <cell r="EH250">
            <v>550307035.32465887</v>
          </cell>
          <cell r="EI250">
            <v>609912242.32465887</v>
          </cell>
          <cell r="EJ250">
            <v>677325791.32465887</v>
          </cell>
          <cell r="EK250">
            <v>725709218.32465887</v>
          </cell>
          <cell r="EL250">
            <v>768470704.32465899</v>
          </cell>
          <cell r="EM250">
            <v>822280897.32465887</v>
          </cell>
          <cell r="EN250">
            <v>880791356.32465899</v>
          </cell>
          <cell r="EO250">
            <v>940487306.32465887</v>
          </cell>
          <cell r="EP250">
            <v>1003892266.3246589</v>
          </cell>
          <cell r="EQ250">
            <v>1068000956.3246589</v>
          </cell>
          <cell r="ER250">
            <v>1120449303.6579921</v>
          </cell>
          <cell r="ES250">
            <v>1178296531.7691031</v>
          </cell>
          <cell r="ET250">
            <v>1229177667.0283625</v>
          </cell>
          <cell r="EU250">
            <v>1284617054.0777452</v>
          </cell>
          <cell r="EV250">
            <v>1347211129.0777452</v>
          </cell>
          <cell r="EW250">
            <v>1409014719.0777452</v>
          </cell>
          <cell r="EX250">
            <v>1483816885.0777452</v>
          </cell>
          <cell r="EY250">
            <v>1573343062.0777452</v>
          </cell>
          <cell r="EZ250">
            <v>1680018599.0777452</v>
          </cell>
          <cell r="FA250">
            <v>1769212906.0777452</v>
          </cell>
          <cell r="FB250">
            <v>1869476796.077745</v>
          </cell>
          <cell r="FC250">
            <v>1959480604.6777451</v>
          </cell>
        </row>
        <row r="251">
          <cell r="A251" t="str">
            <v>bik_cumuni_glob</v>
          </cell>
          <cell r="B251" t="str">
            <v>Bicycles</v>
          </cell>
          <cell r="C251" t="str">
            <v>bik</v>
          </cell>
          <cell r="D251" t="str">
            <v>Global</v>
          </cell>
          <cell r="E251" t="str">
            <v>glob</v>
          </cell>
          <cell r="F251" t="str">
            <v>Cumulative Total No. of Units</v>
          </cell>
          <cell r="G251" t="str">
            <v xml:space="preserve"> #</v>
          </cell>
          <cell r="H251" t="str">
            <v>cumuni</v>
          </cell>
          <cell r="I251">
            <v>1861</v>
          </cell>
          <cell r="J251">
            <v>2007</v>
          </cell>
          <cell r="K251" t="str">
            <v>use</v>
          </cell>
          <cell r="L251" t="str">
            <v>bik_cumuni_glob</v>
          </cell>
          <cell r="M251">
            <v>2</v>
          </cell>
          <cell r="N251">
            <v>144</v>
          </cell>
          <cell r="O251">
            <v>372</v>
          </cell>
          <cell r="P251">
            <v>686</v>
          </cell>
          <cell r="Q251">
            <v>1085.9999999999998</v>
          </cell>
          <cell r="R251">
            <v>4537.6666666666661</v>
          </cell>
          <cell r="S251">
            <v>11041</v>
          </cell>
          <cell r="T251">
            <v>21281</v>
          </cell>
          <cell r="U251">
            <v>36929.386681188051</v>
          </cell>
          <cell r="V251">
            <v>72358.327583232676</v>
          </cell>
          <cell r="W251">
            <v>127575.76837661902</v>
          </cell>
          <cell r="X251">
            <v>202590.1296904191</v>
          </cell>
          <cell r="Y251">
            <v>297410.33550330519</v>
          </cell>
          <cell r="Z251">
            <v>412045.84323165641</v>
          </cell>
          <cell r="AA251">
            <v>546506.67561620555</v>
          </cell>
          <cell r="AB251">
            <v>700803.45451473317</v>
          </cell>
          <cell r="AC251">
            <v>875015.43671474594</v>
          </cell>
          <cell r="AD251">
            <v>1085538.5518868838</v>
          </cell>
          <cell r="AE251">
            <v>1362595.4428070204</v>
          </cell>
          <cell r="AF251">
            <v>1680228.9197473763</v>
          </cell>
          <cell r="AG251">
            <v>2039053.1821215369</v>
          </cell>
          <cell r="AH251">
            <v>2439083.2781239264</v>
          </cell>
          <cell r="AI251">
            <v>2879935.1554663228</v>
          </cell>
          <cell r="AJ251">
            <v>3361625.7151471837</v>
          </cell>
          <cell r="AK251">
            <v>3887640.2585575115</v>
          </cell>
          <cell r="AL251">
            <v>4454811.0607942417</v>
          </cell>
          <cell r="AM251">
            <v>5066944.8631422753</v>
          </cell>
          <cell r="AN251">
            <v>5815357.618566812</v>
          </cell>
          <cell r="AO251">
            <v>6700147.2999722222</v>
          </cell>
          <cell r="AP251">
            <v>7765921.2332420992</v>
          </cell>
          <cell r="AQ251">
            <v>9202676.8063919675</v>
          </cell>
          <cell r="AR251">
            <v>11010543.032058362</v>
          </cell>
          <cell r="AS251">
            <v>12792994.808073476</v>
          </cell>
          <cell r="AT251">
            <v>14550187.55546556</v>
          </cell>
          <cell r="AU251">
            <v>16282291.997948503</v>
          </cell>
          <cell r="AV251">
            <v>18851874.385854188</v>
          </cell>
          <cell r="AW251">
            <v>21882666.190109856</v>
          </cell>
          <cell r="AX251">
            <v>24519644.378585871</v>
          </cell>
          <cell r="AY251">
            <v>27061008.759682681</v>
          </cell>
          <cell r="AZ251">
            <v>29527484.406310394</v>
          </cell>
          <cell r="BA251">
            <v>31561849.343865719</v>
          </cell>
          <cell r="BB251">
            <v>33164237.530728452</v>
          </cell>
          <cell r="BC251">
            <v>34838542.162681982</v>
          </cell>
          <cell r="BD251">
            <v>36660819.335774004</v>
          </cell>
          <cell r="BE251">
            <v>38453567.105475463</v>
          </cell>
          <cell r="BF251">
            <v>40207029.983562283</v>
          </cell>
          <cell r="BG251">
            <v>42330153.91792053</v>
          </cell>
          <cell r="BH251">
            <v>44330739.221549906</v>
          </cell>
          <cell r="BI251">
            <v>46422501.835585438</v>
          </cell>
          <cell r="BJ251">
            <v>48603177.486473702</v>
          </cell>
          <cell r="BK251">
            <v>50934479.130514629</v>
          </cell>
          <cell r="BL251">
            <v>53258505.168632053</v>
          </cell>
          <cell r="BM251">
            <v>55799298.50095576</v>
          </cell>
          <cell r="BN251">
            <v>58190206.494177334</v>
          </cell>
          <cell r="BO251">
            <v>60734413.365886018</v>
          </cell>
          <cell r="BP251">
            <v>63433259.348878734</v>
          </cell>
          <cell r="BQ251">
            <v>66288225.284364469</v>
          </cell>
          <cell r="BR251">
            <v>69300947.005547822</v>
          </cell>
          <cell r="BS251">
            <v>72473231.011660546</v>
          </cell>
          <cell r="BT251">
            <v>75648071.496366799</v>
          </cell>
          <cell r="BU251">
            <v>78827668.782701343</v>
          </cell>
          <cell r="BV251">
            <v>82305577.771108329</v>
          </cell>
          <cell r="BW251">
            <v>85974472.126500025</v>
          </cell>
          <cell r="BX251">
            <v>89707145.613144636</v>
          </cell>
          <cell r="BY251">
            <v>93344162.652844653</v>
          </cell>
          <cell r="BZ251">
            <v>97081980.878019527</v>
          </cell>
          <cell r="CA251">
            <v>100744629.03285433</v>
          </cell>
          <cell r="CB251">
            <v>104381384.2780619</v>
          </cell>
          <cell r="CC251">
            <v>108307749.96778762</v>
          </cell>
          <cell r="CD251">
            <v>112259283.43183848</v>
          </cell>
          <cell r="CE251">
            <v>116772151.79802306</v>
          </cell>
          <cell r="CF251">
            <v>121454525.57319342</v>
          </cell>
          <cell r="CG251">
            <v>126312955.8694021</v>
          </cell>
          <cell r="CH251">
            <v>131656683.53942147</v>
          </cell>
          <cell r="CI251">
            <v>137808460.35782465</v>
          </cell>
          <cell r="CJ251">
            <v>145070198.99269828</v>
          </cell>
          <cell r="CK251">
            <v>152855771.79422945</v>
          </cell>
          <cell r="CL251">
            <v>161111183.07485163</v>
          </cell>
          <cell r="CM251">
            <v>169647572.46166122</v>
          </cell>
          <cell r="CN251">
            <v>178248561.8958008</v>
          </cell>
          <cell r="CO251">
            <v>186554044.59653318</v>
          </cell>
          <cell r="CP251">
            <v>193736472.69503072</v>
          </cell>
          <cell r="CQ251">
            <v>200390057.70429489</v>
          </cell>
          <cell r="CR251">
            <v>207798792.38992706</v>
          </cell>
          <cell r="CS251">
            <v>215964422.8220138</v>
          </cell>
          <cell r="CT251">
            <v>225218203.93017808</v>
          </cell>
          <cell r="CU251">
            <v>236086073.96376687</v>
          </cell>
          <cell r="CV251">
            <v>247849539.50532201</v>
          </cell>
          <cell r="CW251">
            <v>260599716.84789857</v>
          </cell>
          <cell r="CX251">
            <v>272797521.24010921</v>
          </cell>
          <cell r="CY251">
            <v>285303213.08382362</v>
          </cell>
          <cell r="CZ251">
            <v>298556668.28796643</v>
          </cell>
          <cell r="DA251">
            <v>311556668.28796643</v>
          </cell>
          <cell r="DB251">
            <v>325556668.28796643</v>
          </cell>
          <cell r="DC251">
            <v>340556668.28796649</v>
          </cell>
          <cell r="DD251">
            <v>356556668.28796649</v>
          </cell>
          <cell r="DE251">
            <v>373556668.28796649</v>
          </cell>
          <cell r="DF251">
            <v>391556668.28796649</v>
          </cell>
          <cell r="DG251">
            <v>410556668.28796643</v>
          </cell>
          <cell r="DH251">
            <v>430556668.28796643</v>
          </cell>
          <cell r="DI251">
            <v>450556668.28796643</v>
          </cell>
          <cell r="DJ251">
            <v>471763668.28796649</v>
          </cell>
          <cell r="DK251">
            <v>490977668.28796649</v>
          </cell>
          <cell r="DL251">
            <v>511707668.28796649</v>
          </cell>
          <cell r="DM251">
            <v>533287668.28796649</v>
          </cell>
          <cell r="DN251">
            <v>555607668.28796649</v>
          </cell>
          <cell r="DO251">
            <v>578931668.28796649</v>
          </cell>
          <cell r="DP251">
            <v>604590668.28796649</v>
          </cell>
          <cell r="DQ251">
            <v>630784668.28796649</v>
          </cell>
          <cell r="DR251">
            <v>666865668.28796649</v>
          </cell>
          <cell r="DS251">
            <v>705624668.28796649</v>
          </cell>
          <cell r="DT251">
            <v>752089668.28796649</v>
          </cell>
          <cell r="DU251">
            <v>801474668.28796649</v>
          </cell>
          <cell r="DV251">
            <v>850672668.28796649</v>
          </cell>
          <cell r="DW251">
            <v>892196668.28796649</v>
          </cell>
          <cell r="DX251">
            <v>937278668.28796649</v>
          </cell>
          <cell r="DY251">
            <v>986491668.28796649</v>
          </cell>
          <cell r="DZ251">
            <v>1037128668.2879665</v>
          </cell>
          <cell r="EA251">
            <v>1092354668.2879665</v>
          </cell>
          <cell r="EB251">
            <v>1151521668.2879665</v>
          </cell>
          <cell r="EC251">
            <v>1214212668.2879667</v>
          </cell>
          <cell r="ED251">
            <v>1282146668.2879665</v>
          </cell>
          <cell r="EE251">
            <v>1353881072.2879665</v>
          </cell>
          <cell r="EF251">
            <v>1427360541.2879665</v>
          </cell>
          <cell r="EG251">
            <v>1504558038.2879665</v>
          </cell>
          <cell r="EH251">
            <v>1587192555.2879665</v>
          </cell>
          <cell r="EI251">
            <v>1674131012.2879665</v>
          </cell>
          <cell r="EJ251">
            <v>1769624061.2879665</v>
          </cell>
          <cell r="EK251">
            <v>1847555238.2879665</v>
          </cell>
          <cell r="EL251">
            <v>1921199724.2879665</v>
          </cell>
          <cell r="EM251">
            <v>2007073917.2879665</v>
          </cell>
          <cell r="EN251">
            <v>2096936376.2879665</v>
          </cell>
          <cell r="EO251">
            <v>2187882326.2879663</v>
          </cell>
          <cell r="EP251">
            <v>2281256286.2879663</v>
          </cell>
          <cell r="EQ251">
            <v>2372786976.2879667</v>
          </cell>
          <cell r="ER251">
            <v>2449765990.2879663</v>
          </cell>
          <cell r="ES251">
            <v>2529895607.2879663</v>
          </cell>
          <cell r="ET251">
            <v>2598405733.2879663</v>
          </cell>
          <cell r="EU251">
            <v>2671012778.2879663</v>
          </cell>
          <cell r="EV251">
            <v>2750492272.2879667</v>
          </cell>
          <cell r="EW251">
            <v>2827794669.2879667</v>
          </cell>
          <cell r="EX251">
            <v>2916054392.2879667</v>
          </cell>
          <cell r="EY251">
            <v>3019481511.2879667</v>
          </cell>
          <cell r="EZ251">
            <v>3139599609.2879667</v>
          </cell>
          <cell r="FA251">
            <v>3240390832.2879663</v>
          </cell>
          <cell r="FB251">
            <v>3352860035.2879663</v>
          </cell>
          <cell r="FC251">
            <v>3455458508.8879662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</row>
        <row r="253">
          <cell r="A253" t="str">
            <v>bik_avgcap_core</v>
          </cell>
          <cell r="B253" t="str">
            <v>Bicycles</v>
          </cell>
          <cell r="C253" t="str">
            <v>bik</v>
          </cell>
          <cell r="D253" t="str">
            <v>UK+France+Germany</v>
          </cell>
          <cell r="E253" t="str">
            <v>core</v>
          </cell>
          <cell r="F253" t="str">
            <v xml:space="preserve"> Average Capacity of Unit Additions</v>
          </cell>
          <cell r="G253" t="str">
            <v>MW</v>
          </cell>
          <cell r="H253" t="str">
            <v>avgcap</v>
          </cell>
          <cell r="I253">
            <v>0</v>
          </cell>
          <cell r="J253">
            <v>0</v>
          </cell>
          <cell r="K253" t="str">
            <v>constant</v>
          </cell>
          <cell r="L253" t="str">
            <v>bik_avgcap_core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>
            <v>0</v>
          </cell>
          <cell r="CR253">
            <v>0</v>
          </cell>
          <cell r="CS253">
            <v>0</v>
          </cell>
          <cell r="CT253">
            <v>0</v>
          </cell>
          <cell r="CU253">
            <v>0</v>
          </cell>
          <cell r="CV253">
            <v>0</v>
          </cell>
          <cell r="CW253">
            <v>0</v>
          </cell>
          <cell r="CX253">
            <v>0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  <cell r="DC253">
            <v>0</v>
          </cell>
          <cell r="DD253">
            <v>0</v>
          </cell>
          <cell r="DE253">
            <v>0</v>
          </cell>
          <cell r="DF253">
            <v>0</v>
          </cell>
          <cell r="DG253">
            <v>0</v>
          </cell>
          <cell r="DH253">
            <v>0</v>
          </cell>
          <cell r="DI253">
            <v>0</v>
          </cell>
          <cell r="DJ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</v>
          </cell>
          <cell r="DT253">
            <v>0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DY253">
            <v>0</v>
          </cell>
          <cell r="DZ253">
            <v>0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>
            <v>0</v>
          </cell>
          <cell r="EO253">
            <v>0</v>
          </cell>
          <cell r="EP253">
            <v>0</v>
          </cell>
          <cell r="EQ253">
            <v>0</v>
          </cell>
          <cell r="ER253">
            <v>0</v>
          </cell>
          <cell r="ES253">
            <v>0</v>
          </cell>
          <cell r="ET253">
            <v>0</v>
          </cell>
          <cell r="EU253">
            <v>0</v>
          </cell>
          <cell r="EV253">
            <v>0</v>
          </cell>
          <cell r="EW253">
            <v>0</v>
          </cell>
          <cell r="EX253">
            <v>0</v>
          </cell>
          <cell r="EY253">
            <v>0</v>
          </cell>
          <cell r="EZ253">
            <v>0</v>
          </cell>
          <cell r="FA253">
            <v>0</v>
          </cell>
          <cell r="FB253">
            <v>0</v>
          </cell>
          <cell r="FC253">
            <v>0</v>
          </cell>
          <cell r="FD253">
            <v>0</v>
          </cell>
          <cell r="FE253">
            <v>0</v>
          </cell>
          <cell r="FF253">
            <v>0</v>
          </cell>
          <cell r="FG253">
            <v>0</v>
          </cell>
          <cell r="FH253">
            <v>0</v>
          </cell>
          <cell r="FI253">
            <v>0</v>
          </cell>
          <cell r="FJ253">
            <v>0</v>
          </cell>
          <cell r="FK253">
            <v>0</v>
          </cell>
          <cell r="FL253">
            <v>0</v>
          </cell>
          <cell r="FM253">
            <v>0</v>
          </cell>
          <cell r="FN253">
            <v>0</v>
          </cell>
          <cell r="FO253">
            <v>0</v>
          </cell>
        </row>
        <row r="254">
          <cell r="A254" t="str">
            <v>bik_avgcap_rimFSU</v>
          </cell>
          <cell r="B254" t="str">
            <v>Bicycles</v>
          </cell>
          <cell r="C254" t="str">
            <v>bik</v>
          </cell>
          <cell r="D254" t="str">
            <v>FSU</v>
          </cell>
          <cell r="E254" t="str">
            <v>rimFSU</v>
          </cell>
          <cell r="F254" t="str">
            <v xml:space="preserve"> Average Capacity of Unit Additions</v>
          </cell>
          <cell r="G254" t="str">
            <v>MW</v>
          </cell>
          <cell r="H254" t="str">
            <v>avgcap</v>
          </cell>
          <cell r="I254">
            <v>0</v>
          </cell>
          <cell r="J254">
            <v>0</v>
          </cell>
          <cell r="K254" t="str">
            <v>constant</v>
          </cell>
          <cell r="L254" t="str">
            <v>bik_avgcap_rimFSU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  <cell r="CT254">
            <v>0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0</v>
          </cell>
          <cell r="DI254">
            <v>0</v>
          </cell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DY254">
            <v>0</v>
          </cell>
          <cell r="DZ254">
            <v>0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>
            <v>0</v>
          </cell>
          <cell r="EO254">
            <v>0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T254">
            <v>0</v>
          </cell>
          <cell r="EU254">
            <v>0</v>
          </cell>
          <cell r="EV254">
            <v>0</v>
          </cell>
          <cell r="EW254">
            <v>0</v>
          </cell>
          <cell r="EX254">
            <v>0</v>
          </cell>
          <cell r="EY254">
            <v>0</v>
          </cell>
          <cell r="EZ254">
            <v>0</v>
          </cell>
          <cell r="FA254">
            <v>0</v>
          </cell>
          <cell r="FB254">
            <v>0</v>
          </cell>
          <cell r="FC254">
            <v>0</v>
          </cell>
          <cell r="FD254">
            <v>0</v>
          </cell>
          <cell r="FE254">
            <v>0</v>
          </cell>
          <cell r="FF254">
            <v>0</v>
          </cell>
          <cell r="FG254">
            <v>0</v>
          </cell>
          <cell r="FH254">
            <v>0</v>
          </cell>
          <cell r="FI254">
            <v>0</v>
          </cell>
          <cell r="FJ254">
            <v>0</v>
          </cell>
          <cell r="FK254">
            <v>0</v>
          </cell>
          <cell r="FL254">
            <v>0</v>
          </cell>
          <cell r="FM254">
            <v>0</v>
          </cell>
          <cell r="FN254">
            <v>0</v>
          </cell>
          <cell r="FO254">
            <v>0</v>
          </cell>
        </row>
        <row r="255">
          <cell r="A255" t="str">
            <v>bik_avgcap_rim</v>
          </cell>
          <cell r="B255" t="str">
            <v>Bicycles</v>
          </cell>
          <cell r="C255" t="str">
            <v>bik</v>
          </cell>
          <cell r="D255" t="str">
            <v>Neth+Italy+US+Japan</v>
          </cell>
          <cell r="E255" t="str">
            <v>rim</v>
          </cell>
          <cell r="F255" t="str">
            <v xml:space="preserve"> Average Capacity of Unit Additions</v>
          </cell>
          <cell r="G255" t="str">
            <v>MW</v>
          </cell>
          <cell r="H255" t="str">
            <v>avgcap</v>
          </cell>
          <cell r="I255">
            <v>0</v>
          </cell>
          <cell r="J255">
            <v>0</v>
          </cell>
          <cell r="K255" t="str">
            <v>constant</v>
          </cell>
          <cell r="L255" t="str">
            <v>bik_avgcap_rim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>
            <v>0</v>
          </cell>
          <cell r="CR255">
            <v>0</v>
          </cell>
          <cell r="CS255">
            <v>0</v>
          </cell>
          <cell r="CT255">
            <v>0</v>
          </cell>
          <cell r="CU255">
            <v>0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0</v>
          </cell>
          <cell r="DH255">
            <v>0</v>
          </cell>
          <cell r="DI255">
            <v>0</v>
          </cell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DY255">
            <v>0</v>
          </cell>
          <cell r="DZ255">
            <v>0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>
            <v>0</v>
          </cell>
          <cell r="EO255">
            <v>0</v>
          </cell>
          <cell r="EP255">
            <v>0</v>
          </cell>
          <cell r="EQ255">
            <v>0</v>
          </cell>
          <cell r="ER255">
            <v>0</v>
          </cell>
          <cell r="ES255">
            <v>0</v>
          </cell>
          <cell r="ET255">
            <v>0</v>
          </cell>
          <cell r="EU255">
            <v>0</v>
          </cell>
          <cell r="EV255">
            <v>0</v>
          </cell>
          <cell r="EW255">
            <v>0</v>
          </cell>
          <cell r="EX255">
            <v>0</v>
          </cell>
          <cell r="EY255">
            <v>0</v>
          </cell>
          <cell r="EZ255">
            <v>0</v>
          </cell>
          <cell r="FA255">
            <v>0</v>
          </cell>
          <cell r="FB255">
            <v>0</v>
          </cell>
          <cell r="FC255">
            <v>0</v>
          </cell>
          <cell r="FD255">
            <v>0</v>
          </cell>
          <cell r="FE255">
            <v>0</v>
          </cell>
          <cell r="FF255">
            <v>0</v>
          </cell>
          <cell r="FG255">
            <v>0</v>
          </cell>
          <cell r="FH255">
            <v>0</v>
          </cell>
          <cell r="FI255">
            <v>0</v>
          </cell>
          <cell r="FJ255">
            <v>0</v>
          </cell>
          <cell r="FK255">
            <v>0</v>
          </cell>
          <cell r="FL255">
            <v>0</v>
          </cell>
          <cell r="FM255">
            <v>0</v>
          </cell>
          <cell r="FN255">
            <v>0</v>
          </cell>
          <cell r="FO255">
            <v>0</v>
          </cell>
        </row>
        <row r="256">
          <cell r="A256" t="str">
            <v>bik_avgcap_peri</v>
          </cell>
          <cell r="B256" t="str">
            <v>Bicycles</v>
          </cell>
          <cell r="C256" t="str">
            <v>bik</v>
          </cell>
          <cell r="D256" t="str">
            <v>RestOfWorld</v>
          </cell>
          <cell r="E256" t="str">
            <v>peri</v>
          </cell>
          <cell r="F256" t="str">
            <v xml:space="preserve"> Average Capacity of Unit Additions</v>
          </cell>
          <cell r="G256" t="str">
            <v>MW</v>
          </cell>
          <cell r="H256" t="str">
            <v>avgcap</v>
          </cell>
          <cell r="I256">
            <v>0</v>
          </cell>
          <cell r="J256">
            <v>0</v>
          </cell>
          <cell r="K256" t="str">
            <v>constant</v>
          </cell>
          <cell r="L256" t="str">
            <v>bik_avgcap_peri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  <cell r="EW256">
            <v>0</v>
          </cell>
          <cell r="EX256">
            <v>0</v>
          </cell>
          <cell r="EY256">
            <v>0</v>
          </cell>
          <cell r="EZ256">
            <v>0</v>
          </cell>
          <cell r="FA256">
            <v>0</v>
          </cell>
          <cell r="FB256">
            <v>0</v>
          </cell>
          <cell r="FC256">
            <v>0</v>
          </cell>
          <cell r="FD256">
            <v>0</v>
          </cell>
          <cell r="FE256">
            <v>0</v>
          </cell>
          <cell r="FF256">
            <v>0</v>
          </cell>
          <cell r="FG256">
            <v>0</v>
          </cell>
          <cell r="FH256">
            <v>0</v>
          </cell>
          <cell r="FI256">
            <v>0</v>
          </cell>
          <cell r="FJ256">
            <v>0</v>
          </cell>
          <cell r="FK256">
            <v>0</v>
          </cell>
          <cell r="FL256">
            <v>0</v>
          </cell>
          <cell r="FM256">
            <v>0</v>
          </cell>
          <cell r="FN256">
            <v>0</v>
          </cell>
          <cell r="FO256">
            <v>0</v>
          </cell>
        </row>
        <row r="257">
          <cell r="A257" t="str">
            <v>bik_avgcap_glob</v>
          </cell>
          <cell r="B257" t="str">
            <v>Bicycles</v>
          </cell>
          <cell r="C257" t="str">
            <v>bik</v>
          </cell>
          <cell r="D257" t="str">
            <v>Global</v>
          </cell>
          <cell r="E257" t="str">
            <v>glob</v>
          </cell>
          <cell r="F257" t="str">
            <v xml:space="preserve"> Average Capacity of Unit Additions</v>
          </cell>
          <cell r="G257" t="str">
            <v>MW</v>
          </cell>
          <cell r="H257" t="str">
            <v>avgcap</v>
          </cell>
          <cell r="I257">
            <v>0</v>
          </cell>
          <cell r="J257">
            <v>0</v>
          </cell>
          <cell r="K257" t="str">
            <v>constant</v>
          </cell>
          <cell r="L257" t="str">
            <v>bik_avgcap_glob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0</v>
          </cell>
          <cell r="CS257">
            <v>0</v>
          </cell>
          <cell r="CT257">
            <v>0</v>
          </cell>
          <cell r="CU257">
            <v>0</v>
          </cell>
          <cell r="CV257">
            <v>0</v>
          </cell>
          <cell r="CW257">
            <v>0</v>
          </cell>
          <cell r="CX257">
            <v>0</v>
          </cell>
          <cell r="CY257">
            <v>0</v>
          </cell>
          <cell r="CZ257">
            <v>0</v>
          </cell>
          <cell r="DA257">
            <v>0</v>
          </cell>
          <cell r="DB257">
            <v>0</v>
          </cell>
          <cell r="DC257">
            <v>0</v>
          </cell>
          <cell r="DD257">
            <v>0</v>
          </cell>
          <cell r="DE257">
            <v>0</v>
          </cell>
          <cell r="DF257">
            <v>0</v>
          </cell>
          <cell r="DG257">
            <v>0</v>
          </cell>
          <cell r="DH257">
            <v>0</v>
          </cell>
          <cell r="DI257">
            <v>0</v>
          </cell>
          <cell r="DJ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</v>
          </cell>
          <cell r="DT257">
            <v>0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DY257">
            <v>0</v>
          </cell>
          <cell r="DZ257">
            <v>0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0</v>
          </cell>
          <cell r="EH257">
            <v>0</v>
          </cell>
          <cell r="EI257">
            <v>0</v>
          </cell>
          <cell r="EJ257">
            <v>0</v>
          </cell>
          <cell r="EK257">
            <v>0</v>
          </cell>
          <cell r="EL257">
            <v>0</v>
          </cell>
          <cell r="EM257">
            <v>0</v>
          </cell>
          <cell r="EN257">
            <v>0</v>
          </cell>
          <cell r="EO257">
            <v>0</v>
          </cell>
          <cell r="EP257">
            <v>0</v>
          </cell>
          <cell r="EQ257">
            <v>0</v>
          </cell>
          <cell r="ER257">
            <v>0</v>
          </cell>
          <cell r="ES257">
            <v>0</v>
          </cell>
          <cell r="ET257">
            <v>0</v>
          </cell>
          <cell r="EU257">
            <v>0</v>
          </cell>
          <cell r="EV257">
            <v>0</v>
          </cell>
          <cell r="EW257">
            <v>0</v>
          </cell>
          <cell r="EX257">
            <v>0</v>
          </cell>
          <cell r="EY257">
            <v>0</v>
          </cell>
          <cell r="EZ257">
            <v>0</v>
          </cell>
          <cell r="FA257">
            <v>0</v>
          </cell>
          <cell r="FB257">
            <v>0</v>
          </cell>
          <cell r="FC257">
            <v>0</v>
          </cell>
          <cell r="FD257">
            <v>0</v>
          </cell>
          <cell r="FE257">
            <v>0</v>
          </cell>
          <cell r="FF257">
            <v>0</v>
          </cell>
          <cell r="FG257">
            <v>0</v>
          </cell>
          <cell r="FH257">
            <v>0</v>
          </cell>
          <cell r="FI257">
            <v>0</v>
          </cell>
          <cell r="FJ257">
            <v>0</v>
          </cell>
          <cell r="FK257">
            <v>0</v>
          </cell>
          <cell r="FL257">
            <v>0</v>
          </cell>
          <cell r="FM257">
            <v>0</v>
          </cell>
          <cell r="FN257">
            <v>0</v>
          </cell>
          <cell r="FO257">
            <v>0</v>
          </cell>
        </row>
        <row r="258">
          <cell r="A258">
            <v>0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  <cell r="CT258">
            <v>0</v>
          </cell>
          <cell r="CU258">
            <v>0</v>
          </cell>
          <cell r="CV258">
            <v>0</v>
          </cell>
          <cell r="CW258">
            <v>0</v>
          </cell>
          <cell r="CX258">
            <v>0</v>
          </cell>
          <cell r="CY258">
            <v>0</v>
          </cell>
          <cell r="CZ258">
            <v>0</v>
          </cell>
          <cell r="DA258">
            <v>0</v>
          </cell>
          <cell r="DB258">
            <v>0</v>
          </cell>
          <cell r="DC258">
            <v>0</v>
          </cell>
          <cell r="DD258">
            <v>0</v>
          </cell>
          <cell r="DE258">
            <v>0</v>
          </cell>
          <cell r="DF258">
            <v>0</v>
          </cell>
          <cell r="DG258">
            <v>0</v>
          </cell>
          <cell r="DH258">
            <v>0</v>
          </cell>
          <cell r="DI258">
            <v>0</v>
          </cell>
          <cell r="DJ258">
            <v>0</v>
          </cell>
          <cell r="DK258">
            <v>0</v>
          </cell>
          <cell r="DL258">
            <v>0</v>
          </cell>
          <cell r="DM258">
            <v>0</v>
          </cell>
          <cell r="DN258">
            <v>0</v>
          </cell>
          <cell r="DO258">
            <v>0</v>
          </cell>
          <cell r="DP258">
            <v>0</v>
          </cell>
          <cell r="DQ258">
            <v>0</v>
          </cell>
          <cell r="DR258">
            <v>0</v>
          </cell>
          <cell r="DS258">
            <v>0</v>
          </cell>
          <cell r="DT258">
            <v>0</v>
          </cell>
          <cell r="DU258">
            <v>0</v>
          </cell>
          <cell r="DV258">
            <v>0</v>
          </cell>
          <cell r="DW258">
            <v>0</v>
          </cell>
        </row>
        <row r="259">
          <cell r="A259" t="str">
            <v>bik_maxcap_core</v>
          </cell>
          <cell r="B259" t="str">
            <v>Bicycles</v>
          </cell>
          <cell r="C259" t="str">
            <v>bik</v>
          </cell>
          <cell r="D259" t="str">
            <v>UK+France+Germany</v>
          </cell>
          <cell r="E259" t="str">
            <v>core</v>
          </cell>
          <cell r="F259" t="str">
            <v>Maximum Capacity of Unit Additions</v>
          </cell>
          <cell r="G259" t="str">
            <v>MW</v>
          </cell>
          <cell r="H259" t="str">
            <v>maxcap</v>
          </cell>
          <cell r="I259">
            <v>0</v>
          </cell>
          <cell r="J259">
            <v>0</v>
          </cell>
          <cell r="K259" t="str">
            <v>constant</v>
          </cell>
          <cell r="L259" t="str">
            <v>bik_maxcap_core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  <cell r="CT259">
            <v>0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</row>
        <row r="260">
          <cell r="A260" t="str">
            <v>bik_maxcap_rimFSU</v>
          </cell>
          <cell r="B260" t="str">
            <v>Bicycles</v>
          </cell>
          <cell r="C260" t="str">
            <v>bik</v>
          </cell>
          <cell r="D260" t="str">
            <v>FSU</v>
          </cell>
          <cell r="E260" t="str">
            <v>rimFSU</v>
          </cell>
          <cell r="F260" t="str">
            <v>Maximum Capacity of Unit Additions</v>
          </cell>
          <cell r="G260" t="str">
            <v>MW</v>
          </cell>
          <cell r="H260" t="str">
            <v>maxcap</v>
          </cell>
          <cell r="I260">
            <v>0</v>
          </cell>
          <cell r="J260">
            <v>0</v>
          </cell>
          <cell r="K260" t="str">
            <v>constant</v>
          </cell>
          <cell r="L260" t="str">
            <v>bik_maxcap_rimFSU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>
            <v>0</v>
          </cell>
          <cell r="CR260">
            <v>0</v>
          </cell>
          <cell r="CS260">
            <v>0</v>
          </cell>
          <cell r="CT260">
            <v>0</v>
          </cell>
          <cell r="CU260">
            <v>0</v>
          </cell>
          <cell r="CV260">
            <v>0</v>
          </cell>
          <cell r="CW260">
            <v>0</v>
          </cell>
          <cell r="CX260">
            <v>0</v>
          </cell>
          <cell r="CY260">
            <v>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  <cell r="DF260">
            <v>0</v>
          </cell>
          <cell r="DG260">
            <v>0</v>
          </cell>
          <cell r="DH260">
            <v>0</v>
          </cell>
          <cell r="DI260">
            <v>0</v>
          </cell>
          <cell r="DJ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  <cell r="DV260">
            <v>0</v>
          </cell>
          <cell r="DW260">
            <v>0</v>
          </cell>
        </row>
        <row r="261">
          <cell r="A261" t="str">
            <v>bik_maxcap_rim</v>
          </cell>
          <cell r="B261" t="str">
            <v>Bicycles</v>
          </cell>
          <cell r="C261" t="str">
            <v>bik</v>
          </cell>
          <cell r="D261" t="str">
            <v>Neth+Italy+US+Japan</v>
          </cell>
          <cell r="E261" t="str">
            <v>rim</v>
          </cell>
          <cell r="F261" t="str">
            <v>Maximum Capacity of Unit Additions</v>
          </cell>
          <cell r="G261" t="str">
            <v>MW</v>
          </cell>
          <cell r="H261" t="str">
            <v>maxcap</v>
          </cell>
          <cell r="I261">
            <v>0</v>
          </cell>
          <cell r="J261">
            <v>0</v>
          </cell>
          <cell r="K261" t="str">
            <v>constant</v>
          </cell>
          <cell r="L261" t="str">
            <v>bik_maxcap_rim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  <cell r="CT261">
            <v>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</row>
        <row r="262">
          <cell r="A262" t="str">
            <v>bik_maxcap_peri</v>
          </cell>
          <cell r="B262" t="str">
            <v>Bicycles</v>
          </cell>
          <cell r="C262" t="str">
            <v>bik</v>
          </cell>
          <cell r="D262" t="str">
            <v>RestOfWorld</v>
          </cell>
          <cell r="E262" t="str">
            <v>peri</v>
          </cell>
          <cell r="F262" t="str">
            <v>Maximum Capacity of Unit Additions</v>
          </cell>
          <cell r="G262" t="str">
            <v>MW</v>
          </cell>
          <cell r="H262" t="str">
            <v>maxcap</v>
          </cell>
          <cell r="I262">
            <v>0</v>
          </cell>
          <cell r="J262">
            <v>0</v>
          </cell>
          <cell r="K262" t="str">
            <v>constant</v>
          </cell>
          <cell r="L262" t="str">
            <v>bik_maxcap_peri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  <cell r="CT262">
            <v>0</v>
          </cell>
          <cell r="CU262">
            <v>0</v>
          </cell>
          <cell r="CV262">
            <v>0</v>
          </cell>
          <cell r="CW262">
            <v>0</v>
          </cell>
          <cell r="CX262">
            <v>0</v>
          </cell>
          <cell r="CY262">
            <v>0</v>
          </cell>
          <cell r="CZ262">
            <v>0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</row>
        <row r="263">
          <cell r="A263" t="str">
            <v>bik_maxcap_glob</v>
          </cell>
          <cell r="B263" t="str">
            <v>Bicycles</v>
          </cell>
          <cell r="C263" t="str">
            <v>bik</v>
          </cell>
          <cell r="D263" t="str">
            <v>Global</v>
          </cell>
          <cell r="E263" t="str">
            <v>glob</v>
          </cell>
          <cell r="F263" t="str">
            <v>Maximum Capacity of Unit Additions</v>
          </cell>
          <cell r="G263" t="str">
            <v>MW</v>
          </cell>
          <cell r="H263" t="str">
            <v>maxcap</v>
          </cell>
          <cell r="I263">
            <v>0</v>
          </cell>
          <cell r="J263">
            <v>0</v>
          </cell>
          <cell r="K263" t="str">
            <v>constant</v>
          </cell>
          <cell r="L263" t="str">
            <v>bik_maxcap_glob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  <cell r="CT263">
            <v>0</v>
          </cell>
          <cell r="CU263">
            <v>0</v>
          </cell>
          <cell r="CV263">
            <v>0</v>
          </cell>
          <cell r="CW263">
            <v>0</v>
          </cell>
          <cell r="CX263">
            <v>0</v>
          </cell>
          <cell r="CY263">
            <v>0</v>
          </cell>
          <cell r="CZ263">
            <v>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</row>
        <row r="264">
          <cell r="B264">
            <v>0</v>
          </cell>
          <cell r="C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  <cell r="CT264">
            <v>0</v>
          </cell>
          <cell r="CU264">
            <v>0</v>
          </cell>
          <cell r="CV264">
            <v>0</v>
          </cell>
          <cell r="CW264">
            <v>0</v>
          </cell>
          <cell r="CX264">
            <v>0</v>
          </cell>
          <cell r="CY264">
            <v>0</v>
          </cell>
          <cell r="CZ264">
            <v>0</v>
          </cell>
          <cell r="DA264">
            <v>0</v>
          </cell>
          <cell r="DB264">
            <v>0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</row>
        <row r="265">
          <cell r="A265">
            <v>0</v>
          </cell>
          <cell r="B265" t="str">
            <v>E-BIKES (1997-2010)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1997</v>
          </cell>
          <cell r="N265">
            <v>1998</v>
          </cell>
          <cell r="O265">
            <v>1999</v>
          </cell>
          <cell r="P265">
            <v>2000</v>
          </cell>
          <cell r="Q265">
            <v>2001</v>
          </cell>
          <cell r="R265">
            <v>2002</v>
          </cell>
          <cell r="S265">
            <v>2003</v>
          </cell>
          <cell r="T265">
            <v>2004</v>
          </cell>
          <cell r="U265">
            <v>2005</v>
          </cell>
          <cell r="V265">
            <v>2006</v>
          </cell>
          <cell r="W265">
            <v>2007</v>
          </cell>
          <cell r="X265">
            <v>2008</v>
          </cell>
          <cell r="Y265">
            <v>2009</v>
          </cell>
          <cell r="Z265">
            <v>2010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0</v>
          </cell>
          <cell r="CS265">
            <v>0</v>
          </cell>
          <cell r="CT265">
            <v>0</v>
          </cell>
          <cell r="CU265">
            <v>0</v>
          </cell>
          <cell r="CV265">
            <v>0</v>
          </cell>
          <cell r="CW265">
            <v>0</v>
          </cell>
          <cell r="CX265">
            <v>0</v>
          </cell>
          <cell r="CY265">
            <v>0</v>
          </cell>
          <cell r="CZ265">
            <v>0</v>
          </cell>
          <cell r="DA265">
            <v>0</v>
          </cell>
          <cell r="DB265">
            <v>0</v>
          </cell>
          <cell r="DC265">
            <v>0</v>
          </cell>
          <cell r="DD265">
            <v>0</v>
          </cell>
          <cell r="DE265">
            <v>0</v>
          </cell>
          <cell r="DF265">
            <v>0</v>
          </cell>
          <cell r="DG265">
            <v>0</v>
          </cell>
          <cell r="DH265">
            <v>0</v>
          </cell>
          <cell r="DI265">
            <v>0</v>
          </cell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DU265">
            <v>0</v>
          </cell>
          <cell r="DV265">
            <v>0</v>
          </cell>
          <cell r="DW265">
            <v>0</v>
          </cell>
        </row>
        <row r="267">
          <cell r="A267" t="str">
            <v>ebk_cumcap_core</v>
          </cell>
          <cell r="B267" t="str">
            <v>Electric Bicycles</v>
          </cell>
          <cell r="C267" t="str">
            <v>ebk</v>
          </cell>
          <cell r="D267" t="str">
            <v>China</v>
          </cell>
          <cell r="E267" t="str">
            <v>core</v>
          </cell>
          <cell r="F267" t="str">
            <v>Cumulative Total Capacity</v>
          </cell>
          <cell r="G267" t="str">
            <v>MW</v>
          </cell>
          <cell r="H267" t="str">
            <v>cumcap</v>
          </cell>
          <cell r="I267">
            <v>1997</v>
          </cell>
          <cell r="J267">
            <v>2010</v>
          </cell>
          <cell r="K267" t="str">
            <v>use</v>
          </cell>
          <cell r="L267" t="str">
            <v>ebk_cumcap_core</v>
          </cell>
          <cell r="M267">
            <v>5.8125</v>
          </cell>
          <cell r="N267">
            <v>26.931250000000002</v>
          </cell>
          <cell r="O267">
            <v>84.28125</v>
          </cell>
          <cell r="P267">
            <v>197.81874999999999</v>
          </cell>
          <cell r="Q267">
            <v>425.16499999999996</v>
          </cell>
          <cell r="R267">
            <v>1043.0337500000001</v>
          </cell>
          <cell r="S267">
            <v>2593.0337500000001</v>
          </cell>
          <cell r="T267">
            <v>4724.2837500000005</v>
          </cell>
          <cell r="U267">
            <v>9141.7837500000023</v>
          </cell>
          <cell r="V267">
            <v>15186.783750000002</v>
          </cell>
          <cell r="W267">
            <v>21774.283750000002</v>
          </cell>
          <cell r="X267">
            <v>29524.283750000002</v>
          </cell>
          <cell r="Y267">
            <v>38704.158749999995</v>
          </cell>
          <cell r="Z267">
            <v>48391.658749999995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  <cell r="CT267">
            <v>0</v>
          </cell>
          <cell r="CU267">
            <v>0</v>
          </cell>
          <cell r="CV267">
            <v>0</v>
          </cell>
          <cell r="CW267">
            <v>0</v>
          </cell>
          <cell r="CX267">
            <v>0</v>
          </cell>
          <cell r="CY267">
            <v>0</v>
          </cell>
          <cell r="CZ267">
            <v>0</v>
          </cell>
          <cell r="DA267">
            <v>0</v>
          </cell>
          <cell r="DB267">
            <v>0</v>
          </cell>
          <cell r="DC267">
            <v>0</v>
          </cell>
          <cell r="DD267">
            <v>0</v>
          </cell>
          <cell r="DE267">
            <v>0</v>
          </cell>
        </row>
        <row r="268">
          <cell r="A268" t="str">
            <v>ebk_cumcap_rimFSU</v>
          </cell>
          <cell r="B268" t="str">
            <v>Electric Bicycles</v>
          </cell>
          <cell r="C268" t="str">
            <v>ebk</v>
          </cell>
          <cell r="D268" t="str">
            <v>not used</v>
          </cell>
          <cell r="E268" t="str">
            <v>rimFSU</v>
          </cell>
          <cell r="F268" t="str">
            <v>Cumulative Total Capacity</v>
          </cell>
          <cell r="G268" t="str">
            <v>MW</v>
          </cell>
          <cell r="H268" t="str">
            <v>cumcap</v>
          </cell>
          <cell r="I268">
            <v>0</v>
          </cell>
          <cell r="J268">
            <v>0</v>
          </cell>
          <cell r="K268" t="str">
            <v>not used</v>
          </cell>
          <cell r="L268" t="str">
            <v>ebk_cumcap_rimFSU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  <cell r="CT268">
            <v>0</v>
          </cell>
          <cell r="CU268">
            <v>0</v>
          </cell>
          <cell r="CV268">
            <v>0</v>
          </cell>
          <cell r="CW268">
            <v>0</v>
          </cell>
          <cell r="CX268">
            <v>0</v>
          </cell>
          <cell r="CY268">
            <v>0</v>
          </cell>
          <cell r="CZ268">
            <v>0</v>
          </cell>
          <cell r="DA268">
            <v>0</v>
          </cell>
          <cell r="DB268">
            <v>0</v>
          </cell>
          <cell r="DC268">
            <v>0</v>
          </cell>
          <cell r="DD268">
            <v>0</v>
          </cell>
          <cell r="DE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</row>
        <row r="269">
          <cell r="A269" t="str">
            <v>ebk_cumcap_rim</v>
          </cell>
          <cell r="B269" t="str">
            <v>Electric Bicycles</v>
          </cell>
          <cell r="C269" t="str">
            <v>ebk</v>
          </cell>
          <cell r="D269" t="str">
            <v>RestOfWorld</v>
          </cell>
          <cell r="E269" t="str">
            <v>rim</v>
          </cell>
          <cell r="F269" t="str">
            <v>Cumulative Total Capacity</v>
          </cell>
          <cell r="G269" t="str">
            <v>MW</v>
          </cell>
          <cell r="H269" t="str">
            <v>cumcap</v>
          </cell>
          <cell r="I269">
            <v>1997</v>
          </cell>
          <cell r="J269">
            <v>2010</v>
          </cell>
          <cell r="K269" t="str">
            <v>use</v>
          </cell>
          <cell r="L269" t="str">
            <v>ebk_cumcap_rim</v>
          </cell>
          <cell r="M269">
            <v>0.24218750000000022</v>
          </cell>
          <cell r="N269">
            <v>1.1221354166666668</v>
          </cell>
          <cell r="O269">
            <v>3.5117187500000058</v>
          </cell>
          <cell r="P269">
            <v>8.2424479166666664</v>
          </cell>
          <cell r="Q269">
            <v>17.715208333333354</v>
          </cell>
          <cell r="R269">
            <v>43.459739583333416</v>
          </cell>
          <cell r="S269">
            <v>108.04307291666686</v>
          </cell>
          <cell r="T269">
            <v>196.84515625000031</v>
          </cell>
          <cell r="U269">
            <v>380.90765625000017</v>
          </cell>
          <cell r="V269">
            <v>632.7826562500004</v>
          </cell>
          <cell r="W269">
            <v>907.26182291666805</v>
          </cell>
          <cell r="X269">
            <v>1230.1784895833355</v>
          </cell>
          <cell r="Y269">
            <v>1612.6732812500024</v>
          </cell>
          <cell r="Z269">
            <v>2016.3191145833362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  <cell r="CT269">
            <v>0</v>
          </cell>
          <cell r="CU269">
            <v>0</v>
          </cell>
          <cell r="CV269">
            <v>0</v>
          </cell>
          <cell r="CW269">
            <v>0</v>
          </cell>
          <cell r="CX269">
            <v>0</v>
          </cell>
          <cell r="CY269">
            <v>0</v>
          </cell>
          <cell r="CZ269">
            <v>0</v>
          </cell>
          <cell r="DA269">
            <v>0</v>
          </cell>
          <cell r="DB269">
            <v>0</v>
          </cell>
          <cell r="DC269">
            <v>0</v>
          </cell>
          <cell r="DD269">
            <v>0</v>
          </cell>
          <cell r="DE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</row>
        <row r="270">
          <cell r="A270" t="str">
            <v>ebk_cumcap_peri</v>
          </cell>
          <cell r="B270" t="str">
            <v>Electric Bicycles</v>
          </cell>
          <cell r="C270" t="str">
            <v>ebk</v>
          </cell>
          <cell r="D270" t="str">
            <v>not used</v>
          </cell>
          <cell r="E270" t="str">
            <v>peri</v>
          </cell>
          <cell r="F270" t="str">
            <v>Cumulative Total Capacity</v>
          </cell>
          <cell r="G270" t="str">
            <v>MW</v>
          </cell>
          <cell r="H270" t="str">
            <v>cumcap</v>
          </cell>
          <cell r="I270">
            <v>0</v>
          </cell>
          <cell r="J270">
            <v>0</v>
          </cell>
          <cell r="K270" t="str">
            <v>not used</v>
          </cell>
          <cell r="L270" t="str">
            <v>ebk_cumcap_peri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  <cell r="CT270">
            <v>0</v>
          </cell>
          <cell r="CU270">
            <v>0</v>
          </cell>
          <cell r="CV270">
            <v>0</v>
          </cell>
          <cell r="CW270">
            <v>0</v>
          </cell>
          <cell r="CX270">
            <v>0</v>
          </cell>
          <cell r="CY270">
            <v>0</v>
          </cell>
          <cell r="CZ270">
            <v>0</v>
          </cell>
          <cell r="DA270">
            <v>0</v>
          </cell>
          <cell r="DB270">
            <v>0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</row>
        <row r="271">
          <cell r="A271" t="str">
            <v>ebk_cumcap_glob</v>
          </cell>
          <cell r="B271" t="str">
            <v>Electric Bicycles</v>
          </cell>
          <cell r="C271" t="str">
            <v>ebk</v>
          </cell>
          <cell r="D271" t="str">
            <v>Global</v>
          </cell>
          <cell r="E271" t="str">
            <v>glob</v>
          </cell>
          <cell r="F271" t="str">
            <v>Cumulative Total Capacity</v>
          </cell>
          <cell r="G271" t="str">
            <v>MW</v>
          </cell>
          <cell r="H271" t="str">
            <v>cumcap</v>
          </cell>
          <cell r="I271">
            <v>1997</v>
          </cell>
          <cell r="J271">
            <v>2010</v>
          </cell>
          <cell r="K271" t="str">
            <v>use</v>
          </cell>
          <cell r="L271" t="str">
            <v>ebk_cumcap_glob</v>
          </cell>
          <cell r="M271">
            <v>6.0546875</v>
          </cell>
          <cell r="N271">
            <v>28.053385416666671</v>
          </cell>
          <cell r="O271">
            <v>87.79296875</v>
          </cell>
          <cell r="P271">
            <v>206.06119791666666</v>
          </cell>
          <cell r="Q271">
            <v>442.88020833333337</v>
          </cell>
          <cell r="R271">
            <v>1086.4934895833333</v>
          </cell>
          <cell r="S271">
            <v>2701.076822916667</v>
          </cell>
          <cell r="T271">
            <v>4921.1289062500009</v>
          </cell>
          <cell r="U271">
            <v>9522.6914062500018</v>
          </cell>
          <cell r="V271">
            <v>15819.566406250004</v>
          </cell>
          <cell r="W271">
            <v>22681.545572916672</v>
          </cell>
          <cell r="X271">
            <v>30754.462239583336</v>
          </cell>
          <cell r="Y271">
            <v>40316.83203125</v>
          </cell>
          <cell r="Z271">
            <v>50407.977864583328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  <cell r="CT271">
            <v>0</v>
          </cell>
          <cell r="CU271">
            <v>0</v>
          </cell>
          <cell r="CV271">
            <v>0</v>
          </cell>
          <cell r="CW271">
            <v>0</v>
          </cell>
          <cell r="CX271">
            <v>0</v>
          </cell>
          <cell r="CY271">
            <v>0</v>
          </cell>
          <cell r="CZ271">
            <v>0</v>
          </cell>
          <cell r="DA271">
            <v>0</v>
          </cell>
          <cell r="DB271">
            <v>0</v>
          </cell>
          <cell r="DC271">
            <v>0</v>
          </cell>
          <cell r="DD271">
            <v>0</v>
          </cell>
          <cell r="DE271">
            <v>0</v>
          </cell>
        </row>
        <row r="272">
          <cell r="B272">
            <v>0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H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</row>
        <row r="273">
          <cell r="A273" t="str">
            <v>ebk_cumuni_core</v>
          </cell>
          <cell r="B273" t="str">
            <v>Electric Bicycles</v>
          </cell>
          <cell r="C273" t="str">
            <v>ebk</v>
          </cell>
          <cell r="D273" t="str">
            <v>China</v>
          </cell>
          <cell r="E273" t="str">
            <v>core</v>
          </cell>
          <cell r="F273" t="str">
            <v>Cumulative Total No. of Units</v>
          </cell>
          <cell r="G273" t="str">
            <v xml:space="preserve"> #</v>
          </cell>
          <cell r="H273" t="str">
            <v>cumuni</v>
          </cell>
          <cell r="I273">
            <v>1997</v>
          </cell>
          <cell r="J273">
            <v>2010</v>
          </cell>
          <cell r="K273" t="str">
            <v>use</v>
          </cell>
          <cell r="L273" t="str">
            <v>ebk_cumuni_core</v>
          </cell>
          <cell r="M273">
            <v>15000</v>
          </cell>
          <cell r="N273">
            <v>69500</v>
          </cell>
          <cell r="O273">
            <v>217500</v>
          </cell>
          <cell r="P273">
            <v>510499.99999999994</v>
          </cell>
          <cell r="Q273">
            <v>1097200</v>
          </cell>
          <cell r="R273">
            <v>2691700</v>
          </cell>
          <cell r="S273">
            <v>6691700</v>
          </cell>
          <cell r="T273">
            <v>12191700</v>
          </cell>
          <cell r="U273">
            <v>23591700.000000004</v>
          </cell>
          <cell r="V273">
            <v>39191700.000000007</v>
          </cell>
          <cell r="W273">
            <v>56191700.000000007</v>
          </cell>
          <cell r="X273">
            <v>76191700</v>
          </cell>
          <cell r="Y273">
            <v>99881700</v>
          </cell>
          <cell r="Z273">
            <v>124881700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  <cell r="CT273">
            <v>0</v>
          </cell>
          <cell r="CU273">
            <v>0</v>
          </cell>
          <cell r="CV273">
            <v>0</v>
          </cell>
          <cell r="CW273">
            <v>0</v>
          </cell>
          <cell r="CX273">
            <v>0</v>
          </cell>
          <cell r="CY273">
            <v>0</v>
          </cell>
          <cell r="CZ273">
            <v>0</v>
          </cell>
          <cell r="DA273">
            <v>0</v>
          </cell>
          <cell r="DB273">
            <v>0</v>
          </cell>
          <cell r="DC273">
            <v>0</v>
          </cell>
          <cell r="DD273">
            <v>0</v>
          </cell>
          <cell r="DE273">
            <v>0</v>
          </cell>
        </row>
        <row r="274">
          <cell r="A274" t="str">
            <v>ebk_cumuni_rimFSU</v>
          </cell>
          <cell r="B274" t="str">
            <v>Electric Bicycles</v>
          </cell>
          <cell r="C274" t="str">
            <v>ebk</v>
          </cell>
          <cell r="D274" t="str">
            <v>not used</v>
          </cell>
          <cell r="E274" t="str">
            <v>rimFSU</v>
          </cell>
          <cell r="F274" t="str">
            <v>Cumulative Total No. of Units</v>
          </cell>
          <cell r="G274" t="str">
            <v xml:space="preserve"> #</v>
          </cell>
          <cell r="H274" t="str">
            <v>cumuni</v>
          </cell>
          <cell r="I274">
            <v>0</v>
          </cell>
          <cell r="J274">
            <v>0</v>
          </cell>
          <cell r="K274" t="str">
            <v>not used</v>
          </cell>
          <cell r="L274" t="str">
            <v>ebk_cumuni_rimFSU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  <cell r="CT274">
            <v>0</v>
          </cell>
          <cell r="CU274">
            <v>0</v>
          </cell>
          <cell r="CV274">
            <v>0</v>
          </cell>
          <cell r="CW274">
            <v>0</v>
          </cell>
          <cell r="CX274">
            <v>0</v>
          </cell>
          <cell r="CY274">
            <v>0</v>
          </cell>
          <cell r="CZ274">
            <v>0</v>
          </cell>
          <cell r="DA274">
            <v>0</v>
          </cell>
          <cell r="DB274">
            <v>0</v>
          </cell>
          <cell r="DC274">
            <v>0</v>
          </cell>
          <cell r="DD274">
            <v>0</v>
          </cell>
          <cell r="DE274">
            <v>0</v>
          </cell>
          <cell r="DT274">
            <v>0</v>
          </cell>
          <cell r="DU274">
            <v>0</v>
          </cell>
          <cell r="DV274">
            <v>0</v>
          </cell>
          <cell r="DW274">
            <v>0</v>
          </cell>
        </row>
        <row r="275">
          <cell r="A275" t="str">
            <v>ebk_cumuni_rim</v>
          </cell>
          <cell r="B275" t="str">
            <v>Electric Bicycles</v>
          </cell>
          <cell r="C275" t="str">
            <v>ebk</v>
          </cell>
          <cell r="D275" t="str">
            <v>RestOfWorld</v>
          </cell>
          <cell r="E275" t="str">
            <v>rim</v>
          </cell>
          <cell r="F275" t="str">
            <v>Cumulative Total No. of Units</v>
          </cell>
          <cell r="G275" t="str">
            <v xml:space="preserve"> #</v>
          </cell>
          <cell r="H275" t="str">
            <v>cumuni</v>
          </cell>
          <cell r="I275">
            <v>1997</v>
          </cell>
          <cell r="J275">
            <v>2010</v>
          </cell>
          <cell r="K275" t="str">
            <v>use</v>
          </cell>
          <cell r="L275" t="str">
            <v>ebk_cumuni_rim</v>
          </cell>
          <cell r="M275">
            <v>625.00000000000057</v>
          </cell>
          <cell r="N275">
            <v>2895.8333333333335</v>
          </cell>
          <cell r="O275">
            <v>9062.5000000000146</v>
          </cell>
          <cell r="P275">
            <v>21270.833333333336</v>
          </cell>
          <cell r="Q275">
            <v>45716.666666666722</v>
          </cell>
          <cell r="R275">
            <v>112154.16666666688</v>
          </cell>
          <cell r="S275">
            <v>278820.83333333384</v>
          </cell>
          <cell r="T275">
            <v>507987.50000000081</v>
          </cell>
          <cell r="U275">
            <v>982987.50000000047</v>
          </cell>
          <cell r="V275">
            <v>1632987.5000000009</v>
          </cell>
          <cell r="W275">
            <v>2341320.8333333367</v>
          </cell>
          <cell r="X275">
            <v>3174654.1666666721</v>
          </cell>
          <cell r="Y275">
            <v>4161737.5000000065</v>
          </cell>
          <cell r="Z275">
            <v>5203404.1666666744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  <cell r="CT275">
            <v>0</v>
          </cell>
          <cell r="CU275">
            <v>0</v>
          </cell>
          <cell r="CV275">
            <v>0</v>
          </cell>
          <cell r="CW275">
            <v>0</v>
          </cell>
          <cell r="CX275">
            <v>0</v>
          </cell>
          <cell r="CY275">
            <v>0</v>
          </cell>
          <cell r="CZ275">
            <v>0</v>
          </cell>
          <cell r="DA275">
            <v>0</v>
          </cell>
          <cell r="DB275">
            <v>0</v>
          </cell>
          <cell r="DC275">
            <v>0</v>
          </cell>
          <cell r="DD275">
            <v>0</v>
          </cell>
          <cell r="DE275">
            <v>0</v>
          </cell>
          <cell r="DT275">
            <v>0</v>
          </cell>
          <cell r="DU275">
            <v>0</v>
          </cell>
          <cell r="DV275">
            <v>0</v>
          </cell>
          <cell r="DW275">
            <v>0</v>
          </cell>
        </row>
        <row r="276">
          <cell r="A276" t="str">
            <v>ebk_cumuni_peri</v>
          </cell>
          <cell r="B276" t="str">
            <v>Electric Bicycles</v>
          </cell>
          <cell r="C276" t="str">
            <v>ebk</v>
          </cell>
          <cell r="D276" t="str">
            <v>not used</v>
          </cell>
          <cell r="E276" t="str">
            <v>peri</v>
          </cell>
          <cell r="F276" t="str">
            <v>Cumulative Total No. of Units</v>
          </cell>
          <cell r="G276" t="str">
            <v xml:space="preserve"> #</v>
          </cell>
          <cell r="H276" t="str">
            <v>cumuni</v>
          </cell>
          <cell r="I276">
            <v>0</v>
          </cell>
          <cell r="J276">
            <v>0</v>
          </cell>
          <cell r="K276" t="str">
            <v>not used</v>
          </cell>
          <cell r="L276" t="str">
            <v>ebk_cumuni_peri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  <cell r="CT276">
            <v>0</v>
          </cell>
          <cell r="CU276">
            <v>0</v>
          </cell>
          <cell r="CV276">
            <v>0</v>
          </cell>
          <cell r="CW276">
            <v>0</v>
          </cell>
          <cell r="CX276">
            <v>0</v>
          </cell>
          <cell r="CY276">
            <v>0</v>
          </cell>
          <cell r="CZ276">
            <v>0</v>
          </cell>
          <cell r="DA276">
            <v>0</v>
          </cell>
          <cell r="DB276">
            <v>0</v>
          </cell>
          <cell r="DC276">
            <v>0</v>
          </cell>
          <cell r="DD276">
            <v>0</v>
          </cell>
          <cell r="DE276">
            <v>0</v>
          </cell>
          <cell r="DF276">
            <v>0</v>
          </cell>
          <cell r="DG276">
            <v>0</v>
          </cell>
          <cell r="DH276">
            <v>0</v>
          </cell>
          <cell r="DI276">
            <v>0</v>
          </cell>
          <cell r="DJ276">
            <v>0</v>
          </cell>
          <cell r="DK276">
            <v>0</v>
          </cell>
          <cell r="DL276">
            <v>0</v>
          </cell>
          <cell r="DM276">
            <v>0</v>
          </cell>
          <cell r="DN276">
            <v>0</v>
          </cell>
          <cell r="DO276">
            <v>0</v>
          </cell>
          <cell r="DP276">
            <v>0</v>
          </cell>
          <cell r="DQ276">
            <v>0</v>
          </cell>
          <cell r="DR276">
            <v>0</v>
          </cell>
          <cell r="DS276">
            <v>0</v>
          </cell>
          <cell r="DT276">
            <v>0</v>
          </cell>
          <cell r="DU276">
            <v>0</v>
          </cell>
          <cell r="DV276">
            <v>0</v>
          </cell>
          <cell r="DW276">
            <v>0</v>
          </cell>
        </row>
        <row r="277">
          <cell r="A277" t="str">
            <v>ebk_cumuni_glob</v>
          </cell>
          <cell r="B277" t="str">
            <v>Electric Bicycles</v>
          </cell>
          <cell r="C277" t="str">
            <v>ebk</v>
          </cell>
          <cell r="D277" t="str">
            <v>Global</v>
          </cell>
          <cell r="E277" t="str">
            <v>glob</v>
          </cell>
          <cell r="F277" t="str">
            <v>Cumulative Total No. of Units</v>
          </cell>
          <cell r="G277" t="str">
            <v xml:space="preserve"> #</v>
          </cell>
          <cell r="H277" t="str">
            <v>cumuni</v>
          </cell>
          <cell r="I277">
            <v>1997</v>
          </cell>
          <cell r="J277">
            <v>2010</v>
          </cell>
          <cell r="K277" t="str">
            <v>use</v>
          </cell>
          <cell r="L277" t="str">
            <v>ebk_cumuni_glob</v>
          </cell>
          <cell r="M277">
            <v>15625</v>
          </cell>
          <cell r="N277">
            <v>72395.833333333343</v>
          </cell>
          <cell r="O277">
            <v>226562.5</v>
          </cell>
          <cell r="P277">
            <v>531770.83333333326</v>
          </cell>
          <cell r="Q277">
            <v>1142916.6666666665</v>
          </cell>
          <cell r="R277">
            <v>2803854.166666667</v>
          </cell>
          <cell r="S277">
            <v>6970520.833333334</v>
          </cell>
          <cell r="T277">
            <v>12699687.500000002</v>
          </cell>
          <cell r="U277">
            <v>24574687.500000004</v>
          </cell>
          <cell r="V277">
            <v>40824687.5</v>
          </cell>
          <cell r="W277">
            <v>58533020.833333336</v>
          </cell>
          <cell r="X277">
            <v>79366354.166666672</v>
          </cell>
          <cell r="Y277">
            <v>104043437.5</v>
          </cell>
          <cell r="Z277">
            <v>130085104.16666667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  <cell r="CT277">
            <v>0</v>
          </cell>
          <cell r="CU277">
            <v>0</v>
          </cell>
          <cell r="CV277">
            <v>0</v>
          </cell>
          <cell r="CW277">
            <v>0</v>
          </cell>
          <cell r="CX277">
            <v>0</v>
          </cell>
          <cell r="CY277">
            <v>0</v>
          </cell>
          <cell r="CZ277">
            <v>0</v>
          </cell>
          <cell r="DA277">
            <v>0</v>
          </cell>
          <cell r="DB277">
            <v>0</v>
          </cell>
          <cell r="DC277">
            <v>0</v>
          </cell>
          <cell r="DD277">
            <v>0</v>
          </cell>
          <cell r="DE277">
            <v>0</v>
          </cell>
        </row>
        <row r="278">
          <cell r="B278">
            <v>0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H278">
            <v>0</v>
          </cell>
          <cell r="K278">
            <v>0</v>
          </cell>
          <cell r="L278">
            <v>0</v>
          </cell>
        </row>
        <row r="279">
          <cell r="A279" t="str">
            <v>ebk_avgcap_core</v>
          </cell>
          <cell r="B279" t="str">
            <v>Electric Bicycles</v>
          </cell>
          <cell r="C279" t="str">
            <v>ebk</v>
          </cell>
          <cell r="D279" t="str">
            <v>China</v>
          </cell>
          <cell r="E279" t="str">
            <v>core</v>
          </cell>
          <cell r="F279" t="str">
            <v xml:space="preserve"> Average Capacity of Unit Additions</v>
          </cell>
          <cell r="G279" t="str">
            <v>MW</v>
          </cell>
          <cell r="H279" t="str">
            <v>avgcap</v>
          </cell>
          <cell r="I279">
            <v>0</v>
          </cell>
          <cell r="J279">
            <v>0</v>
          </cell>
          <cell r="K279" t="str">
            <v>constant</v>
          </cell>
          <cell r="L279" t="str">
            <v>ebk_avgcap_core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>
            <v>0</v>
          </cell>
          <cell r="CR279">
            <v>0</v>
          </cell>
          <cell r="CS279">
            <v>0</v>
          </cell>
          <cell r="CT279">
            <v>0</v>
          </cell>
          <cell r="CU279">
            <v>0</v>
          </cell>
          <cell r="CV279">
            <v>0</v>
          </cell>
          <cell r="CW279">
            <v>0</v>
          </cell>
          <cell r="CX279">
            <v>0</v>
          </cell>
          <cell r="CY279">
            <v>0</v>
          </cell>
          <cell r="CZ279">
            <v>0</v>
          </cell>
          <cell r="DA279">
            <v>0</v>
          </cell>
          <cell r="DB279">
            <v>0</v>
          </cell>
          <cell r="DC279">
            <v>0</v>
          </cell>
          <cell r="DD279">
            <v>0</v>
          </cell>
          <cell r="DE279">
            <v>0</v>
          </cell>
          <cell r="DF279">
            <v>0</v>
          </cell>
          <cell r="DG279">
            <v>0</v>
          </cell>
          <cell r="DH279">
            <v>0</v>
          </cell>
          <cell r="DI279">
            <v>0</v>
          </cell>
          <cell r="DJ279">
            <v>0</v>
          </cell>
          <cell r="DK279">
            <v>0</v>
          </cell>
          <cell r="DL279">
            <v>0</v>
          </cell>
          <cell r="DM279">
            <v>0</v>
          </cell>
          <cell r="DN279">
            <v>0</v>
          </cell>
          <cell r="DO279">
            <v>0</v>
          </cell>
          <cell r="DP279">
            <v>0</v>
          </cell>
          <cell r="DQ279">
            <v>0</v>
          </cell>
          <cell r="DR279">
            <v>0</v>
          </cell>
          <cell r="DS279">
            <v>0</v>
          </cell>
          <cell r="DT279">
            <v>0</v>
          </cell>
          <cell r="DU279">
            <v>0</v>
          </cell>
          <cell r="DV279">
            <v>0</v>
          </cell>
          <cell r="DW279">
            <v>0</v>
          </cell>
          <cell r="DX279">
            <v>0</v>
          </cell>
          <cell r="DY279">
            <v>0</v>
          </cell>
          <cell r="DZ279">
            <v>0</v>
          </cell>
          <cell r="EA279">
            <v>0</v>
          </cell>
          <cell r="EB279">
            <v>0</v>
          </cell>
          <cell r="EC279">
            <v>0</v>
          </cell>
          <cell r="ED279">
            <v>0</v>
          </cell>
          <cell r="EE279">
            <v>0</v>
          </cell>
          <cell r="EF279">
            <v>0</v>
          </cell>
          <cell r="EG279">
            <v>0</v>
          </cell>
          <cell r="EH279">
            <v>0</v>
          </cell>
          <cell r="EI279">
            <v>0</v>
          </cell>
          <cell r="EJ279">
            <v>0</v>
          </cell>
          <cell r="EK279">
            <v>0</v>
          </cell>
          <cell r="EL279">
            <v>0</v>
          </cell>
          <cell r="EM279">
            <v>0</v>
          </cell>
          <cell r="EN279">
            <v>0</v>
          </cell>
          <cell r="EO279">
            <v>0</v>
          </cell>
          <cell r="EP279">
            <v>0</v>
          </cell>
          <cell r="EQ279">
            <v>0</v>
          </cell>
          <cell r="ER279">
            <v>0</v>
          </cell>
          <cell r="ES279">
            <v>0</v>
          </cell>
          <cell r="ET279">
            <v>0</v>
          </cell>
          <cell r="EU279">
            <v>0</v>
          </cell>
          <cell r="EV279">
            <v>0</v>
          </cell>
          <cell r="EW279">
            <v>0</v>
          </cell>
          <cell r="EX279">
            <v>0</v>
          </cell>
          <cell r="EY279">
            <v>0</v>
          </cell>
          <cell r="EZ279">
            <v>0</v>
          </cell>
          <cell r="FA279">
            <v>0</v>
          </cell>
          <cell r="FB279">
            <v>0</v>
          </cell>
          <cell r="FC279">
            <v>0</v>
          </cell>
          <cell r="FD279">
            <v>0</v>
          </cell>
          <cell r="FE279">
            <v>0</v>
          </cell>
          <cell r="FF279">
            <v>0</v>
          </cell>
          <cell r="FG279">
            <v>0</v>
          </cell>
          <cell r="FH279">
            <v>0</v>
          </cell>
          <cell r="FI279">
            <v>0</v>
          </cell>
          <cell r="FJ279">
            <v>0</v>
          </cell>
          <cell r="FK279">
            <v>0</v>
          </cell>
          <cell r="FL279">
            <v>0</v>
          </cell>
          <cell r="FM279">
            <v>0</v>
          </cell>
          <cell r="FN279">
            <v>0</v>
          </cell>
          <cell r="FO279">
            <v>0</v>
          </cell>
        </row>
        <row r="280">
          <cell r="A280" t="str">
            <v>ebk_avgcap_rimFSU</v>
          </cell>
          <cell r="B280" t="str">
            <v>Electric Bicycles</v>
          </cell>
          <cell r="C280" t="str">
            <v>ebk</v>
          </cell>
          <cell r="D280" t="str">
            <v>not used</v>
          </cell>
          <cell r="E280" t="str">
            <v>rimFSU</v>
          </cell>
          <cell r="F280" t="str">
            <v xml:space="preserve"> Average Capacity of Unit Additions</v>
          </cell>
          <cell r="G280" t="str">
            <v>MW</v>
          </cell>
          <cell r="H280" t="str">
            <v>avgcap</v>
          </cell>
          <cell r="I280">
            <v>0</v>
          </cell>
          <cell r="J280">
            <v>0</v>
          </cell>
          <cell r="K280" t="str">
            <v>constant</v>
          </cell>
          <cell r="L280" t="str">
            <v>ebk_avgcap_rimFSU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  <cell r="CU280">
            <v>0</v>
          </cell>
          <cell r="CV280">
            <v>0</v>
          </cell>
          <cell r="CW280">
            <v>0</v>
          </cell>
          <cell r="CX280">
            <v>0</v>
          </cell>
          <cell r="CY280">
            <v>0</v>
          </cell>
          <cell r="CZ280">
            <v>0</v>
          </cell>
          <cell r="DA280">
            <v>0</v>
          </cell>
          <cell r="DB280">
            <v>0</v>
          </cell>
          <cell r="DC280">
            <v>0</v>
          </cell>
          <cell r="DD280">
            <v>0</v>
          </cell>
          <cell r="DE280">
            <v>0</v>
          </cell>
          <cell r="DF280">
            <v>0</v>
          </cell>
          <cell r="DG280">
            <v>0</v>
          </cell>
          <cell r="DH280">
            <v>0</v>
          </cell>
          <cell r="DI280">
            <v>0</v>
          </cell>
          <cell r="DJ280">
            <v>0</v>
          </cell>
          <cell r="DK280">
            <v>0</v>
          </cell>
          <cell r="DL280">
            <v>0</v>
          </cell>
          <cell r="DM280">
            <v>0</v>
          </cell>
          <cell r="DN280">
            <v>0</v>
          </cell>
          <cell r="DO280">
            <v>0</v>
          </cell>
          <cell r="DP280">
            <v>0</v>
          </cell>
          <cell r="DQ280">
            <v>0</v>
          </cell>
          <cell r="DR280">
            <v>0</v>
          </cell>
          <cell r="DS280">
            <v>0</v>
          </cell>
          <cell r="DT280">
            <v>0</v>
          </cell>
          <cell r="DU280">
            <v>0</v>
          </cell>
          <cell r="DV280">
            <v>0</v>
          </cell>
          <cell r="DW280">
            <v>0</v>
          </cell>
          <cell r="DX280">
            <v>0</v>
          </cell>
          <cell r="DY280">
            <v>0</v>
          </cell>
          <cell r="DZ280">
            <v>0</v>
          </cell>
          <cell r="EA280">
            <v>0</v>
          </cell>
          <cell r="EB280">
            <v>0</v>
          </cell>
          <cell r="EC280">
            <v>0</v>
          </cell>
          <cell r="ED280">
            <v>0</v>
          </cell>
          <cell r="EE280">
            <v>0</v>
          </cell>
          <cell r="EF280">
            <v>0</v>
          </cell>
          <cell r="EG280">
            <v>0</v>
          </cell>
          <cell r="EH280">
            <v>0</v>
          </cell>
          <cell r="EI280">
            <v>0</v>
          </cell>
          <cell r="EJ280">
            <v>0</v>
          </cell>
          <cell r="EK280">
            <v>0</v>
          </cell>
          <cell r="EL280">
            <v>0</v>
          </cell>
          <cell r="EM280">
            <v>0</v>
          </cell>
          <cell r="EN280">
            <v>0</v>
          </cell>
          <cell r="EO280">
            <v>0</v>
          </cell>
          <cell r="EP280">
            <v>0</v>
          </cell>
          <cell r="EQ280">
            <v>0</v>
          </cell>
          <cell r="ER280">
            <v>0</v>
          </cell>
          <cell r="ES280">
            <v>0</v>
          </cell>
          <cell r="ET280">
            <v>0</v>
          </cell>
          <cell r="EU280">
            <v>0</v>
          </cell>
          <cell r="EV280">
            <v>0</v>
          </cell>
          <cell r="EW280">
            <v>0</v>
          </cell>
          <cell r="EX280">
            <v>0</v>
          </cell>
          <cell r="EY280">
            <v>0</v>
          </cell>
          <cell r="EZ280">
            <v>0</v>
          </cell>
          <cell r="FA280">
            <v>0</v>
          </cell>
          <cell r="FB280">
            <v>0</v>
          </cell>
          <cell r="FC280">
            <v>0</v>
          </cell>
          <cell r="FD280">
            <v>0</v>
          </cell>
          <cell r="FE280">
            <v>0</v>
          </cell>
          <cell r="FF280">
            <v>0</v>
          </cell>
          <cell r="FG280">
            <v>0</v>
          </cell>
          <cell r="FH280">
            <v>0</v>
          </cell>
          <cell r="FI280">
            <v>0</v>
          </cell>
          <cell r="FJ280">
            <v>0</v>
          </cell>
          <cell r="FK280">
            <v>0</v>
          </cell>
          <cell r="FL280">
            <v>0</v>
          </cell>
          <cell r="FM280">
            <v>0</v>
          </cell>
          <cell r="FN280">
            <v>0</v>
          </cell>
          <cell r="FO280">
            <v>0</v>
          </cell>
        </row>
        <row r="281">
          <cell r="A281" t="str">
            <v>ebk_avgcap_rim</v>
          </cell>
          <cell r="B281" t="str">
            <v>Electric Bicycles</v>
          </cell>
          <cell r="C281" t="str">
            <v>ebk</v>
          </cell>
          <cell r="D281" t="str">
            <v>RestOfWorld</v>
          </cell>
          <cell r="E281" t="str">
            <v>rim</v>
          </cell>
          <cell r="F281" t="str">
            <v xml:space="preserve"> Average Capacity of Unit Additions</v>
          </cell>
          <cell r="G281" t="str">
            <v>MW</v>
          </cell>
          <cell r="H281" t="str">
            <v>avgcap</v>
          </cell>
          <cell r="I281">
            <v>0</v>
          </cell>
          <cell r="J281">
            <v>0</v>
          </cell>
          <cell r="K281" t="str">
            <v>constant</v>
          </cell>
          <cell r="L281" t="str">
            <v>ebk_avgcap_rim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>
            <v>0</v>
          </cell>
          <cell r="CR281">
            <v>0</v>
          </cell>
          <cell r="CS281">
            <v>0</v>
          </cell>
          <cell r="CT281">
            <v>0</v>
          </cell>
          <cell r="CU281">
            <v>0</v>
          </cell>
          <cell r="CV281">
            <v>0</v>
          </cell>
          <cell r="CW281">
            <v>0</v>
          </cell>
          <cell r="CX281">
            <v>0</v>
          </cell>
          <cell r="CY281">
            <v>0</v>
          </cell>
          <cell r="CZ281">
            <v>0</v>
          </cell>
          <cell r="DA281">
            <v>0</v>
          </cell>
          <cell r="DB281">
            <v>0</v>
          </cell>
          <cell r="DC281">
            <v>0</v>
          </cell>
          <cell r="DD281">
            <v>0</v>
          </cell>
          <cell r="DE281">
            <v>0</v>
          </cell>
          <cell r="DF281">
            <v>0</v>
          </cell>
          <cell r="DG281">
            <v>0</v>
          </cell>
          <cell r="DH281">
            <v>0</v>
          </cell>
          <cell r="DI281">
            <v>0</v>
          </cell>
          <cell r="DJ281">
            <v>0</v>
          </cell>
          <cell r="DK281">
            <v>0</v>
          </cell>
          <cell r="DL281">
            <v>0</v>
          </cell>
          <cell r="DM281">
            <v>0</v>
          </cell>
          <cell r="DN281">
            <v>0</v>
          </cell>
          <cell r="DO281">
            <v>0</v>
          </cell>
          <cell r="DP281">
            <v>0</v>
          </cell>
          <cell r="DQ281">
            <v>0</v>
          </cell>
          <cell r="DR281">
            <v>0</v>
          </cell>
          <cell r="DS281">
            <v>0</v>
          </cell>
          <cell r="DT281">
            <v>0</v>
          </cell>
          <cell r="DU281">
            <v>0</v>
          </cell>
          <cell r="DV281">
            <v>0</v>
          </cell>
          <cell r="DW281">
            <v>0</v>
          </cell>
          <cell r="DX281">
            <v>0</v>
          </cell>
          <cell r="DY281">
            <v>0</v>
          </cell>
          <cell r="DZ281">
            <v>0</v>
          </cell>
          <cell r="EA281">
            <v>0</v>
          </cell>
          <cell r="EB281">
            <v>0</v>
          </cell>
          <cell r="EC281">
            <v>0</v>
          </cell>
          <cell r="ED281">
            <v>0</v>
          </cell>
          <cell r="EE281">
            <v>0</v>
          </cell>
          <cell r="EF281">
            <v>0</v>
          </cell>
          <cell r="EG281">
            <v>0</v>
          </cell>
          <cell r="EH281">
            <v>0</v>
          </cell>
          <cell r="EI281">
            <v>0</v>
          </cell>
          <cell r="EJ281">
            <v>0</v>
          </cell>
          <cell r="EK281">
            <v>0</v>
          </cell>
          <cell r="EL281">
            <v>0</v>
          </cell>
          <cell r="EM281">
            <v>0</v>
          </cell>
          <cell r="EN281">
            <v>0</v>
          </cell>
          <cell r="EO281">
            <v>0</v>
          </cell>
          <cell r="EP281">
            <v>0</v>
          </cell>
          <cell r="EQ281">
            <v>0</v>
          </cell>
          <cell r="ER281">
            <v>0</v>
          </cell>
          <cell r="ES281">
            <v>0</v>
          </cell>
          <cell r="ET281">
            <v>0</v>
          </cell>
          <cell r="EU281">
            <v>0</v>
          </cell>
          <cell r="EV281">
            <v>0</v>
          </cell>
          <cell r="EW281">
            <v>0</v>
          </cell>
          <cell r="EX281">
            <v>0</v>
          </cell>
          <cell r="EY281">
            <v>0</v>
          </cell>
          <cell r="EZ281">
            <v>0</v>
          </cell>
          <cell r="FA281">
            <v>0</v>
          </cell>
          <cell r="FB281">
            <v>0</v>
          </cell>
          <cell r="FC281">
            <v>0</v>
          </cell>
          <cell r="FD281">
            <v>0</v>
          </cell>
          <cell r="FE281">
            <v>0</v>
          </cell>
          <cell r="FF281">
            <v>0</v>
          </cell>
          <cell r="FG281">
            <v>0</v>
          </cell>
          <cell r="FH281">
            <v>0</v>
          </cell>
          <cell r="FI281">
            <v>0</v>
          </cell>
          <cell r="FJ281">
            <v>0</v>
          </cell>
          <cell r="FK281">
            <v>0</v>
          </cell>
          <cell r="FL281">
            <v>0</v>
          </cell>
          <cell r="FM281">
            <v>0</v>
          </cell>
          <cell r="FN281">
            <v>0</v>
          </cell>
          <cell r="FO281">
            <v>0</v>
          </cell>
        </row>
        <row r="282">
          <cell r="A282" t="str">
            <v>ebk_avgcap_peri</v>
          </cell>
          <cell r="B282" t="str">
            <v>Electric Bicycles</v>
          </cell>
          <cell r="C282" t="str">
            <v>ebk</v>
          </cell>
          <cell r="D282" t="str">
            <v>not used</v>
          </cell>
          <cell r="E282" t="str">
            <v>peri</v>
          </cell>
          <cell r="F282" t="str">
            <v xml:space="preserve"> Average Capacity of Unit Additions</v>
          </cell>
          <cell r="G282" t="str">
            <v>MW</v>
          </cell>
          <cell r="H282" t="str">
            <v>avgcap</v>
          </cell>
          <cell r="I282">
            <v>0</v>
          </cell>
          <cell r="J282">
            <v>0</v>
          </cell>
          <cell r="K282" t="str">
            <v>constant</v>
          </cell>
          <cell r="L282" t="str">
            <v>ebk_avgcap_peri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0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>
            <v>0</v>
          </cell>
          <cell r="CR282">
            <v>0</v>
          </cell>
          <cell r="CS282">
            <v>0</v>
          </cell>
          <cell r="CT282">
            <v>0</v>
          </cell>
          <cell r="CU282">
            <v>0</v>
          </cell>
          <cell r="CV282">
            <v>0</v>
          </cell>
          <cell r="CW282">
            <v>0</v>
          </cell>
          <cell r="CX282">
            <v>0</v>
          </cell>
          <cell r="CY282">
            <v>0</v>
          </cell>
          <cell r="CZ282">
            <v>0</v>
          </cell>
          <cell r="DA282">
            <v>0</v>
          </cell>
          <cell r="DB282">
            <v>0</v>
          </cell>
          <cell r="DC282">
            <v>0</v>
          </cell>
          <cell r="DD282">
            <v>0</v>
          </cell>
          <cell r="DE282">
            <v>0</v>
          </cell>
          <cell r="DF282">
            <v>0</v>
          </cell>
          <cell r="DG282">
            <v>0</v>
          </cell>
          <cell r="DH282">
            <v>0</v>
          </cell>
          <cell r="DI282">
            <v>0</v>
          </cell>
          <cell r="DJ282">
            <v>0</v>
          </cell>
          <cell r="DK282">
            <v>0</v>
          </cell>
          <cell r="DL282">
            <v>0</v>
          </cell>
          <cell r="DM282">
            <v>0</v>
          </cell>
          <cell r="DN282">
            <v>0</v>
          </cell>
          <cell r="DO282">
            <v>0</v>
          </cell>
          <cell r="DP282">
            <v>0</v>
          </cell>
          <cell r="DQ282">
            <v>0</v>
          </cell>
          <cell r="DR282">
            <v>0</v>
          </cell>
          <cell r="DS282">
            <v>0</v>
          </cell>
          <cell r="DT282">
            <v>0</v>
          </cell>
          <cell r="DU282">
            <v>0</v>
          </cell>
          <cell r="DV282">
            <v>0</v>
          </cell>
          <cell r="DW282">
            <v>0</v>
          </cell>
          <cell r="DX282">
            <v>0</v>
          </cell>
          <cell r="DY282">
            <v>0</v>
          </cell>
          <cell r="DZ282">
            <v>0</v>
          </cell>
          <cell r="EA282">
            <v>0</v>
          </cell>
          <cell r="EB282">
            <v>0</v>
          </cell>
          <cell r="EC282">
            <v>0</v>
          </cell>
          <cell r="ED282">
            <v>0</v>
          </cell>
          <cell r="EE282">
            <v>0</v>
          </cell>
          <cell r="EF282">
            <v>0</v>
          </cell>
          <cell r="EG282">
            <v>0</v>
          </cell>
          <cell r="EH282">
            <v>0</v>
          </cell>
          <cell r="EI282">
            <v>0</v>
          </cell>
          <cell r="EJ282">
            <v>0</v>
          </cell>
          <cell r="EK282">
            <v>0</v>
          </cell>
          <cell r="EL282">
            <v>0</v>
          </cell>
          <cell r="EM282">
            <v>0</v>
          </cell>
          <cell r="EN282">
            <v>0</v>
          </cell>
          <cell r="EO282">
            <v>0</v>
          </cell>
          <cell r="EP282">
            <v>0</v>
          </cell>
          <cell r="EQ282">
            <v>0</v>
          </cell>
          <cell r="ER282">
            <v>0</v>
          </cell>
          <cell r="ES282">
            <v>0</v>
          </cell>
          <cell r="ET282">
            <v>0</v>
          </cell>
          <cell r="EU282">
            <v>0</v>
          </cell>
          <cell r="EV282">
            <v>0</v>
          </cell>
          <cell r="EW282">
            <v>0</v>
          </cell>
          <cell r="EX282">
            <v>0</v>
          </cell>
          <cell r="EY282">
            <v>0</v>
          </cell>
          <cell r="EZ282">
            <v>0</v>
          </cell>
          <cell r="FA282">
            <v>0</v>
          </cell>
          <cell r="FB282">
            <v>0</v>
          </cell>
          <cell r="FC282">
            <v>0</v>
          </cell>
          <cell r="FD282">
            <v>0</v>
          </cell>
          <cell r="FE282">
            <v>0</v>
          </cell>
          <cell r="FF282">
            <v>0</v>
          </cell>
          <cell r="FG282">
            <v>0</v>
          </cell>
          <cell r="FH282">
            <v>0</v>
          </cell>
          <cell r="FI282">
            <v>0</v>
          </cell>
          <cell r="FJ282">
            <v>0</v>
          </cell>
          <cell r="FK282">
            <v>0</v>
          </cell>
          <cell r="FL282">
            <v>0</v>
          </cell>
          <cell r="FM282">
            <v>0</v>
          </cell>
          <cell r="FN282">
            <v>0</v>
          </cell>
          <cell r="FO282">
            <v>0</v>
          </cell>
        </row>
        <row r="283">
          <cell r="A283" t="str">
            <v>ebk_avgcap_glob</v>
          </cell>
          <cell r="B283" t="str">
            <v>Electric Bicycles</v>
          </cell>
          <cell r="C283" t="str">
            <v>ebk</v>
          </cell>
          <cell r="D283" t="str">
            <v>Global</v>
          </cell>
          <cell r="E283" t="str">
            <v>glob</v>
          </cell>
          <cell r="F283" t="str">
            <v xml:space="preserve"> Average Capacity of Unit Additions</v>
          </cell>
          <cell r="G283" t="str">
            <v>MW</v>
          </cell>
          <cell r="H283" t="str">
            <v>avgcap</v>
          </cell>
          <cell r="I283">
            <v>0</v>
          </cell>
          <cell r="J283">
            <v>0</v>
          </cell>
          <cell r="K283" t="str">
            <v>constant</v>
          </cell>
          <cell r="L283" t="str">
            <v>ebk_avgcap_glob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0</v>
          </cell>
          <cell r="CU283">
            <v>0</v>
          </cell>
          <cell r="CV283">
            <v>0</v>
          </cell>
          <cell r="CW283">
            <v>0</v>
          </cell>
          <cell r="CX283">
            <v>0</v>
          </cell>
          <cell r="CY283">
            <v>0</v>
          </cell>
          <cell r="CZ283">
            <v>0</v>
          </cell>
          <cell r="DA283">
            <v>0</v>
          </cell>
          <cell r="DB283">
            <v>0</v>
          </cell>
          <cell r="DC283">
            <v>0</v>
          </cell>
          <cell r="DD283">
            <v>0</v>
          </cell>
          <cell r="DE283">
            <v>0</v>
          </cell>
          <cell r="DF283">
            <v>0</v>
          </cell>
          <cell r="DG283">
            <v>0</v>
          </cell>
          <cell r="DH283">
            <v>0</v>
          </cell>
          <cell r="DI283">
            <v>0</v>
          </cell>
          <cell r="DJ283">
            <v>0</v>
          </cell>
          <cell r="DK283">
            <v>0</v>
          </cell>
          <cell r="DL283">
            <v>0</v>
          </cell>
          <cell r="DM283">
            <v>0</v>
          </cell>
          <cell r="DN283">
            <v>0</v>
          </cell>
          <cell r="DO283">
            <v>0</v>
          </cell>
          <cell r="DP283">
            <v>0</v>
          </cell>
          <cell r="DQ283">
            <v>0</v>
          </cell>
          <cell r="DR283">
            <v>0</v>
          </cell>
          <cell r="DS283">
            <v>0</v>
          </cell>
          <cell r="DT283">
            <v>0</v>
          </cell>
          <cell r="DU283">
            <v>0</v>
          </cell>
          <cell r="DV283">
            <v>0</v>
          </cell>
          <cell r="DW283">
            <v>0</v>
          </cell>
          <cell r="DX283">
            <v>0</v>
          </cell>
          <cell r="DY283">
            <v>0</v>
          </cell>
          <cell r="DZ283">
            <v>0</v>
          </cell>
          <cell r="EA283">
            <v>0</v>
          </cell>
          <cell r="EB283">
            <v>0</v>
          </cell>
          <cell r="EC283">
            <v>0</v>
          </cell>
          <cell r="ED283">
            <v>0</v>
          </cell>
          <cell r="EE283">
            <v>0</v>
          </cell>
          <cell r="EF283">
            <v>0</v>
          </cell>
          <cell r="EG283">
            <v>0</v>
          </cell>
          <cell r="EH283">
            <v>0</v>
          </cell>
          <cell r="EI283">
            <v>0</v>
          </cell>
          <cell r="EJ283">
            <v>0</v>
          </cell>
          <cell r="EK283">
            <v>0</v>
          </cell>
          <cell r="EL283">
            <v>0</v>
          </cell>
          <cell r="EM283">
            <v>0</v>
          </cell>
          <cell r="EN283">
            <v>0</v>
          </cell>
          <cell r="EO283">
            <v>0</v>
          </cell>
          <cell r="EP283">
            <v>0</v>
          </cell>
          <cell r="EQ283">
            <v>0</v>
          </cell>
          <cell r="ER283">
            <v>0</v>
          </cell>
          <cell r="ES283">
            <v>0</v>
          </cell>
          <cell r="ET283">
            <v>0</v>
          </cell>
          <cell r="EU283">
            <v>0</v>
          </cell>
          <cell r="EV283">
            <v>0</v>
          </cell>
          <cell r="EW283">
            <v>0</v>
          </cell>
          <cell r="EX283">
            <v>0</v>
          </cell>
          <cell r="EY283">
            <v>0</v>
          </cell>
          <cell r="EZ283">
            <v>0</v>
          </cell>
          <cell r="FA283">
            <v>0</v>
          </cell>
          <cell r="FB283">
            <v>0</v>
          </cell>
          <cell r="FC283">
            <v>0</v>
          </cell>
          <cell r="FD283">
            <v>0</v>
          </cell>
          <cell r="FE283">
            <v>0</v>
          </cell>
          <cell r="FF283">
            <v>0</v>
          </cell>
          <cell r="FG283">
            <v>0</v>
          </cell>
          <cell r="FH283">
            <v>0</v>
          </cell>
          <cell r="FI283">
            <v>0</v>
          </cell>
          <cell r="FJ283">
            <v>0</v>
          </cell>
          <cell r="FK283">
            <v>0</v>
          </cell>
          <cell r="FL283">
            <v>0</v>
          </cell>
          <cell r="FM283">
            <v>0</v>
          </cell>
          <cell r="FN283">
            <v>0</v>
          </cell>
          <cell r="FO283">
            <v>0</v>
          </cell>
        </row>
        <row r="284">
          <cell r="A284">
            <v>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0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>
            <v>0</v>
          </cell>
          <cell r="CR284">
            <v>0</v>
          </cell>
          <cell r="CS284">
            <v>0</v>
          </cell>
          <cell r="CT284">
            <v>0</v>
          </cell>
          <cell r="CU284">
            <v>0</v>
          </cell>
          <cell r="CV284">
            <v>0</v>
          </cell>
          <cell r="CW284">
            <v>0</v>
          </cell>
          <cell r="CX284">
            <v>0</v>
          </cell>
          <cell r="CY284">
            <v>0</v>
          </cell>
          <cell r="CZ284">
            <v>0</v>
          </cell>
          <cell r="DA284">
            <v>0</v>
          </cell>
          <cell r="DB284">
            <v>0</v>
          </cell>
          <cell r="DC284">
            <v>0</v>
          </cell>
          <cell r="DD284">
            <v>0</v>
          </cell>
          <cell r="DE284">
            <v>0</v>
          </cell>
          <cell r="DF284">
            <v>0</v>
          </cell>
          <cell r="DG284">
            <v>0</v>
          </cell>
          <cell r="DH284">
            <v>0</v>
          </cell>
          <cell r="DI284">
            <v>0</v>
          </cell>
          <cell r="DJ284">
            <v>0</v>
          </cell>
          <cell r="DK284">
            <v>0</v>
          </cell>
          <cell r="DL284">
            <v>0</v>
          </cell>
          <cell r="DM284">
            <v>0</v>
          </cell>
          <cell r="DN284">
            <v>0</v>
          </cell>
          <cell r="DO284">
            <v>0</v>
          </cell>
          <cell r="DP284">
            <v>0</v>
          </cell>
          <cell r="DQ284">
            <v>0</v>
          </cell>
          <cell r="DR284">
            <v>0</v>
          </cell>
          <cell r="DS284">
            <v>0</v>
          </cell>
          <cell r="DT284">
            <v>0</v>
          </cell>
          <cell r="DU284">
            <v>0</v>
          </cell>
          <cell r="DV284">
            <v>0</v>
          </cell>
          <cell r="DW284">
            <v>0</v>
          </cell>
        </row>
        <row r="285">
          <cell r="A285" t="str">
            <v>ebk_maxcap_core</v>
          </cell>
          <cell r="B285" t="str">
            <v>Electric Bicycles</v>
          </cell>
          <cell r="C285" t="str">
            <v>ebk</v>
          </cell>
          <cell r="D285" t="str">
            <v>China</v>
          </cell>
          <cell r="E285" t="str">
            <v>core</v>
          </cell>
          <cell r="F285" t="str">
            <v>Maximum Capacity of Unit Additions</v>
          </cell>
          <cell r="G285" t="str">
            <v>MW</v>
          </cell>
          <cell r="H285" t="str">
            <v>maxcap</v>
          </cell>
          <cell r="I285">
            <v>0</v>
          </cell>
          <cell r="J285">
            <v>0</v>
          </cell>
          <cell r="K285" t="str">
            <v>constant</v>
          </cell>
          <cell r="L285" t="str">
            <v>ebk_maxcap_core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>
            <v>0</v>
          </cell>
          <cell r="CR285">
            <v>0</v>
          </cell>
          <cell r="CS285">
            <v>0</v>
          </cell>
          <cell r="CT285">
            <v>0</v>
          </cell>
          <cell r="CU285">
            <v>0</v>
          </cell>
          <cell r="CV285">
            <v>0</v>
          </cell>
          <cell r="CW285">
            <v>0</v>
          </cell>
          <cell r="CX285">
            <v>0</v>
          </cell>
          <cell r="CY285">
            <v>0</v>
          </cell>
          <cell r="CZ285">
            <v>0</v>
          </cell>
          <cell r="DA285">
            <v>0</v>
          </cell>
          <cell r="DB285">
            <v>0</v>
          </cell>
          <cell r="DC285">
            <v>0</v>
          </cell>
          <cell r="DD285">
            <v>0</v>
          </cell>
          <cell r="DE285">
            <v>0</v>
          </cell>
          <cell r="DF285">
            <v>0</v>
          </cell>
          <cell r="DG285">
            <v>0</v>
          </cell>
          <cell r="DH285">
            <v>0</v>
          </cell>
          <cell r="DI285">
            <v>0</v>
          </cell>
          <cell r="DJ285">
            <v>0</v>
          </cell>
          <cell r="DK285">
            <v>0</v>
          </cell>
          <cell r="DL285">
            <v>0</v>
          </cell>
          <cell r="DM285">
            <v>0</v>
          </cell>
          <cell r="DN285">
            <v>0</v>
          </cell>
          <cell r="DO285">
            <v>0</v>
          </cell>
          <cell r="DP285">
            <v>0</v>
          </cell>
          <cell r="DQ285">
            <v>0</v>
          </cell>
          <cell r="DR285">
            <v>0</v>
          </cell>
          <cell r="DS285">
            <v>0</v>
          </cell>
          <cell r="DT285">
            <v>0</v>
          </cell>
          <cell r="DU285">
            <v>0</v>
          </cell>
          <cell r="DV285">
            <v>0</v>
          </cell>
          <cell r="DW285">
            <v>0</v>
          </cell>
        </row>
        <row r="286">
          <cell r="A286" t="str">
            <v>ebk_maxcap_rimFSU</v>
          </cell>
          <cell r="B286" t="str">
            <v>Electric Bicycles</v>
          </cell>
          <cell r="C286" t="str">
            <v>ebk</v>
          </cell>
          <cell r="D286" t="str">
            <v>not used</v>
          </cell>
          <cell r="E286" t="str">
            <v>rimFSU</v>
          </cell>
          <cell r="F286" t="str">
            <v>Maximum Capacity of Unit Additions</v>
          </cell>
          <cell r="G286" t="str">
            <v>MW</v>
          </cell>
          <cell r="H286" t="str">
            <v>maxcap</v>
          </cell>
          <cell r="I286">
            <v>0</v>
          </cell>
          <cell r="J286">
            <v>0</v>
          </cell>
          <cell r="K286" t="str">
            <v>constant</v>
          </cell>
          <cell r="L286" t="str">
            <v>ebk_maxcap_rimFSU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>
            <v>0</v>
          </cell>
          <cell r="CR286">
            <v>0</v>
          </cell>
          <cell r="CS286">
            <v>0</v>
          </cell>
          <cell r="CT286">
            <v>0</v>
          </cell>
          <cell r="CU286">
            <v>0</v>
          </cell>
          <cell r="CV286">
            <v>0</v>
          </cell>
          <cell r="CW286">
            <v>0</v>
          </cell>
          <cell r="CX286">
            <v>0</v>
          </cell>
          <cell r="CY286">
            <v>0</v>
          </cell>
          <cell r="CZ286">
            <v>0</v>
          </cell>
          <cell r="DA286">
            <v>0</v>
          </cell>
          <cell r="DB286">
            <v>0</v>
          </cell>
          <cell r="DC286">
            <v>0</v>
          </cell>
          <cell r="DD286">
            <v>0</v>
          </cell>
          <cell r="DE286">
            <v>0</v>
          </cell>
          <cell r="DF286">
            <v>0</v>
          </cell>
          <cell r="DG286">
            <v>0</v>
          </cell>
          <cell r="DH286">
            <v>0</v>
          </cell>
          <cell r="DI286">
            <v>0</v>
          </cell>
          <cell r="DJ286">
            <v>0</v>
          </cell>
          <cell r="DK286">
            <v>0</v>
          </cell>
          <cell r="DL286">
            <v>0</v>
          </cell>
          <cell r="DM286">
            <v>0</v>
          </cell>
          <cell r="DN286">
            <v>0</v>
          </cell>
          <cell r="DO286">
            <v>0</v>
          </cell>
          <cell r="DP286">
            <v>0</v>
          </cell>
          <cell r="DQ286">
            <v>0</v>
          </cell>
          <cell r="DR286">
            <v>0</v>
          </cell>
          <cell r="DS286">
            <v>0</v>
          </cell>
          <cell r="DT286">
            <v>0</v>
          </cell>
          <cell r="DU286">
            <v>0</v>
          </cell>
          <cell r="DV286">
            <v>0</v>
          </cell>
          <cell r="DW286">
            <v>0</v>
          </cell>
        </row>
        <row r="287">
          <cell r="A287" t="str">
            <v>ebk_maxcap_rim</v>
          </cell>
          <cell r="B287" t="str">
            <v>Electric Bicycles</v>
          </cell>
          <cell r="C287" t="str">
            <v>ebk</v>
          </cell>
          <cell r="D287" t="str">
            <v>RestOfWorld</v>
          </cell>
          <cell r="E287" t="str">
            <v>rim</v>
          </cell>
          <cell r="F287" t="str">
            <v>Maximum Capacity of Unit Additions</v>
          </cell>
          <cell r="G287" t="str">
            <v>MW</v>
          </cell>
          <cell r="H287" t="str">
            <v>maxcap</v>
          </cell>
          <cell r="I287">
            <v>0</v>
          </cell>
          <cell r="J287">
            <v>0</v>
          </cell>
          <cell r="K287" t="str">
            <v>constant</v>
          </cell>
          <cell r="L287" t="str">
            <v>ebk_maxcap_rim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>
            <v>0</v>
          </cell>
          <cell r="CR287">
            <v>0</v>
          </cell>
          <cell r="CS287">
            <v>0</v>
          </cell>
          <cell r="CT287">
            <v>0</v>
          </cell>
          <cell r="CU287">
            <v>0</v>
          </cell>
          <cell r="CV287">
            <v>0</v>
          </cell>
          <cell r="CW287">
            <v>0</v>
          </cell>
          <cell r="CX287">
            <v>0</v>
          </cell>
          <cell r="CY287">
            <v>0</v>
          </cell>
          <cell r="CZ287">
            <v>0</v>
          </cell>
          <cell r="DA287">
            <v>0</v>
          </cell>
          <cell r="DB287">
            <v>0</v>
          </cell>
          <cell r="DC287">
            <v>0</v>
          </cell>
          <cell r="DD287">
            <v>0</v>
          </cell>
          <cell r="DE287">
            <v>0</v>
          </cell>
          <cell r="DF287">
            <v>0</v>
          </cell>
          <cell r="DG287">
            <v>0</v>
          </cell>
          <cell r="DH287">
            <v>0</v>
          </cell>
          <cell r="DI287">
            <v>0</v>
          </cell>
          <cell r="DJ287">
            <v>0</v>
          </cell>
          <cell r="DK287">
            <v>0</v>
          </cell>
          <cell r="DL287">
            <v>0</v>
          </cell>
          <cell r="DM287">
            <v>0</v>
          </cell>
          <cell r="DN287">
            <v>0</v>
          </cell>
          <cell r="DO287">
            <v>0</v>
          </cell>
          <cell r="DP287">
            <v>0</v>
          </cell>
          <cell r="DQ287">
            <v>0</v>
          </cell>
          <cell r="DR287">
            <v>0</v>
          </cell>
          <cell r="DS287">
            <v>0</v>
          </cell>
          <cell r="DT287">
            <v>0</v>
          </cell>
          <cell r="DU287">
            <v>0</v>
          </cell>
          <cell r="DV287">
            <v>0</v>
          </cell>
          <cell r="DW287">
            <v>0</v>
          </cell>
        </row>
        <row r="288">
          <cell r="A288" t="str">
            <v>ebk_maxcap_peri</v>
          </cell>
          <cell r="B288" t="str">
            <v>Electric Bicycles</v>
          </cell>
          <cell r="C288" t="str">
            <v>ebk</v>
          </cell>
          <cell r="D288" t="str">
            <v>not used</v>
          </cell>
          <cell r="E288" t="str">
            <v>peri</v>
          </cell>
          <cell r="F288" t="str">
            <v>Maximum Capacity of Unit Additions</v>
          </cell>
          <cell r="G288" t="str">
            <v>MW</v>
          </cell>
          <cell r="H288" t="str">
            <v>maxcap</v>
          </cell>
          <cell r="I288">
            <v>0</v>
          </cell>
          <cell r="J288">
            <v>0</v>
          </cell>
          <cell r="K288" t="str">
            <v>constant</v>
          </cell>
          <cell r="L288" t="str">
            <v>ebk_maxcap_peri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>
            <v>0</v>
          </cell>
          <cell r="CR288">
            <v>0</v>
          </cell>
          <cell r="CS288">
            <v>0</v>
          </cell>
          <cell r="CT288">
            <v>0</v>
          </cell>
          <cell r="CU288">
            <v>0</v>
          </cell>
          <cell r="CV288">
            <v>0</v>
          </cell>
          <cell r="CW288">
            <v>0</v>
          </cell>
          <cell r="CX288">
            <v>0</v>
          </cell>
          <cell r="CY288">
            <v>0</v>
          </cell>
          <cell r="CZ288">
            <v>0</v>
          </cell>
          <cell r="DA288">
            <v>0</v>
          </cell>
          <cell r="DB288">
            <v>0</v>
          </cell>
          <cell r="DC288">
            <v>0</v>
          </cell>
          <cell r="DD288">
            <v>0</v>
          </cell>
          <cell r="DE288">
            <v>0</v>
          </cell>
          <cell r="DF288">
            <v>0</v>
          </cell>
          <cell r="DG288">
            <v>0</v>
          </cell>
          <cell r="DH288">
            <v>0</v>
          </cell>
          <cell r="DI288">
            <v>0</v>
          </cell>
          <cell r="DJ288">
            <v>0</v>
          </cell>
          <cell r="DK288">
            <v>0</v>
          </cell>
          <cell r="DL288">
            <v>0</v>
          </cell>
          <cell r="DM288">
            <v>0</v>
          </cell>
          <cell r="DN288">
            <v>0</v>
          </cell>
          <cell r="DO288">
            <v>0</v>
          </cell>
          <cell r="DP288">
            <v>0</v>
          </cell>
          <cell r="DQ288">
            <v>0</v>
          </cell>
          <cell r="DR288">
            <v>0</v>
          </cell>
          <cell r="DS288">
            <v>0</v>
          </cell>
          <cell r="DT288">
            <v>0</v>
          </cell>
          <cell r="DU288">
            <v>0</v>
          </cell>
          <cell r="DV288">
            <v>0</v>
          </cell>
          <cell r="DW288">
            <v>0</v>
          </cell>
        </row>
        <row r="289">
          <cell r="A289" t="str">
            <v>ebk_maxcap_glob</v>
          </cell>
          <cell r="B289" t="str">
            <v>Electric Bicycles</v>
          </cell>
          <cell r="C289" t="str">
            <v>ebk</v>
          </cell>
          <cell r="D289" t="str">
            <v>Global</v>
          </cell>
          <cell r="E289" t="str">
            <v>glob</v>
          </cell>
          <cell r="F289" t="str">
            <v>Maximum Capacity of Unit Additions</v>
          </cell>
          <cell r="G289" t="str">
            <v>MW</v>
          </cell>
          <cell r="H289" t="str">
            <v>maxcap</v>
          </cell>
          <cell r="I289">
            <v>0</v>
          </cell>
          <cell r="J289">
            <v>0</v>
          </cell>
          <cell r="K289" t="str">
            <v>constant</v>
          </cell>
          <cell r="L289" t="str">
            <v>ebk_maxcap_glob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CO289">
            <v>0</v>
          </cell>
          <cell r="CP289">
            <v>0</v>
          </cell>
          <cell r="CQ289">
            <v>0</v>
          </cell>
          <cell r="CR289">
            <v>0</v>
          </cell>
          <cell r="CS289">
            <v>0</v>
          </cell>
          <cell r="CT289">
            <v>0</v>
          </cell>
          <cell r="CU289">
            <v>0</v>
          </cell>
          <cell r="CV289">
            <v>0</v>
          </cell>
          <cell r="CW289">
            <v>0</v>
          </cell>
          <cell r="CX289">
            <v>0</v>
          </cell>
          <cell r="CY289">
            <v>0</v>
          </cell>
          <cell r="CZ289">
            <v>0</v>
          </cell>
          <cell r="DA289">
            <v>0</v>
          </cell>
          <cell r="DB289">
            <v>0</v>
          </cell>
          <cell r="DC289">
            <v>0</v>
          </cell>
          <cell r="DD289">
            <v>0</v>
          </cell>
          <cell r="DE289">
            <v>0</v>
          </cell>
          <cell r="DF289">
            <v>0</v>
          </cell>
          <cell r="DG289">
            <v>0</v>
          </cell>
          <cell r="DH289">
            <v>0</v>
          </cell>
          <cell r="DI289">
            <v>0</v>
          </cell>
          <cell r="DJ289">
            <v>0</v>
          </cell>
          <cell r="DK289">
            <v>0</v>
          </cell>
          <cell r="DL289">
            <v>0</v>
          </cell>
          <cell r="DM289">
            <v>0</v>
          </cell>
          <cell r="DN289">
            <v>0</v>
          </cell>
          <cell r="DO289">
            <v>0</v>
          </cell>
          <cell r="DP289">
            <v>0</v>
          </cell>
          <cell r="DQ289">
            <v>0</v>
          </cell>
          <cell r="DR289">
            <v>0</v>
          </cell>
          <cell r="DS289">
            <v>0</v>
          </cell>
          <cell r="DT289">
            <v>0</v>
          </cell>
          <cell r="DU289">
            <v>0</v>
          </cell>
          <cell r="DV289">
            <v>0</v>
          </cell>
          <cell r="DW289">
            <v>0</v>
          </cell>
        </row>
        <row r="290">
          <cell r="B290">
            <v>0</v>
          </cell>
          <cell r="C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CO290">
            <v>0</v>
          </cell>
          <cell r="CP290">
            <v>0</v>
          </cell>
          <cell r="CQ290">
            <v>0</v>
          </cell>
          <cell r="CR290">
            <v>0</v>
          </cell>
          <cell r="CS290">
            <v>0</v>
          </cell>
          <cell r="CT290">
            <v>0</v>
          </cell>
          <cell r="CU290">
            <v>0</v>
          </cell>
          <cell r="CV290">
            <v>0</v>
          </cell>
          <cell r="CW290">
            <v>0</v>
          </cell>
          <cell r="CX290">
            <v>0</v>
          </cell>
          <cell r="CY290">
            <v>0</v>
          </cell>
          <cell r="CZ290">
            <v>0</v>
          </cell>
          <cell r="DA290">
            <v>0</v>
          </cell>
          <cell r="DB290">
            <v>0</v>
          </cell>
          <cell r="DC290">
            <v>0</v>
          </cell>
          <cell r="DD290">
            <v>0</v>
          </cell>
          <cell r="DE290">
            <v>0</v>
          </cell>
          <cell r="DF290">
            <v>0</v>
          </cell>
          <cell r="DG290">
            <v>0</v>
          </cell>
          <cell r="DH290">
            <v>0</v>
          </cell>
          <cell r="DI290">
            <v>0</v>
          </cell>
          <cell r="DJ290">
            <v>0</v>
          </cell>
          <cell r="DK290">
            <v>0</v>
          </cell>
          <cell r="DL290">
            <v>0</v>
          </cell>
          <cell r="DM290">
            <v>0</v>
          </cell>
          <cell r="DN290">
            <v>0</v>
          </cell>
        </row>
        <row r="291">
          <cell r="A291">
            <v>0</v>
          </cell>
          <cell r="B291" t="str">
            <v>STEAMSHIPS (1810-1940), decadal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1810</v>
          </cell>
          <cell r="N291">
            <v>1811</v>
          </cell>
          <cell r="O291">
            <v>1812</v>
          </cell>
          <cell r="P291">
            <v>1813</v>
          </cell>
          <cell r="Q291">
            <v>1814</v>
          </cell>
          <cell r="R291">
            <v>1815</v>
          </cell>
          <cell r="S291">
            <v>1816</v>
          </cell>
          <cell r="T291">
            <v>1817</v>
          </cell>
          <cell r="U291">
            <v>1818</v>
          </cell>
          <cell r="V291">
            <v>1819</v>
          </cell>
          <cell r="W291">
            <v>1820</v>
          </cell>
          <cell r="X291">
            <v>1821</v>
          </cell>
          <cell r="Y291">
            <v>1822</v>
          </cell>
          <cell r="Z291">
            <v>1823</v>
          </cell>
          <cell r="AA291">
            <v>1824</v>
          </cell>
          <cell r="AB291">
            <v>1825</v>
          </cell>
          <cell r="AC291">
            <v>1826</v>
          </cell>
          <cell r="AD291">
            <v>1827</v>
          </cell>
          <cell r="AE291">
            <v>1828</v>
          </cell>
          <cell r="AF291">
            <v>1829</v>
          </cell>
          <cell r="AG291">
            <v>1830</v>
          </cell>
          <cell r="AH291">
            <v>1831</v>
          </cell>
          <cell r="AI291">
            <v>1832</v>
          </cell>
          <cell r="AJ291">
            <v>1833</v>
          </cell>
          <cell r="AK291">
            <v>1834</v>
          </cell>
          <cell r="AL291">
            <v>1835</v>
          </cell>
          <cell r="AM291">
            <v>1836</v>
          </cell>
          <cell r="AN291">
            <v>1837</v>
          </cell>
          <cell r="AO291">
            <v>1838</v>
          </cell>
          <cell r="AP291">
            <v>1839</v>
          </cell>
          <cell r="AQ291">
            <v>1840</v>
          </cell>
          <cell r="AR291">
            <v>1841</v>
          </cell>
          <cell r="AS291">
            <v>1842</v>
          </cell>
          <cell r="AT291">
            <v>1843</v>
          </cell>
          <cell r="AU291">
            <v>1844</v>
          </cell>
          <cell r="AV291">
            <v>1845</v>
          </cell>
          <cell r="AW291">
            <v>1846</v>
          </cell>
          <cell r="AX291">
            <v>1847</v>
          </cell>
          <cell r="AY291">
            <v>1848</v>
          </cell>
          <cell r="AZ291">
            <v>1849</v>
          </cell>
          <cell r="BA291">
            <v>1850</v>
          </cell>
          <cell r="BB291">
            <v>1851</v>
          </cell>
          <cell r="BC291">
            <v>1852</v>
          </cell>
          <cell r="BD291">
            <v>1853</v>
          </cell>
          <cell r="BE291">
            <v>1854</v>
          </cell>
          <cell r="BF291">
            <v>1855</v>
          </cell>
          <cell r="BG291">
            <v>1856</v>
          </cell>
          <cell r="BH291">
            <v>1857</v>
          </cell>
          <cell r="BI291">
            <v>1858</v>
          </cell>
          <cell r="BJ291">
            <v>1859</v>
          </cell>
          <cell r="BK291">
            <v>1860</v>
          </cell>
          <cell r="BL291">
            <v>1861</v>
          </cell>
          <cell r="BM291">
            <v>1862</v>
          </cell>
          <cell r="BN291">
            <v>1863</v>
          </cell>
          <cell r="BO291">
            <v>1864</v>
          </cell>
          <cell r="BP291">
            <v>1865</v>
          </cell>
          <cell r="BQ291">
            <v>1866</v>
          </cell>
          <cell r="BR291">
            <v>1867</v>
          </cell>
          <cell r="BS291">
            <v>1868</v>
          </cell>
          <cell r="BT291">
            <v>1869</v>
          </cell>
          <cell r="BU291">
            <v>1870</v>
          </cell>
          <cell r="BV291">
            <v>1871</v>
          </cell>
          <cell r="BW291">
            <v>1872</v>
          </cell>
          <cell r="BX291">
            <v>1873</v>
          </cell>
          <cell r="BY291">
            <v>1874</v>
          </cell>
          <cell r="BZ291">
            <v>1875</v>
          </cell>
          <cell r="CA291">
            <v>1876</v>
          </cell>
          <cell r="CB291">
            <v>1877</v>
          </cell>
          <cell r="CC291">
            <v>1878</v>
          </cell>
          <cell r="CD291">
            <v>1879</v>
          </cell>
          <cell r="CE291">
            <v>1880</v>
          </cell>
          <cell r="CF291">
            <v>1881</v>
          </cell>
          <cell r="CG291">
            <v>1882</v>
          </cell>
          <cell r="CH291">
            <v>1883</v>
          </cell>
          <cell r="CI291">
            <v>1884</v>
          </cell>
          <cell r="CJ291">
            <v>1885</v>
          </cell>
          <cell r="CK291">
            <v>1886</v>
          </cell>
          <cell r="CL291">
            <v>1887</v>
          </cell>
          <cell r="CM291">
            <v>1888</v>
          </cell>
          <cell r="CN291">
            <v>1889</v>
          </cell>
          <cell r="CO291">
            <v>1890</v>
          </cell>
          <cell r="CP291">
            <v>1891</v>
          </cell>
          <cell r="CQ291">
            <v>1892</v>
          </cell>
          <cell r="CR291">
            <v>1893</v>
          </cell>
          <cell r="CS291">
            <v>1894</v>
          </cell>
          <cell r="CT291">
            <v>1895</v>
          </cell>
          <cell r="CU291">
            <v>1896</v>
          </cell>
          <cell r="CV291">
            <v>1897</v>
          </cell>
          <cell r="CW291">
            <v>1898</v>
          </cell>
          <cell r="CX291">
            <v>1899</v>
          </cell>
          <cell r="CY291">
            <v>1900</v>
          </cell>
          <cell r="CZ291">
            <v>1901</v>
          </cell>
          <cell r="DA291">
            <v>1902</v>
          </cell>
          <cell r="DB291">
            <v>1903</v>
          </cell>
          <cell r="DC291">
            <v>1904</v>
          </cell>
          <cell r="DD291">
            <v>1905</v>
          </cell>
          <cell r="DE291">
            <v>1906</v>
          </cell>
          <cell r="DF291">
            <v>1907</v>
          </cell>
          <cell r="DG291">
            <v>1908</v>
          </cell>
          <cell r="DH291">
            <v>1909</v>
          </cell>
          <cell r="DI291">
            <v>1910</v>
          </cell>
          <cell r="DJ291">
            <v>1911</v>
          </cell>
          <cell r="DK291">
            <v>1912</v>
          </cell>
          <cell r="DL291">
            <v>1913</v>
          </cell>
          <cell r="DM291">
            <v>1914</v>
          </cell>
          <cell r="DN291">
            <v>1915</v>
          </cell>
          <cell r="DO291">
            <v>1916</v>
          </cell>
          <cell r="DP291">
            <v>1917</v>
          </cell>
          <cell r="DQ291">
            <v>1918</v>
          </cell>
          <cell r="DR291">
            <v>1919</v>
          </cell>
          <cell r="DS291">
            <v>1920</v>
          </cell>
          <cell r="DT291">
            <v>1921</v>
          </cell>
          <cell r="DU291">
            <v>1922</v>
          </cell>
          <cell r="DV291">
            <v>1923</v>
          </cell>
          <cell r="DW291">
            <v>1924</v>
          </cell>
          <cell r="DX291">
            <v>1925</v>
          </cell>
          <cell r="DY291">
            <v>1926</v>
          </cell>
          <cell r="DZ291">
            <v>1927</v>
          </cell>
          <cell r="EA291">
            <v>1928</v>
          </cell>
          <cell r="EB291">
            <v>1929</v>
          </cell>
          <cell r="EC291">
            <v>1930</v>
          </cell>
          <cell r="ED291">
            <v>1931</v>
          </cell>
          <cell r="EE291">
            <v>1932</v>
          </cell>
          <cell r="EF291">
            <v>1933</v>
          </cell>
          <cell r="EG291">
            <v>1934</v>
          </cell>
          <cell r="EH291">
            <v>1935</v>
          </cell>
          <cell r="EI291">
            <v>1936</v>
          </cell>
          <cell r="EJ291">
            <v>1937</v>
          </cell>
          <cell r="EK291">
            <v>1938</v>
          </cell>
          <cell r="EL291">
            <v>1939</v>
          </cell>
          <cell r="EM291">
            <v>1940</v>
          </cell>
          <cell r="EN291">
            <v>0</v>
          </cell>
          <cell r="EO291">
            <v>0</v>
          </cell>
          <cell r="EP291">
            <v>0</v>
          </cell>
          <cell r="EQ291">
            <v>0</v>
          </cell>
          <cell r="ER291">
            <v>0</v>
          </cell>
          <cell r="ES291">
            <v>0</v>
          </cell>
          <cell r="ET291">
            <v>0</v>
          </cell>
          <cell r="EU291">
            <v>0</v>
          </cell>
          <cell r="EV291">
            <v>0</v>
          </cell>
          <cell r="EW291">
            <v>0</v>
          </cell>
          <cell r="EX291">
            <v>0</v>
          </cell>
          <cell r="EY291">
            <v>0</v>
          </cell>
          <cell r="EZ291">
            <v>0</v>
          </cell>
          <cell r="FA291">
            <v>0</v>
          </cell>
          <cell r="FB291">
            <v>0</v>
          </cell>
          <cell r="FC291">
            <v>0</v>
          </cell>
          <cell r="FD291">
            <v>0</v>
          </cell>
          <cell r="FE291">
            <v>0</v>
          </cell>
          <cell r="FF291">
            <v>0</v>
          </cell>
          <cell r="FG291">
            <v>0</v>
          </cell>
          <cell r="FH291">
            <v>0</v>
          </cell>
          <cell r="FI291">
            <v>0</v>
          </cell>
          <cell r="FJ291">
            <v>0</v>
          </cell>
          <cell r="FK291">
            <v>0</v>
          </cell>
          <cell r="FL291">
            <v>0</v>
          </cell>
          <cell r="FM291">
            <v>0</v>
          </cell>
          <cell r="FN291">
            <v>0</v>
          </cell>
          <cell r="FO291">
            <v>0</v>
          </cell>
          <cell r="FP291">
            <v>0</v>
          </cell>
          <cell r="FQ291">
            <v>0</v>
          </cell>
          <cell r="FR291">
            <v>0</v>
          </cell>
          <cell r="FS291">
            <v>0</v>
          </cell>
          <cell r="FT291">
            <v>0</v>
          </cell>
          <cell r="FU291">
            <v>0</v>
          </cell>
          <cell r="FV291">
            <v>0</v>
          </cell>
          <cell r="FW291">
            <v>0</v>
          </cell>
          <cell r="FX291">
            <v>0</v>
          </cell>
          <cell r="FY291">
            <v>0</v>
          </cell>
          <cell r="FZ291">
            <v>0</v>
          </cell>
          <cell r="GA291">
            <v>0</v>
          </cell>
          <cell r="GB291">
            <v>0</v>
          </cell>
          <cell r="GC291">
            <v>0</v>
          </cell>
          <cell r="GD291">
            <v>0</v>
          </cell>
          <cell r="GE291">
            <v>0</v>
          </cell>
          <cell r="GF291">
            <v>0</v>
          </cell>
          <cell r="GG291">
            <v>0</v>
          </cell>
          <cell r="GH291">
            <v>0</v>
          </cell>
          <cell r="GI291">
            <v>0</v>
          </cell>
          <cell r="GJ291">
            <v>0</v>
          </cell>
          <cell r="GK291">
            <v>0</v>
          </cell>
          <cell r="GL291">
            <v>0</v>
          </cell>
          <cell r="GM291">
            <v>0</v>
          </cell>
          <cell r="GN291">
            <v>0</v>
          </cell>
          <cell r="GO291">
            <v>0</v>
          </cell>
          <cell r="GP291">
            <v>0</v>
          </cell>
          <cell r="GQ291">
            <v>0</v>
          </cell>
          <cell r="GR291">
            <v>0</v>
          </cell>
          <cell r="GS291">
            <v>0</v>
          </cell>
          <cell r="GT291">
            <v>0</v>
          </cell>
          <cell r="GU291">
            <v>0</v>
          </cell>
          <cell r="GV291">
            <v>0</v>
          </cell>
          <cell r="GW291">
            <v>0</v>
          </cell>
          <cell r="GX291">
            <v>0</v>
          </cell>
          <cell r="GY291">
            <v>0</v>
          </cell>
          <cell r="GZ291">
            <v>0</v>
          </cell>
          <cell r="HA291">
            <v>0</v>
          </cell>
          <cell r="HB291">
            <v>0</v>
          </cell>
          <cell r="HC291">
            <v>0</v>
          </cell>
          <cell r="HD291">
            <v>0</v>
          </cell>
          <cell r="HE291">
            <v>0</v>
          </cell>
          <cell r="HF291">
            <v>0</v>
          </cell>
          <cell r="HG291">
            <v>0</v>
          </cell>
          <cell r="HH291">
            <v>0</v>
          </cell>
          <cell r="HI291">
            <v>0</v>
          </cell>
          <cell r="HJ291">
            <v>0</v>
          </cell>
          <cell r="HK291">
            <v>0</v>
          </cell>
          <cell r="HL291">
            <v>0</v>
          </cell>
          <cell r="HM291">
            <v>0</v>
          </cell>
          <cell r="HN291">
            <v>0</v>
          </cell>
          <cell r="HO291">
            <v>0</v>
          </cell>
          <cell r="HP291">
            <v>0</v>
          </cell>
          <cell r="HQ291">
            <v>0</v>
          </cell>
          <cell r="HR291">
            <v>0</v>
          </cell>
          <cell r="HS291">
            <v>0</v>
          </cell>
          <cell r="HT291">
            <v>0</v>
          </cell>
          <cell r="HU291">
            <v>0</v>
          </cell>
          <cell r="HV291">
            <v>0</v>
          </cell>
          <cell r="HW291">
            <v>0</v>
          </cell>
          <cell r="HX291">
            <v>0</v>
          </cell>
          <cell r="HY291">
            <v>0</v>
          </cell>
        </row>
        <row r="293">
          <cell r="A293" t="str">
            <v>stp_cumcap_core</v>
          </cell>
          <cell r="B293" t="str">
            <v>Steamships</v>
          </cell>
          <cell r="C293" t="str">
            <v>stp</v>
          </cell>
          <cell r="D293" t="str">
            <v>UK+US</v>
          </cell>
          <cell r="E293" t="str">
            <v>core</v>
          </cell>
          <cell r="F293" t="str">
            <v>Cumulative Total Capacity</v>
          </cell>
          <cell r="G293" t="str">
            <v>MW</v>
          </cell>
          <cell r="H293" t="str">
            <v>cumcap</v>
          </cell>
          <cell r="I293">
            <v>1810</v>
          </cell>
          <cell r="J293">
            <v>1940</v>
          </cell>
          <cell r="K293" t="str">
            <v>use</v>
          </cell>
          <cell r="L293" t="str">
            <v>stp_cumcap_core</v>
          </cell>
          <cell r="M293">
            <v>4.8204709097976126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58.068746705546616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171.99199188254562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350.09080870732038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998.76172578209514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1510.79572931647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0</v>
          </cell>
          <cell r="BU293">
            <v>2701.3107810039701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4797.00414431647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  <cell r="CO293">
            <v>7750.3993749414703</v>
          </cell>
          <cell r="CP293">
            <v>0</v>
          </cell>
          <cell r="CQ293">
            <v>0</v>
          </cell>
          <cell r="CR293">
            <v>0</v>
          </cell>
          <cell r="CS293">
            <v>0</v>
          </cell>
          <cell r="CT293">
            <v>0</v>
          </cell>
          <cell r="CU293">
            <v>0</v>
          </cell>
          <cell r="CV293">
            <v>0</v>
          </cell>
          <cell r="CW293">
            <v>0</v>
          </cell>
          <cell r="CX293">
            <v>0</v>
          </cell>
          <cell r="CY293">
            <v>13086.994430253972</v>
          </cell>
          <cell r="CZ293">
            <v>0</v>
          </cell>
          <cell r="DA293">
            <v>0</v>
          </cell>
          <cell r="DB293">
            <v>0</v>
          </cell>
          <cell r="DC293">
            <v>0</v>
          </cell>
          <cell r="DD293">
            <v>0</v>
          </cell>
          <cell r="DE293">
            <v>0</v>
          </cell>
          <cell r="DF293">
            <v>0</v>
          </cell>
          <cell r="DG293">
            <v>0</v>
          </cell>
          <cell r="DH293">
            <v>0</v>
          </cell>
          <cell r="DI293">
            <v>20993.2348564571</v>
          </cell>
          <cell r="DJ293">
            <v>0</v>
          </cell>
          <cell r="DK293">
            <v>0</v>
          </cell>
          <cell r="DL293">
            <v>0</v>
          </cell>
          <cell r="DM293">
            <v>0</v>
          </cell>
          <cell r="DN293">
            <v>0</v>
          </cell>
          <cell r="DO293">
            <v>0</v>
          </cell>
          <cell r="DP293">
            <v>0</v>
          </cell>
          <cell r="DQ293">
            <v>0</v>
          </cell>
          <cell r="DR293">
            <v>0</v>
          </cell>
          <cell r="DS293">
            <v>31776.139169205901</v>
          </cell>
          <cell r="DT293">
            <v>0</v>
          </cell>
          <cell r="DU293">
            <v>0</v>
          </cell>
          <cell r="DV293">
            <v>0</v>
          </cell>
          <cell r="DW293">
            <v>0</v>
          </cell>
          <cell r="EC293">
            <v>42483.61961166744</v>
          </cell>
          <cell r="EM293">
            <v>52775.416621672543</v>
          </cell>
        </row>
        <row r="294">
          <cell r="A294" t="str">
            <v>stp_cumcap_rimFSU</v>
          </cell>
          <cell r="B294" t="str">
            <v>Steamships</v>
          </cell>
          <cell r="C294" t="str">
            <v>stp</v>
          </cell>
          <cell r="D294" t="str">
            <v>not used</v>
          </cell>
          <cell r="E294" t="str">
            <v>rimFSU</v>
          </cell>
          <cell r="F294" t="str">
            <v>Cumulative Total Capacity</v>
          </cell>
          <cell r="G294" t="str">
            <v>MW</v>
          </cell>
          <cell r="H294" t="str">
            <v>cumcap</v>
          </cell>
          <cell r="I294">
            <v>0</v>
          </cell>
          <cell r="J294">
            <v>0</v>
          </cell>
          <cell r="K294" t="str">
            <v>not used</v>
          </cell>
          <cell r="L294" t="str">
            <v>stp_cumcap_rimFSU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CO294">
            <v>0</v>
          </cell>
          <cell r="CP294">
            <v>0</v>
          </cell>
          <cell r="CQ294">
            <v>0</v>
          </cell>
          <cell r="CR294">
            <v>0</v>
          </cell>
          <cell r="CS294">
            <v>0</v>
          </cell>
          <cell r="CT294">
            <v>0</v>
          </cell>
          <cell r="CU294">
            <v>0</v>
          </cell>
          <cell r="CV294">
            <v>0</v>
          </cell>
          <cell r="CW294">
            <v>0</v>
          </cell>
          <cell r="CX294">
            <v>0</v>
          </cell>
          <cell r="CY294">
            <v>0</v>
          </cell>
          <cell r="CZ294">
            <v>0</v>
          </cell>
          <cell r="DA294">
            <v>0</v>
          </cell>
          <cell r="DB294">
            <v>0</v>
          </cell>
          <cell r="DC294">
            <v>0</v>
          </cell>
          <cell r="DD294">
            <v>0</v>
          </cell>
          <cell r="DE294">
            <v>0</v>
          </cell>
          <cell r="DF294">
            <v>0</v>
          </cell>
          <cell r="DG294">
            <v>0</v>
          </cell>
          <cell r="DH294">
            <v>0</v>
          </cell>
          <cell r="DI294">
            <v>0</v>
          </cell>
          <cell r="DJ294">
            <v>0</v>
          </cell>
          <cell r="DK294">
            <v>0</v>
          </cell>
          <cell r="DL294">
            <v>0</v>
          </cell>
          <cell r="DM294">
            <v>0</v>
          </cell>
          <cell r="DN294">
            <v>0</v>
          </cell>
          <cell r="DO294">
            <v>0</v>
          </cell>
          <cell r="DP294">
            <v>0</v>
          </cell>
          <cell r="DQ294">
            <v>0</v>
          </cell>
          <cell r="DR294">
            <v>0</v>
          </cell>
          <cell r="DS294">
            <v>0</v>
          </cell>
          <cell r="DT294">
            <v>0</v>
          </cell>
          <cell r="DU294">
            <v>0</v>
          </cell>
          <cell r="DV294">
            <v>0</v>
          </cell>
          <cell r="DW294">
            <v>0</v>
          </cell>
          <cell r="EC294">
            <v>0</v>
          </cell>
          <cell r="ED294">
            <v>0</v>
          </cell>
        </row>
        <row r="295">
          <cell r="A295" t="str">
            <v>stp_cumcap_rim</v>
          </cell>
          <cell r="B295" t="str">
            <v>Steamships</v>
          </cell>
          <cell r="C295" t="str">
            <v>stp</v>
          </cell>
          <cell r="D295" t="str">
            <v>EuropeExUK</v>
          </cell>
          <cell r="E295" t="str">
            <v>rim</v>
          </cell>
          <cell r="F295" t="str">
            <v>Cumulative Total Capacity</v>
          </cell>
          <cell r="G295" t="str">
            <v>MW</v>
          </cell>
          <cell r="H295" t="str">
            <v>cumcap</v>
          </cell>
          <cell r="I295">
            <v>1810</v>
          </cell>
          <cell r="J295">
            <v>1940</v>
          </cell>
          <cell r="K295" t="str">
            <v>use</v>
          </cell>
          <cell r="L295" t="str">
            <v>stp_cumcap_rim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36.7749375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98.005208437500002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226.533615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541.14320531249996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1557.63925275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CO295">
            <v>3235.6061010000003</v>
          </cell>
          <cell r="CP295">
            <v>0</v>
          </cell>
          <cell r="CQ295">
            <v>0</v>
          </cell>
          <cell r="CR295">
            <v>0</v>
          </cell>
          <cell r="CS295">
            <v>0</v>
          </cell>
          <cell r="CT295">
            <v>0</v>
          </cell>
          <cell r="CU295">
            <v>0</v>
          </cell>
          <cell r="CV295">
            <v>0</v>
          </cell>
          <cell r="CW295">
            <v>0</v>
          </cell>
          <cell r="CX295">
            <v>0</v>
          </cell>
          <cell r="CY295">
            <v>5573.7198523124998</v>
          </cell>
          <cell r="CZ295">
            <v>0</v>
          </cell>
          <cell r="DA295">
            <v>0</v>
          </cell>
          <cell r="DB295">
            <v>0</v>
          </cell>
          <cell r="DC295">
            <v>0</v>
          </cell>
          <cell r="DD295">
            <v>0</v>
          </cell>
          <cell r="DE295">
            <v>0</v>
          </cell>
          <cell r="DF295">
            <v>0</v>
          </cell>
          <cell r="DG295">
            <v>0</v>
          </cell>
          <cell r="DH295">
            <v>0</v>
          </cell>
          <cell r="DI295">
            <v>9313.5070032613639</v>
          </cell>
          <cell r="DJ295">
            <v>0</v>
          </cell>
          <cell r="DK295">
            <v>0</v>
          </cell>
          <cell r="DL295">
            <v>0</v>
          </cell>
          <cell r="DM295">
            <v>0</v>
          </cell>
          <cell r="DN295">
            <v>0</v>
          </cell>
          <cell r="DO295">
            <v>0</v>
          </cell>
          <cell r="DP295">
            <v>0</v>
          </cell>
          <cell r="DQ295">
            <v>0</v>
          </cell>
          <cell r="DR295">
            <v>0</v>
          </cell>
          <cell r="DS295">
            <v>13972.141473543179</v>
          </cell>
          <cell r="DT295">
            <v>0</v>
          </cell>
          <cell r="DU295">
            <v>0</v>
          </cell>
          <cell r="DV295">
            <v>0</v>
          </cell>
          <cell r="DW295">
            <v>0</v>
          </cell>
          <cell r="EC295">
            <v>18619.83431072655</v>
          </cell>
          <cell r="ED295">
            <v>0</v>
          </cell>
        </row>
        <row r="296">
          <cell r="A296" t="str">
            <v>stp_cumcap_peri</v>
          </cell>
          <cell r="B296" t="str">
            <v>Steamships</v>
          </cell>
          <cell r="C296" t="str">
            <v>stp</v>
          </cell>
          <cell r="D296" t="str">
            <v>RestOfWorld</v>
          </cell>
          <cell r="E296" t="str">
            <v>peri</v>
          </cell>
          <cell r="F296" t="str">
            <v>Cumulative Total Capacity</v>
          </cell>
          <cell r="G296" t="str">
            <v>MW</v>
          </cell>
          <cell r="H296" t="str">
            <v>cumcap</v>
          </cell>
          <cell r="I296">
            <v>1810</v>
          </cell>
          <cell r="J296">
            <v>1940</v>
          </cell>
          <cell r="K296" t="str">
            <v>use</v>
          </cell>
          <cell r="L296" t="str">
            <v>stp_cumcap_peri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7.3549875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19.6010416875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37.951735499999998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0</v>
          </cell>
          <cell r="BT296">
            <v>0</v>
          </cell>
          <cell r="BU296">
            <v>93.04059187499999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182.3669150625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CO296">
            <v>293.61110100000002</v>
          </cell>
          <cell r="CP296">
            <v>0</v>
          </cell>
          <cell r="CQ296">
            <v>0</v>
          </cell>
          <cell r="CR296">
            <v>0</v>
          </cell>
          <cell r="CS296">
            <v>0</v>
          </cell>
          <cell r="CT296">
            <v>0</v>
          </cell>
          <cell r="CU296">
            <v>0</v>
          </cell>
          <cell r="CV296">
            <v>0</v>
          </cell>
          <cell r="CW296">
            <v>0</v>
          </cell>
          <cell r="CX296">
            <v>0</v>
          </cell>
          <cell r="CY296">
            <v>864.35813099999996</v>
          </cell>
          <cell r="CZ296">
            <v>0</v>
          </cell>
          <cell r="DA296">
            <v>0</v>
          </cell>
          <cell r="DB296">
            <v>0</v>
          </cell>
          <cell r="DC296">
            <v>0</v>
          </cell>
          <cell r="DD296">
            <v>0</v>
          </cell>
          <cell r="DE296">
            <v>0</v>
          </cell>
          <cell r="DF296">
            <v>0</v>
          </cell>
          <cell r="DG296">
            <v>0</v>
          </cell>
          <cell r="DH296">
            <v>0</v>
          </cell>
          <cell r="DI296">
            <v>4113.1463098870809</v>
          </cell>
          <cell r="DJ296">
            <v>0</v>
          </cell>
          <cell r="DK296">
            <v>0</v>
          </cell>
          <cell r="DL296">
            <v>0</v>
          </cell>
          <cell r="DM296">
            <v>0</v>
          </cell>
          <cell r="DN296">
            <v>0</v>
          </cell>
          <cell r="DO296">
            <v>0</v>
          </cell>
          <cell r="DP296">
            <v>0</v>
          </cell>
          <cell r="DQ296">
            <v>0</v>
          </cell>
          <cell r="DR296">
            <v>0</v>
          </cell>
          <cell r="DS296">
            <v>6531.7419593941941</v>
          </cell>
          <cell r="DT296">
            <v>0</v>
          </cell>
          <cell r="DU296">
            <v>0</v>
          </cell>
          <cell r="DV296">
            <v>0</v>
          </cell>
          <cell r="DW296">
            <v>0</v>
          </cell>
          <cell r="EC296">
            <v>9479.280956626013</v>
          </cell>
          <cell r="ED296">
            <v>0</v>
          </cell>
        </row>
        <row r="297">
          <cell r="A297" t="str">
            <v>stp_cumcap_glob</v>
          </cell>
          <cell r="B297" t="str">
            <v>Steamships</v>
          </cell>
          <cell r="C297" t="str">
            <v>stp</v>
          </cell>
          <cell r="D297" t="str">
            <v>Global</v>
          </cell>
          <cell r="E297" t="str">
            <v>glob</v>
          </cell>
          <cell r="F297" t="str">
            <v>Cumulative Total Capacity</v>
          </cell>
          <cell r="G297" t="str">
            <v>MW</v>
          </cell>
          <cell r="H297" t="str">
            <v>cumcap</v>
          </cell>
          <cell r="I297">
            <v>1810</v>
          </cell>
          <cell r="J297">
            <v>1940</v>
          </cell>
          <cell r="K297" t="str">
            <v>use</v>
          </cell>
          <cell r="L297" t="str">
            <v>stp_cumcap_glob</v>
          </cell>
          <cell r="M297">
            <v>4.8204709097976126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58.068746705546616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171.99199188254562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394.22073370732039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1116.3679759070951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1775.2810798164701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0</v>
          </cell>
          <cell r="BU297">
            <v>3335.4945781914698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6537.0103121289703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O297">
            <v>11279.616576941471</v>
          </cell>
          <cell r="CP297">
            <v>0</v>
          </cell>
          <cell r="CQ297">
            <v>0</v>
          </cell>
          <cell r="CR297">
            <v>0</v>
          </cell>
          <cell r="CS297">
            <v>0</v>
          </cell>
          <cell r="CT297">
            <v>0</v>
          </cell>
          <cell r="CU297">
            <v>0</v>
          </cell>
          <cell r="CV297">
            <v>0</v>
          </cell>
          <cell r="CW297">
            <v>0</v>
          </cell>
          <cell r="CX297">
            <v>0</v>
          </cell>
          <cell r="CY297">
            <v>19525.072413566471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  <cell r="DD297">
            <v>0</v>
          </cell>
          <cell r="DE297">
            <v>0</v>
          </cell>
          <cell r="DF297">
            <v>0</v>
          </cell>
          <cell r="DG297">
            <v>0</v>
          </cell>
          <cell r="DH297">
            <v>0</v>
          </cell>
          <cell r="DI297">
            <v>34419.888169605547</v>
          </cell>
          <cell r="DJ297">
            <v>0</v>
          </cell>
          <cell r="DK297">
            <v>0</v>
          </cell>
          <cell r="DL297">
            <v>0</v>
          </cell>
          <cell r="DM297">
            <v>0</v>
          </cell>
          <cell r="DN297">
            <v>0</v>
          </cell>
          <cell r="DO297">
            <v>0</v>
          </cell>
          <cell r="DP297">
            <v>0</v>
          </cell>
          <cell r="DQ297">
            <v>0</v>
          </cell>
          <cell r="DR297">
            <v>0</v>
          </cell>
          <cell r="DS297">
            <v>52280.022602143275</v>
          </cell>
          <cell r="DT297">
            <v>0</v>
          </cell>
          <cell r="DU297">
            <v>0</v>
          </cell>
          <cell r="DV297">
            <v>0</v>
          </cell>
          <cell r="DW297">
            <v>0</v>
          </cell>
          <cell r="EC297">
            <v>70582.734879020005</v>
          </cell>
          <cell r="ED297">
            <v>0</v>
          </cell>
        </row>
        <row r="298">
          <cell r="C298">
            <v>0</v>
          </cell>
          <cell r="F298">
            <v>0</v>
          </cell>
          <cell r="G298">
            <v>0</v>
          </cell>
          <cell r="H298">
            <v>0</v>
          </cell>
          <cell r="K298">
            <v>0</v>
          </cell>
          <cell r="L298">
            <v>0</v>
          </cell>
          <cell r="M298">
            <v>0</v>
          </cell>
          <cell r="W298">
            <v>0</v>
          </cell>
          <cell r="AG298">
            <v>0</v>
          </cell>
          <cell r="AQ298">
            <v>0</v>
          </cell>
          <cell r="BA298">
            <v>0</v>
          </cell>
        </row>
        <row r="299">
          <cell r="A299" t="str">
            <v>stp_cumuni_core</v>
          </cell>
          <cell r="B299" t="str">
            <v>Steamships</v>
          </cell>
          <cell r="C299" t="str">
            <v>stp</v>
          </cell>
          <cell r="D299" t="str">
            <v>UK+US</v>
          </cell>
          <cell r="E299" t="str">
            <v>core</v>
          </cell>
          <cell r="F299" t="str">
            <v>Cumulative Total No. of Units</v>
          </cell>
          <cell r="G299" t="str">
            <v xml:space="preserve"> #</v>
          </cell>
          <cell r="H299" t="str">
            <v>cumuni</v>
          </cell>
          <cell r="I299">
            <v>1810</v>
          </cell>
          <cell r="J299">
            <v>1940</v>
          </cell>
          <cell r="K299" t="str">
            <v>use</v>
          </cell>
          <cell r="L299" t="str">
            <v>stp_cumuni_core</v>
          </cell>
          <cell r="M299">
            <v>8</v>
          </cell>
          <cell r="W299">
            <v>289.33333333333331</v>
          </cell>
          <cell r="AG299">
            <v>1151.3433333333332</v>
          </cell>
          <cell r="AQ299">
            <v>3501.318787878788</v>
          </cell>
          <cell r="BA299">
            <v>7917.7387337662349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13033.606024610486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18907.335862440137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26138.702067105864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CO299">
            <v>35560.605908851569</v>
          </cell>
          <cell r="CP299">
            <v>0</v>
          </cell>
          <cell r="CQ299">
            <v>0</v>
          </cell>
          <cell r="CR299">
            <v>0</v>
          </cell>
          <cell r="CS299">
            <v>0</v>
          </cell>
          <cell r="CT299">
            <v>0</v>
          </cell>
          <cell r="CU299">
            <v>0</v>
          </cell>
          <cell r="CV299">
            <v>0</v>
          </cell>
          <cell r="CW299">
            <v>0</v>
          </cell>
          <cell r="CX299">
            <v>0</v>
          </cell>
          <cell r="CY299">
            <v>46974.018935148357</v>
          </cell>
          <cell r="CZ299">
            <v>0</v>
          </cell>
          <cell r="DA299">
            <v>0</v>
          </cell>
          <cell r="DB299">
            <v>0</v>
          </cell>
          <cell r="DC299">
            <v>0</v>
          </cell>
          <cell r="DD299">
            <v>0</v>
          </cell>
          <cell r="DE299">
            <v>0</v>
          </cell>
          <cell r="DF299">
            <v>0</v>
          </cell>
          <cell r="DG299">
            <v>0</v>
          </cell>
          <cell r="DH299">
            <v>0</v>
          </cell>
          <cell r="DI299">
            <v>63441.890881474799</v>
          </cell>
          <cell r="DJ299">
            <v>0</v>
          </cell>
          <cell r="DK299">
            <v>0</v>
          </cell>
          <cell r="DL299">
            <v>0</v>
          </cell>
          <cell r="DM299">
            <v>0</v>
          </cell>
          <cell r="DN299">
            <v>0</v>
          </cell>
          <cell r="DO299">
            <v>0</v>
          </cell>
          <cell r="DP299">
            <v>0</v>
          </cell>
          <cell r="DQ299">
            <v>0</v>
          </cell>
          <cell r="DR299">
            <v>0</v>
          </cell>
          <cell r="DS299">
            <v>89290.109719452419</v>
          </cell>
          <cell r="DT299">
            <v>0</v>
          </cell>
          <cell r="DU299">
            <v>0</v>
          </cell>
          <cell r="DV299">
            <v>0</v>
          </cell>
          <cell r="DW299">
            <v>0</v>
          </cell>
          <cell r="DX299">
            <v>0</v>
          </cell>
          <cell r="DY299">
            <v>0</v>
          </cell>
          <cell r="DZ299">
            <v>0</v>
          </cell>
          <cell r="EA299">
            <v>0</v>
          </cell>
          <cell r="EB299">
            <v>0</v>
          </cell>
          <cell r="EC299">
            <v>107727.53268950274</v>
          </cell>
          <cell r="ED299">
            <v>0</v>
          </cell>
          <cell r="EE299">
            <v>0</v>
          </cell>
          <cell r="EF299">
            <v>0</v>
          </cell>
          <cell r="EG299">
            <v>0</v>
          </cell>
          <cell r="EH299">
            <v>0</v>
          </cell>
          <cell r="EI299">
            <v>0</v>
          </cell>
          <cell r="EJ299">
            <v>0</v>
          </cell>
          <cell r="EK299">
            <v>0</v>
          </cell>
          <cell r="EL299">
            <v>0</v>
          </cell>
          <cell r="EM299">
            <v>133658.93298349768</v>
          </cell>
        </row>
        <row r="300">
          <cell r="A300" t="str">
            <v>stp_cumuni_rimFSU</v>
          </cell>
          <cell r="B300" t="str">
            <v>Steamships</v>
          </cell>
          <cell r="C300" t="str">
            <v>stp</v>
          </cell>
          <cell r="D300" t="str">
            <v>not used</v>
          </cell>
          <cell r="E300" t="str">
            <v>rimFSU</v>
          </cell>
          <cell r="F300" t="str">
            <v>Cumulative Total No. of Units</v>
          </cell>
          <cell r="G300" t="str">
            <v xml:space="preserve"> #</v>
          </cell>
          <cell r="H300" t="str">
            <v>cumuni</v>
          </cell>
          <cell r="I300">
            <v>0</v>
          </cell>
          <cell r="J300">
            <v>0</v>
          </cell>
          <cell r="K300" t="str">
            <v>not used</v>
          </cell>
          <cell r="L300" t="str">
            <v>stp_cumuni_rimFSU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CO300">
            <v>0</v>
          </cell>
          <cell r="CP300">
            <v>0</v>
          </cell>
          <cell r="CQ300">
            <v>0</v>
          </cell>
          <cell r="CR300">
            <v>0</v>
          </cell>
          <cell r="CS300">
            <v>0</v>
          </cell>
          <cell r="CT300">
            <v>0</v>
          </cell>
          <cell r="CU300">
            <v>0</v>
          </cell>
          <cell r="CV300">
            <v>0</v>
          </cell>
          <cell r="CW300">
            <v>0</v>
          </cell>
          <cell r="CX300">
            <v>0</v>
          </cell>
          <cell r="CY300">
            <v>0</v>
          </cell>
          <cell r="CZ300">
            <v>0</v>
          </cell>
          <cell r="DA300">
            <v>0</v>
          </cell>
          <cell r="DB300">
            <v>0</v>
          </cell>
          <cell r="DC300">
            <v>0</v>
          </cell>
          <cell r="DD300">
            <v>0</v>
          </cell>
          <cell r="DE300">
            <v>0</v>
          </cell>
          <cell r="DF300">
            <v>0</v>
          </cell>
          <cell r="DG300">
            <v>0</v>
          </cell>
          <cell r="DH300">
            <v>0</v>
          </cell>
          <cell r="DI300">
            <v>0</v>
          </cell>
          <cell r="DJ300">
            <v>0</v>
          </cell>
          <cell r="DK300">
            <v>0</v>
          </cell>
          <cell r="DL300">
            <v>0</v>
          </cell>
          <cell r="DM300">
            <v>0</v>
          </cell>
          <cell r="DN300">
            <v>0</v>
          </cell>
          <cell r="DO300">
            <v>0</v>
          </cell>
          <cell r="DP300">
            <v>0</v>
          </cell>
          <cell r="DQ300">
            <v>0</v>
          </cell>
          <cell r="DR300">
            <v>0</v>
          </cell>
          <cell r="DS300">
            <v>0</v>
          </cell>
          <cell r="DV300">
            <v>0</v>
          </cell>
          <cell r="DW300">
            <v>0</v>
          </cell>
          <cell r="DX300">
            <v>0</v>
          </cell>
          <cell r="DY300">
            <v>0</v>
          </cell>
          <cell r="DZ300">
            <v>0</v>
          </cell>
          <cell r="EA300">
            <v>0</v>
          </cell>
          <cell r="EB300">
            <v>0</v>
          </cell>
          <cell r="EC300">
            <v>0</v>
          </cell>
          <cell r="ED300">
            <v>0</v>
          </cell>
          <cell r="EE300">
            <v>0</v>
          </cell>
          <cell r="EF300">
            <v>0</v>
          </cell>
          <cell r="EG300">
            <v>0</v>
          </cell>
          <cell r="EH300">
            <v>0</v>
          </cell>
          <cell r="EI300">
            <v>0</v>
          </cell>
          <cell r="EJ300">
            <v>0</v>
          </cell>
          <cell r="EK300">
            <v>0</v>
          </cell>
          <cell r="EL300">
            <v>0</v>
          </cell>
          <cell r="EM300">
            <v>0</v>
          </cell>
        </row>
        <row r="301">
          <cell r="A301" t="str">
            <v>stp_cumuni_rim</v>
          </cell>
          <cell r="B301" t="str">
            <v>Steamships</v>
          </cell>
          <cell r="C301" t="str">
            <v>stp</v>
          </cell>
          <cell r="D301" t="str">
            <v>EuropeExUK</v>
          </cell>
          <cell r="E301" t="str">
            <v>rim</v>
          </cell>
          <cell r="F301" t="str">
            <v>Cumulative Total No. of Units</v>
          </cell>
          <cell r="G301" t="str">
            <v xml:space="preserve"> #</v>
          </cell>
          <cell r="H301" t="str">
            <v>cumuni</v>
          </cell>
          <cell r="I301">
            <v>1810</v>
          </cell>
          <cell r="J301">
            <v>1940</v>
          </cell>
          <cell r="K301" t="str">
            <v>use</v>
          </cell>
          <cell r="L301" t="str">
            <v>stp_cumuni_rim</v>
          </cell>
          <cell r="M301">
            <v>0</v>
          </cell>
          <cell r="W301">
            <v>0</v>
          </cell>
          <cell r="AG301">
            <v>0</v>
          </cell>
          <cell r="AQ301">
            <v>550.71428571428578</v>
          </cell>
          <cell r="BA301">
            <v>1685.1138888888891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2477.0111111111109</v>
          </cell>
          <cell r="BP301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0</v>
          </cell>
          <cell r="BU301">
            <v>3896.2984920634926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7059.6229873015882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CO301">
            <v>12056.153056944444</v>
          </cell>
          <cell r="CP301">
            <v>0</v>
          </cell>
          <cell r="CQ301">
            <v>0</v>
          </cell>
          <cell r="CR301">
            <v>0</v>
          </cell>
          <cell r="CS301">
            <v>0</v>
          </cell>
          <cell r="CT301">
            <v>0</v>
          </cell>
          <cell r="CU301">
            <v>0</v>
          </cell>
          <cell r="CV301">
            <v>0</v>
          </cell>
          <cell r="CW301">
            <v>0</v>
          </cell>
          <cell r="CX301">
            <v>0</v>
          </cell>
          <cell r="CY301">
            <v>16427.965709920634</v>
          </cell>
          <cell r="CZ301">
            <v>0</v>
          </cell>
          <cell r="DA301">
            <v>0</v>
          </cell>
          <cell r="DB301">
            <v>0</v>
          </cell>
          <cell r="DC301">
            <v>0</v>
          </cell>
          <cell r="DD301">
            <v>0</v>
          </cell>
          <cell r="DE301">
            <v>0</v>
          </cell>
          <cell r="DF301">
            <v>0</v>
          </cell>
          <cell r="DG301">
            <v>0</v>
          </cell>
          <cell r="DH301">
            <v>0</v>
          </cell>
          <cell r="DI301">
            <v>23666.089248675962</v>
          </cell>
          <cell r="DJ301">
            <v>0</v>
          </cell>
          <cell r="DK301">
            <v>0</v>
          </cell>
          <cell r="DL301">
            <v>0</v>
          </cell>
          <cell r="DM301">
            <v>0</v>
          </cell>
          <cell r="DN301">
            <v>0</v>
          </cell>
          <cell r="DO301">
            <v>0</v>
          </cell>
          <cell r="DP301">
            <v>0</v>
          </cell>
          <cell r="DQ301">
            <v>0</v>
          </cell>
          <cell r="DR301">
            <v>0</v>
          </cell>
          <cell r="DS301">
            <v>31882.470630871212</v>
          </cell>
          <cell r="DT301">
            <v>0</v>
          </cell>
          <cell r="DU301">
            <v>0</v>
          </cell>
          <cell r="DV301">
            <v>0</v>
          </cell>
          <cell r="DW301">
            <v>0</v>
          </cell>
          <cell r="DX301">
            <v>0</v>
          </cell>
          <cell r="DY301">
            <v>0</v>
          </cell>
          <cell r="DZ301">
            <v>0</v>
          </cell>
          <cell r="EA301">
            <v>0</v>
          </cell>
          <cell r="EB301">
            <v>0</v>
          </cell>
          <cell r="EC301">
            <v>39977.842609970488</v>
          </cell>
          <cell r="ED301">
            <v>0</v>
          </cell>
          <cell r="EE301">
            <v>0</v>
          </cell>
          <cell r="EF301">
            <v>0</v>
          </cell>
          <cell r="EG301">
            <v>0</v>
          </cell>
          <cell r="EH301">
            <v>0</v>
          </cell>
          <cell r="EI301">
            <v>0</v>
          </cell>
          <cell r="EJ301">
            <v>0</v>
          </cell>
          <cell r="EK301">
            <v>0</v>
          </cell>
          <cell r="EL301">
            <v>0</v>
          </cell>
          <cell r="EM301">
            <v>0</v>
          </cell>
        </row>
        <row r="302">
          <cell r="A302" t="str">
            <v>stp_cumuni_peri</v>
          </cell>
          <cell r="B302" t="str">
            <v>Steamships</v>
          </cell>
          <cell r="C302" t="str">
            <v>stp</v>
          </cell>
          <cell r="D302" t="str">
            <v>RestOfWorld</v>
          </cell>
          <cell r="E302" t="str">
            <v>peri</v>
          </cell>
          <cell r="F302" t="str">
            <v>Cumulative Total No. of Units</v>
          </cell>
          <cell r="G302" t="str">
            <v xml:space="preserve"> #</v>
          </cell>
          <cell r="H302" t="str">
            <v>cumuni</v>
          </cell>
          <cell r="I302">
            <v>1810</v>
          </cell>
          <cell r="J302">
            <v>1940</v>
          </cell>
          <cell r="K302" t="str">
            <v>use</v>
          </cell>
          <cell r="L302" t="str">
            <v>stp_cumuni_peri</v>
          </cell>
          <cell r="M302">
            <v>0</v>
          </cell>
          <cell r="W302">
            <v>0</v>
          </cell>
          <cell r="AG302">
            <v>0</v>
          </cell>
          <cell r="AQ302">
            <v>110.14285714285715</v>
          </cell>
          <cell r="BA302">
            <v>337.02277777777778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438.25936507936512</v>
          </cell>
          <cell r="BP302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0</v>
          </cell>
          <cell r="BU302">
            <v>696.76769841269834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989.48134603174594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0</v>
          </cell>
          <cell r="CO302">
            <v>1338.2672496031746</v>
          </cell>
          <cell r="CP302">
            <v>0</v>
          </cell>
          <cell r="CQ302">
            <v>0</v>
          </cell>
          <cell r="CR302">
            <v>0</v>
          </cell>
          <cell r="CS302">
            <v>0</v>
          </cell>
          <cell r="CT302">
            <v>0</v>
          </cell>
          <cell r="CU302">
            <v>0</v>
          </cell>
          <cell r="CV302">
            <v>0</v>
          </cell>
          <cell r="CW302">
            <v>0</v>
          </cell>
          <cell r="CX302">
            <v>0</v>
          </cell>
          <cell r="CY302">
            <v>2472.4523357142857</v>
          </cell>
          <cell r="CZ302">
            <v>0</v>
          </cell>
          <cell r="DA302">
            <v>0</v>
          </cell>
          <cell r="DB302">
            <v>0</v>
          </cell>
          <cell r="DC302">
            <v>0</v>
          </cell>
          <cell r="DD302">
            <v>0</v>
          </cell>
          <cell r="DE302">
            <v>0</v>
          </cell>
          <cell r="DF302">
            <v>0</v>
          </cell>
          <cell r="DG302">
            <v>0</v>
          </cell>
          <cell r="DH302">
            <v>0</v>
          </cell>
          <cell r="DI302">
            <v>8423.6435718827197</v>
          </cell>
          <cell r="DJ302">
            <v>0</v>
          </cell>
          <cell r="DK302">
            <v>0</v>
          </cell>
          <cell r="DL302">
            <v>0</v>
          </cell>
          <cell r="DM302">
            <v>0</v>
          </cell>
          <cell r="DN302">
            <v>0</v>
          </cell>
          <cell r="DO302">
            <v>0</v>
          </cell>
          <cell r="DP302">
            <v>0</v>
          </cell>
          <cell r="DQ302">
            <v>0</v>
          </cell>
          <cell r="DR302">
            <v>0</v>
          </cell>
          <cell r="DS302">
            <v>12418.152459107016</v>
          </cell>
          <cell r="DT302">
            <v>0</v>
          </cell>
          <cell r="DU302">
            <v>0</v>
          </cell>
          <cell r="DV302">
            <v>0</v>
          </cell>
          <cell r="DW302">
            <v>0</v>
          </cell>
          <cell r="DX302">
            <v>0</v>
          </cell>
          <cell r="DY302">
            <v>0</v>
          </cell>
          <cell r="DZ302">
            <v>0</v>
          </cell>
          <cell r="EA302">
            <v>0</v>
          </cell>
          <cell r="EB302">
            <v>0</v>
          </cell>
          <cell r="EC302">
            <v>17512.991368232506</v>
          </cell>
          <cell r="ED302">
            <v>0</v>
          </cell>
          <cell r="EE302">
            <v>0</v>
          </cell>
          <cell r="EF302">
            <v>0</v>
          </cell>
          <cell r="EG302">
            <v>0</v>
          </cell>
          <cell r="EH302">
            <v>0</v>
          </cell>
          <cell r="EI302">
            <v>0</v>
          </cell>
          <cell r="EJ302">
            <v>0</v>
          </cell>
          <cell r="EK302">
            <v>0</v>
          </cell>
          <cell r="EL302">
            <v>0</v>
          </cell>
          <cell r="EM302">
            <v>0</v>
          </cell>
        </row>
        <row r="303">
          <cell r="A303" t="str">
            <v>stp_cumuni_glob</v>
          </cell>
          <cell r="B303" t="str">
            <v>Steamships</v>
          </cell>
          <cell r="C303" t="str">
            <v>stp</v>
          </cell>
          <cell r="D303" t="str">
            <v>Global</v>
          </cell>
          <cell r="E303" t="str">
            <v>glob</v>
          </cell>
          <cell r="F303" t="str">
            <v>Cumulative Total No. of Units</v>
          </cell>
          <cell r="G303" t="str">
            <v xml:space="preserve"> #</v>
          </cell>
          <cell r="H303" t="str">
            <v>cumuni</v>
          </cell>
          <cell r="I303">
            <v>1810</v>
          </cell>
          <cell r="J303">
            <v>1940</v>
          </cell>
          <cell r="K303" t="str">
            <v>use</v>
          </cell>
          <cell r="L303" t="str">
            <v>stp_cumuni_glob</v>
          </cell>
          <cell r="M303">
            <v>8</v>
          </cell>
          <cell r="W303">
            <v>289.33333333333331</v>
          </cell>
          <cell r="AG303">
            <v>1151.3433333333332</v>
          </cell>
          <cell r="AQ303">
            <v>4162.1759307359307</v>
          </cell>
          <cell r="BA303">
            <v>9939.8754004329021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15948.876500800961</v>
          </cell>
          <cell r="BP303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0</v>
          </cell>
          <cell r="BU303">
            <v>23500.402052916328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34187.8064004392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CO303">
            <v>48955.026215399186</v>
          </cell>
          <cell r="CP303">
            <v>0</v>
          </cell>
          <cell r="CQ303">
            <v>0</v>
          </cell>
          <cell r="CR303">
            <v>0</v>
          </cell>
          <cell r="CS303">
            <v>0</v>
          </cell>
          <cell r="CT303">
            <v>0</v>
          </cell>
          <cell r="CU303">
            <v>0</v>
          </cell>
          <cell r="CV303">
            <v>0</v>
          </cell>
          <cell r="CW303">
            <v>0</v>
          </cell>
          <cell r="CX303">
            <v>0</v>
          </cell>
          <cell r="CY303">
            <v>65874.436980783285</v>
          </cell>
          <cell r="CZ303">
            <v>0</v>
          </cell>
          <cell r="DA303">
            <v>0</v>
          </cell>
          <cell r="DB303">
            <v>0</v>
          </cell>
          <cell r="DC303">
            <v>0</v>
          </cell>
          <cell r="DD303">
            <v>0</v>
          </cell>
          <cell r="DE303">
            <v>0</v>
          </cell>
          <cell r="DF303">
            <v>0</v>
          </cell>
          <cell r="DG303">
            <v>0</v>
          </cell>
          <cell r="DH303">
            <v>0</v>
          </cell>
          <cell r="DI303">
            <v>95531.623702033481</v>
          </cell>
          <cell r="DJ303">
            <v>0</v>
          </cell>
          <cell r="DK303">
            <v>0</v>
          </cell>
          <cell r="DL303">
            <v>0</v>
          </cell>
          <cell r="DM303">
            <v>0</v>
          </cell>
          <cell r="DN303">
            <v>0</v>
          </cell>
          <cell r="DO303">
            <v>0</v>
          </cell>
          <cell r="DP303">
            <v>0</v>
          </cell>
          <cell r="DQ303">
            <v>0</v>
          </cell>
          <cell r="DR303">
            <v>0</v>
          </cell>
          <cell r="DS303">
            <v>133590.73280943066</v>
          </cell>
          <cell r="DT303">
            <v>0</v>
          </cell>
          <cell r="DU303">
            <v>0</v>
          </cell>
          <cell r="DV303">
            <v>0</v>
          </cell>
          <cell r="DW303">
            <v>0</v>
          </cell>
          <cell r="DX303">
            <v>0</v>
          </cell>
          <cell r="DY303">
            <v>0</v>
          </cell>
          <cell r="DZ303">
            <v>0</v>
          </cell>
          <cell r="EA303">
            <v>0</v>
          </cell>
          <cell r="EB303">
            <v>0</v>
          </cell>
          <cell r="EC303">
            <v>165218.36666770573</v>
          </cell>
          <cell r="ED303">
            <v>0</v>
          </cell>
          <cell r="EE303">
            <v>0</v>
          </cell>
          <cell r="EF303">
            <v>0</v>
          </cell>
          <cell r="EG303">
            <v>0</v>
          </cell>
          <cell r="EH303">
            <v>0</v>
          </cell>
          <cell r="EI303">
            <v>0</v>
          </cell>
          <cell r="EJ303">
            <v>0</v>
          </cell>
          <cell r="EK303">
            <v>0</v>
          </cell>
          <cell r="EL303">
            <v>0</v>
          </cell>
          <cell r="EM303">
            <v>0</v>
          </cell>
        </row>
        <row r="304">
          <cell r="C304">
            <v>0</v>
          </cell>
          <cell r="F304">
            <v>0</v>
          </cell>
          <cell r="G304">
            <v>0</v>
          </cell>
          <cell r="H304">
            <v>0</v>
          </cell>
          <cell r="K304">
            <v>0</v>
          </cell>
          <cell r="L304">
            <v>0</v>
          </cell>
          <cell r="M304">
            <v>0</v>
          </cell>
          <cell r="W304">
            <v>0</v>
          </cell>
          <cell r="AG304">
            <v>0</v>
          </cell>
        </row>
        <row r="305">
          <cell r="A305" t="str">
            <v>stp_avgcap_core</v>
          </cell>
          <cell r="B305" t="str">
            <v>Steamships</v>
          </cell>
          <cell r="C305" t="str">
            <v>stp</v>
          </cell>
          <cell r="D305" t="str">
            <v>UK+US</v>
          </cell>
          <cell r="E305" t="str">
            <v>core</v>
          </cell>
          <cell r="F305" t="str">
            <v xml:space="preserve"> Average Capacity of Unit Additions</v>
          </cell>
          <cell r="G305" t="str">
            <v>MW</v>
          </cell>
          <cell r="H305" t="str">
            <v>avgcap</v>
          </cell>
          <cell r="I305">
            <v>1840</v>
          </cell>
          <cell r="J305">
            <v>1940</v>
          </cell>
          <cell r="K305" t="str">
            <v>use</v>
          </cell>
          <cell r="L305" t="str">
            <v>stp_avgcap_core</v>
          </cell>
          <cell r="M305">
            <v>0</v>
          </cell>
          <cell r="W305">
            <v>0</v>
          </cell>
          <cell r="AG305">
            <v>0</v>
          </cell>
          <cell r="AQ305">
            <v>7.8158461022407089E-2</v>
          </cell>
          <cell r="BA305">
            <v>0.13724676775781819</v>
          </cell>
          <cell r="BK305">
            <v>0.10924270579141454</v>
          </cell>
          <cell r="BT305">
            <v>0</v>
          </cell>
          <cell r="BU305">
            <v>0.19213038242234373</v>
          </cell>
          <cell r="CC305">
            <v>0</v>
          </cell>
          <cell r="CD305">
            <v>0</v>
          </cell>
          <cell r="CE305">
            <v>0.30471288892215403</v>
          </cell>
          <cell r="CL305">
            <v>0</v>
          </cell>
          <cell r="CM305">
            <v>0</v>
          </cell>
          <cell r="CN305">
            <v>0</v>
          </cell>
          <cell r="CO305">
            <v>0.33534788342873095</v>
          </cell>
          <cell r="CU305">
            <v>0</v>
          </cell>
          <cell r="CV305">
            <v>0</v>
          </cell>
          <cell r="CW305">
            <v>0</v>
          </cell>
          <cell r="CX305">
            <v>0</v>
          </cell>
          <cell r="CY305">
            <v>0.46464348125859478</v>
          </cell>
          <cell r="DD305">
            <v>0</v>
          </cell>
          <cell r="DE305">
            <v>0</v>
          </cell>
          <cell r="DF305">
            <v>0</v>
          </cell>
          <cell r="DG305">
            <v>0</v>
          </cell>
          <cell r="DH305">
            <v>0</v>
          </cell>
          <cell r="DI305">
            <v>0.50149331547018028</v>
          </cell>
          <cell r="DM305">
            <v>0</v>
          </cell>
          <cell r="DN305">
            <v>0</v>
          </cell>
          <cell r="DO305">
            <v>0</v>
          </cell>
          <cell r="DP305">
            <v>0</v>
          </cell>
          <cell r="DQ305">
            <v>0</v>
          </cell>
          <cell r="DR305">
            <v>0</v>
          </cell>
          <cell r="DS305">
            <v>0.43547722065229355</v>
          </cell>
          <cell r="DV305">
            <v>0</v>
          </cell>
          <cell r="DW305">
            <v>0</v>
          </cell>
          <cell r="DX305">
            <v>0</v>
          </cell>
          <cell r="DY305">
            <v>0</v>
          </cell>
          <cell r="DZ305">
            <v>0</v>
          </cell>
          <cell r="EA305">
            <v>0</v>
          </cell>
          <cell r="EB305">
            <v>0</v>
          </cell>
          <cell r="EC305">
            <v>0.55458839175216701</v>
          </cell>
          <cell r="EE305">
            <v>0</v>
          </cell>
          <cell r="EF305">
            <v>0</v>
          </cell>
          <cell r="EG305">
            <v>0</v>
          </cell>
          <cell r="EH305">
            <v>0</v>
          </cell>
          <cell r="EI305">
            <v>0</v>
          </cell>
          <cell r="EJ305">
            <v>0</v>
          </cell>
          <cell r="EK305">
            <v>0</v>
          </cell>
          <cell r="EL305">
            <v>0</v>
          </cell>
          <cell r="EM305">
            <v>0.42444843385838604</v>
          </cell>
          <cell r="EN305">
            <v>0</v>
          </cell>
          <cell r="EO305">
            <v>0</v>
          </cell>
          <cell r="EP305">
            <v>0</v>
          </cell>
          <cell r="EQ305">
            <v>0</v>
          </cell>
          <cell r="ER305">
            <v>0</v>
          </cell>
          <cell r="ES305">
            <v>0</v>
          </cell>
          <cell r="ET305">
            <v>0</v>
          </cell>
          <cell r="EU305">
            <v>0</v>
          </cell>
          <cell r="EV305">
            <v>0</v>
          </cell>
          <cell r="EW305">
            <v>0</v>
          </cell>
          <cell r="EX305">
            <v>0</v>
          </cell>
          <cell r="EY305">
            <v>0</v>
          </cell>
          <cell r="EZ305">
            <v>0</v>
          </cell>
          <cell r="FA305">
            <v>0</v>
          </cell>
          <cell r="FB305">
            <v>0</v>
          </cell>
          <cell r="FC305">
            <v>0</v>
          </cell>
          <cell r="FD305">
            <v>0</v>
          </cell>
          <cell r="FE305">
            <v>0</v>
          </cell>
          <cell r="FF305">
            <v>0</v>
          </cell>
          <cell r="FG305">
            <v>0</v>
          </cell>
          <cell r="FH305">
            <v>0</v>
          </cell>
          <cell r="FI305">
            <v>0</v>
          </cell>
          <cell r="FJ305">
            <v>0</v>
          </cell>
          <cell r="FK305">
            <v>0</v>
          </cell>
          <cell r="FL305">
            <v>0</v>
          </cell>
          <cell r="FM305">
            <v>0</v>
          </cell>
          <cell r="FN305">
            <v>0</v>
          </cell>
          <cell r="FO305">
            <v>0</v>
          </cell>
        </row>
        <row r="306">
          <cell r="A306" t="str">
            <v>stp_avgcap_rimFSU</v>
          </cell>
          <cell r="B306" t="str">
            <v>Steamships</v>
          </cell>
          <cell r="C306" t="str">
            <v>stp</v>
          </cell>
          <cell r="D306" t="str">
            <v>not used</v>
          </cell>
          <cell r="E306" t="str">
            <v>rimFSU</v>
          </cell>
          <cell r="F306" t="str">
            <v xml:space="preserve"> Average Capacity of Unit Additions</v>
          </cell>
          <cell r="G306" t="str">
            <v>MW</v>
          </cell>
          <cell r="H306" t="str">
            <v>avgcap</v>
          </cell>
          <cell r="I306">
            <v>0</v>
          </cell>
          <cell r="J306">
            <v>0</v>
          </cell>
          <cell r="K306" t="str">
            <v>not used</v>
          </cell>
          <cell r="L306" t="str">
            <v>stp_avgcap_rimFSU</v>
          </cell>
          <cell r="M306">
            <v>0</v>
          </cell>
          <cell r="W306">
            <v>0</v>
          </cell>
          <cell r="AG306">
            <v>0</v>
          </cell>
          <cell r="AQ306">
            <v>0</v>
          </cell>
          <cell r="BA306">
            <v>0</v>
          </cell>
          <cell r="BK306">
            <v>0</v>
          </cell>
          <cell r="BT306">
            <v>0</v>
          </cell>
          <cell r="BU306">
            <v>0</v>
          </cell>
          <cell r="CC306">
            <v>0</v>
          </cell>
          <cell r="CD306">
            <v>0</v>
          </cell>
          <cell r="CE306">
            <v>0</v>
          </cell>
          <cell r="CL306">
            <v>0</v>
          </cell>
          <cell r="CM306">
            <v>0</v>
          </cell>
          <cell r="CN306">
            <v>0</v>
          </cell>
          <cell r="CO306">
            <v>0</v>
          </cell>
          <cell r="CU306">
            <v>0</v>
          </cell>
          <cell r="CV306">
            <v>0</v>
          </cell>
          <cell r="CW306">
            <v>0</v>
          </cell>
          <cell r="CX306">
            <v>0</v>
          </cell>
          <cell r="CY306">
            <v>0</v>
          </cell>
          <cell r="DD306">
            <v>0</v>
          </cell>
          <cell r="DE306">
            <v>0</v>
          </cell>
          <cell r="DF306">
            <v>0</v>
          </cell>
          <cell r="DG306">
            <v>0</v>
          </cell>
          <cell r="DH306">
            <v>0</v>
          </cell>
          <cell r="DI306">
            <v>0</v>
          </cell>
          <cell r="DM306">
            <v>0</v>
          </cell>
          <cell r="DN306">
            <v>0</v>
          </cell>
          <cell r="DO306">
            <v>0</v>
          </cell>
          <cell r="DP306">
            <v>0</v>
          </cell>
          <cell r="DQ306">
            <v>0</v>
          </cell>
          <cell r="DR306">
            <v>0</v>
          </cell>
          <cell r="DS306">
            <v>0</v>
          </cell>
          <cell r="DV306">
            <v>0</v>
          </cell>
          <cell r="DW306">
            <v>0</v>
          </cell>
          <cell r="DX306">
            <v>0</v>
          </cell>
          <cell r="DY306">
            <v>0</v>
          </cell>
          <cell r="DZ306">
            <v>0</v>
          </cell>
          <cell r="EA306">
            <v>0</v>
          </cell>
          <cell r="EB306">
            <v>0</v>
          </cell>
          <cell r="EC306">
            <v>0</v>
          </cell>
          <cell r="EE306">
            <v>0</v>
          </cell>
          <cell r="EF306">
            <v>0</v>
          </cell>
          <cell r="EG306">
            <v>0</v>
          </cell>
          <cell r="EH306">
            <v>0</v>
          </cell>
          <cell r="EI306">
            <v>0</v>
          </cell>
          <cell r="EJ306">
            <v>0</v>
          </cell>
          <cell r="EK306">
            <v>0</v>
          </cell>
          <cell r="EL306">
            <v>0</v>
          </cell>
          <cell r="EM306">
            <v>0</v>
          </cell>
          <cell r="EN306">
            <v>0</v>
          </cell>
          <cell r="EO306">
            <v>0</v>
          </cell>
          <cell r="EP306">
            <v>0</v>
          </cell>
          <cell r="EQ306">
            <v>0</v>
          </cell>
          <cell r="ER306">
            <v>0</v>
          </cell>
          <cell r="ES306">
            <v>0</v>
          </cell>
          <cell r="ET306">
            <v>0</v>
          </cell>
          <cell r="EU306">
            <v>0</v>
          </cell>
          <cell r="EV306">
            <v>0</v>
          </cell>
          <cell r="EW306">
            <v>0</v>
          </cell>
          <cell r="EX306">
            <v>0</v>
          </cell>
          <cell r="EY306">
            <v>0</v>
          </cell>
          <cell r="EZ306">
            <v>0</v>
          </cell>
          <cell r="FA306">
            <v>0</v>
          </cell>
          <cell r="FB306">
            <v>0</v>
          </cell>
          <cell r="FC306">
            <v>0</v>
          </cell>
          <cell r="FD306">
            <v>0</v>
          </cell>
          <cell r="FE306">
            <v>0</v>
          </cell>
          <cell r="FF306">
            <v>0</v>
          </cell>
          <cell r="FG306">
            <v>0</v>
          </cell>
          <cell r="FH306">
            <v>0</v>
          </cell>
          <cell r="FI306">
            <v>0</v>
          </cell>
          <cell r="FJ306">
            <v>0</v>
          </cell>
          <cell r="FK306">
            <v>0</v>
          </cell>
          <cell r="FL306">
            <v>0</v>
          </cell>
          <cell r="FM306">
            <v>0</v>
          </cell>
          <cell r="FN306">
            <v>0</v>
          </cell>
          <cell r="FO306">
            <v>0</v>
          </cell>
        </row>
        <row r="307">
          <cell r="A307" t="str">
            <v>stp_avgcap_rim</v>
          </cell>
          <cell r="B307" t="str">
            <v>Steamships</v>
          </cell>
          <cell r="C307" t="str">
            <v>stp</v>
          </cell>
          <cell r="D307" t="str">
            <v>EuropeExUK</v>
          </cell>
          <cell r="E307" t="str">
            <v>rim</v>
          </cell>
          <cell r="F307" t="str">
            <v xml:space="preserve"> Average Capacity of Unit Additions</v>
          </cell>
          <cell r="G307" t="str">
            <v>MW</v>
          </cell>
          <cell r="H307" t="str">
            <v>avgcap</v>
          </cell>
          <cell r="I307">
            <v>1840</v>
          </cell>
          <cell r="J307">
            <v>1940</v>
          </cell>
          <cell r="K307" t="str">
            <v>use</v>
          </cell>
          <cell r="L307" t="str">
            <v>stp_avgcap_rim</v>
          </cell>
          <cell r="M307">
            <v>0</v>
          </cell>
          <cell r="W307">
            <v>0</v>
          </cell>
          <cell r="AG307">
            <v>0</v>
          </cell>
          <cell r="AQ307">
            <v>6.6776799610894944E-2</v>
          </cell>
          <cell r="BA307">
            <v>5.5766543807919122E-2</v>
          </cell>
          <cell r="BK307">
            <v>0.12871228124999998</v>
          </cell>
          <cell r="BT307">
            <v>0</v>
          </cell>
          <cell r="BU307">
            <v>0.23143447136563877</v>
          </cell>
          <cell r="CC307">
            <v>0</v>
          </cell>
          <cell r="CD307">
            <v>0</v>
          </cell>
          <cell r="CE307">
            <v>0.33642024013722122</v>
          </cell>
          <cell r="CL307">
            <v>0</v>
          </cell>
          <cell r="CM307">
            <v>0</v>
          </cell>
          <cell r="CN307">
            <v>0</v>
          </cell>
          <cell r="CO307">
            <v>0.34740156882591094</v>
          </cell>
          <cell r="CU307">
            <v>0</v>
          </cell>
          <cell r="CV307">
            <v>0</v>
          </cell>
          <cell r="CW307">
            <v>0</v>
          </cell>
          <cell r="CX307">
            <v>0</v>
          </cell>
          <cell r="CY307">
            <v>0.5031645265501139</v>
          </cell>
          <cell r="DD307">
            <v>0</v>
          </cell>
          <cell r="DE307">
            <v>0</v>
          </cell>
          <cell r="DF307">
            <v>0</v>
          </cell>
          <cell r="DG307">
            <v>0</v>
          </cell>
          <cell r="DH307">
            <v>0</v>
          </cell>
          <cell r="DI307">
            <v>0.54691965283463606</v>
          </cell>
          <cell r="DM307">
            <v>0</v>
          </cell>
          <cell r="DN307">
            <v>0</v>
          </cell>
          <cell r="DO307">
            <v>0</v>
          </cell>
          <cell r="DP307">
            <v>0</v>
          </cell>
          <cell r="DQ307">
            <v>0</v>
          </cell>
          <cell r="DR307">
            <v>0</v>
          </cell>
          <cell r="DS307">
            <v>0.59067637523007532</v>
          </cell>
          <cell r="DV307">
            <v>0</v>
          </cell>
          <cell r="DW307">
            <v>0</v>
          </cell>
          <cell r="DX307">
            <v>0</v>
          </cell>
          <cell r="DY307">
            <v>0</v>
          </cell>
          <cell r="DZ307">
            <v>0</v>
          </cell>
          <cell r="EA307">
            <v>0</v>
          </cell>
          <cell r="EB307">
            <v>0</v>
          </cell>
          <cell r="EC307">
            <v>0.59067637523007532</v>
          </cell>
          <cell r="EE307">
            <v>0</v>
          </cell>
          <cell r="EF307">
            <v>0</v>
          </cell>
          <cell r="EG307">
            <v>0</v>
          </cell>
          <cell r="EH307">
            <v>0</v>
          </cell>
          <cell r="EI307">
            <v>0</v>
          </cell>
          <cell r="EJ307">
            <v>0</v>
          </cell>
          <cell r="EK307">
            <v>0</v>
          </cell>
          <cell r="EL307">
            <v>0</v>
          </cell>
          <cell r="EM307">
            <v>0</v>
          </cell>
          <cell r="EN307">
            <v>0</v>
          </cell>
          <cell r="EO307">
            <v>0</v>
          </cell>
          <cell r="EP307">
            <v>0</v>
          </cell>
          <cell r="EQ307">
            <v>0</v>
          </cell>
          <cell r="ER307">
            <v>0</v>
          </cell>
          <cell r="ES307">
            <v>0</v>
          </cell>
          <cell r="ET307">
            <v>0</v>
          </cell>
          <cell r="EU307">
            <v>0</v>
          </cell>
          <cell r="EV307">
            <v>0</v>
          </cell>
          <cell r="EW307">
            <v>0</v>
          </cell>
          <cell r="EX307">
            <v>0</v>
          </cell>
          <cell r="EY307">
            <v>0</v>
          </cell>
          <cell r="EZ307">
            <v>0</v>
          </cell>
          <cell r="FA307">
            <v>0</v>
          </cell>
          <cell r="FB307">
            <v>0</v>
          </cell>
          <cell r="FC307">
            <v>0</v>
          </cell>
          <cell r="FD307">
            <v>0</v>
          </cell>
          <cell r="FE307">
            <v>0</v>
          </cell>
          <cell r="FF307">
            <v>0</v>
          </cell>
          <cell r="FG307">
            <v>0</v>
          </cell>
          <cell r="FH307">
            <v>0</v>
          </cell>
          <cell r="FI307">
            <v>0</v>
          </cell>
          <cell r="FJ307">
            <v>0</v>
          </cell>
          <cell r="FK307">
            <v>0</v>
          </cell>
          <cell r="FL307">
            <v>0</v>
          </cell>
          <cell r="FM307">
            <v>0</v>
          </cell>
          <cell r="FN307">
            <v>0</v>
          </cell>
          <cell r="FO307">
            <v>0</v>
          </cell>
        </row>
        <row r="308">
          <cell r="A308" t="str">
            <v>stp_avgcap_peri</v>
          </cell>
          <cell r="B308" t="str">
            <v>Steamships</v>
          </cell>
          <cell r="C308" t="str">
            <v>stp</v>
          </cell>
          <cell r="D308" t="str">
            <v>RestOfWorld</v>
          </cell>
          <cell r="E308" t="str">
            <v>peri</v>
          </cell>
          <cell r="F308" t="str">
            <v xml:space="preserve"> Average Capacity of Unit Additions</v>
          </cell>
          <cell r="G308" t="str">
            <v>MW</v>
          </cell>
          <cell r="H308" t="str">
            <v>avgcap</v>
          </cell>
          <cell r="I308">
            <v>1840</v>
          </cell>
          <cell r="J308">
            <v>1940</v>
          </cell>
          <cell r="K308" t="str">
            <v>use</v>
          </cell>
          <cell r="L308" t="str">
            <v>stp_avgcap_peri</v>
          </cell>
          <cell r="M308">
            <v>0</v>
          </cell>
          <cell r="W308">
            <v>0</v>
          </cell>
          <cell r="AG308">
            <v>0</v>
          </cell>
          <cell r="AQ308">
            <v>6.6776799610894944E-2</v>
          </cell>
          <cell r="BA308">
            <v>5.5766543807919129E-2</v>
          </cell>
          <cell r="BK308">
            <v>0.12871228124999998</v>
          </cell>
          <cell r="BT308">
            <v>0</v>
          </cell>
          <cell r="BU308">
            <v>0.23143447136563874</v>
          </cell>
          <cell r="CC308">
            <v>0</v>
          </cell>
          <cell r="CD308">
            <v>0</v>
          </cell>
          <cell r="CE308">
            <v>0.33642024013722127</v>
          </cell>
          <cell r="CL308">
            <v>0</v>
          </cell>
          <cell r="CM308">
            <v>0</v>
          </cell>
          <cell r="CN308">
            <v>0</v>
          </cell>
          <cell r="CO308">
            <v>0.34740156882591089</v>
          </cell>
          <cell r="CU308">
            <v>0</v>
          </cell>
          <cell r="CV308">
            <v>0</v>
          </cell>
          <cell r="CW308">
            <v>0</v>
          </cell>
          <cell r="CX308">
            <v>0</v>
          </cell>
          <cell r="CY308">
            <v>0.50316452655011401</v>
          </cell>
          <cell r="DD308">
            <v>0</v>
          </cell>
          <cell r="DE308">
            <v>0</v>
          </cell>
          <cell r="DF308">
            <v>0</v>
          </cell>
          <cell r="DG308">
            <v>0</v>
          </cell>
          <cell r="DH308">
            <v>0</v>
          </cell>
          <cell r="DI308">
            <v>0.54691965283463595</v>
          </cell>
          <cell r="DM308">
            <v>0</v>
          </cell>
          <cell r="DN308">
            <v>0</v>
          </cell>
          <cell r="DO308">
            <v>0</v>
          </cell>
          <cell r="DP308">
            <v>0</v>
          </cell>
          <cell r="DQ308">
            <v>0</v>
          </cell>
          <cell r="DR308">
            <v>0</v>
          </cell>
          <cell r="DS308">
            <v>0.59067637523007532</v>
          </cell>
          <cell r="DV308">
            <v>0</v>
          </cell>
          <cell r="DW308">
            <v>0</v>
          </cell>
          <cell r="DX308">
            <v>0</v>
          </cell>
          <cell r="DY308">
            <v>0</v>
          </cell>
          <cell r="DZ308">
            <v>0</v>
          </cell>
          <cell r="EA308">
            <v>0</v>
          </cell>
          <cell r="EB308">
            <v>0</v>
          </cell>
          <cell r="EC308">
            <v>0.59067637523007532</v>
          </cell>
          <cell r="EE308">
            <v>0</v>
          </cell>
          <cell r="EF308">
            <v>0</v>
          </cell>
          <cell r="EG308">
            <v>0</v>
          </cell>
          <cell r="EH308">
            <v>0</v>
          </cell>
          <cell r="EI308">
            <v>0</v>
          </cell>
          <cell r="EJ308">
            <v>0</v>
          </cell>
          <cell r="EK308">
            <v>0</v>
          </cell>
          <cell r="EL308">
            <v>0</v>
          </cell>
          <cell r="EM308">
            <v>0</v>
          </cell>
          <cell r="EN308">
            <v>0</v>
          </cell>
          <cell r="EO308">
            <v>0</v>
          </cell>
          <cell r="EP308">
            <v>0</v>
          </cell>
          <cell r="EQ308">
            <v>0</v>
          </cell>
          <cell r="ER308">
            <v>0</v>
          </cell>
          <cell r="ES308">
            <v>0</v>
          </cell>
          <cell r="ET308">
            <v>0</v>
          </cell>
          <cell r="EU308">
            <v>0</v>
          </cell>
          <cell r="EV308">
            <v>0</v>
          </cell>
          <cell r="EW308">
            <v>0</v>
          </cell>
          <cell r="EX308">
            <v>0</v>
          </cell>
          <cell r="EY308">
            <v>0</v>
          </cell>
          <cell r="EZ308">
            <v>0</v>
          </cell>
          <cell r="FA308">
            <v>0</v>
          </cell>
          <cell r="FB308">
            <v>0</v>
          </cell>
          <cell r="FC308">
            <v>0</v>
          </cell>
          <cell r="FD308">
            <v>0</v>
          </cell>
          <cell r="FE308">
            <v>0</v>
          </cell>
          <cell r="FF308">
            <v>0</v>
          </cell>
          <cell r="FG308">
            <v>0</v>
          </cell>
          <cell r="FH308">
            <v>0</v>
          </cell>
          <cell r="FI308">
            <v>0</v>
          </cell>
          <cell r="FJ308">
            <v>0</v>
          </cell>
          <cell r="FK308">
            <v>0</v>
          </cell>
          <cell r="FL308">
            <v>0</v>
          </cell>
          <cell r="FM308">
            <v>0</v>
          </cell>
          <cell r="FN308">
            <v>0</v>
          </cell>
          <cell r="FO308">
            <v>0</v>
          </cell>
        </row>
        <row r="309">
          <cell r="A309" t="str">
            <v>stp_avgcap_glob</v>
          </cell>
          <cell r="B309" t="str">
            <v>Steamships</v>
          </cell>
          <cell r="C309" t="str">
            <v>stp</v>
          </cell>
          <cell r="D309" t="str">
            <v>Global</v>
          </cell>
          <cell r="E309" t="str">
            <v>glob</v>
          </cell>
          <cell r="F309" t="str">
            <v xml:space="preserve"> Average Capacity of Unit Additions</v>
          </cell>
          <cell r="G309" t="str">
            <v>MW</v>
          </cell>
          <cell r="H309" t="str">
            <v>avgcap</v>
          </cell>
          <cell r="I309">
            <v>1840</v>
          </cell>
          <cell r="J309">
            <v>1940</v>
          </cell>
          <cell r="K309" t="str">
            <v>use</v>
          </cell>
          <cell r="L309" t="str">
            <v>stp_avgcap_glob</v>
          </cell>
          <cell r="M309">
            <v>0</v>
          </cell>
          <cell r="W309">
            <v>0</v>
          </cell>
          <cell r="AG309">
            <v>0</v>
          </cell>
          <cell r="AQ309">
            <v>7.5809157963267745E-2</v>
          </cell>
          <cell r="BA309">
            <v>0.11736488304673173</v>
          </cell>
          <cell r="BK309">
            <v>0.11282750807203502</v>
          </cell>
          <cell r="BT309">
            <v>0</v>
          </cell>
          <cell r="BU309">
            <v>0.20072277856063564</v>
          </cell>
          <cell r="CC309">
            <v>0</v>
          </cell>
          <cell r="CD309">
            <v>0</v>
          </cell>
          <cell r="CE309">
            <v>0.31485109808305572</v>
          </cell>
          <cell r="CL309">
            <v>0</v>
          </cell>
          <cell r="CM309">
            <v>0</v>
          </cell>
          <cell r="CN309">
            <v>0</v>
          </cell>
          <cell r="CO309">
            <v>0.33984422963716676</v>
          </cell>
          <cell r="CU309">
            <v>0</v>
          </cell>
          <cell r="CV309">
            <v>0</v>
          </cell>
          <cell r="CW309">
            <v>0</v>
          </cell>
          <cell r="CX309">
            <v>0</v>
          </cell>
          <cell r="CY309">
            <v>0.47794861383897497</v>
          </cell>
          <cell r="DD309">
            <v>0</v>
          </cell>
          <cell r="DE309">
            <v>0</v>
          </cell>
          <cell r="DF309">
            <v>0</v>
          </cell>
          <cell r="DG309">
            <v>0</v>
          </cell>
          <cell r="DH309">
            <v>0</v>
          </cell>
          <cell r="DI309">
            <v>0.52146571658124574</v>
          </cell>
          <cell r="DM309">
            <v>0</v>
          </cell>
          <cell r="DN309">
            <v>0</v>
          </cell>
          <cell r="DO309">
            <v>0</v>
          </cell>
          <cell r="DP309">
            <v>0</v>
          </cell>
          <cell r="DQ309">
            <v>0</v>
          </cell>
          <cell r="DR309">
            <v>0</v>
          </cell>
          <cell r="DS309">
            <v>0.48942857527277023</v>
          </cell>
          <cell r="DV309">
            <v>0</v>
          </cell>
          <cell r="DW309">
            <v>0</v>
          </cell>
          <cell r="DX309">
            <v>0</v>
          </cell>
          <cell r="DY309">
            <v>0</v>
          </cell>
          <cell r="DZ309">
            <v>0</v>
          </cell>
          <cell r="EA309">
            <v>0</v>
          </cell>
          <cell r="EB309">
            <v>0</v>
          </cell>
          <cell r="EC309">
            <v>0.56927475998014687</v>
          </cell>
          <cell r="EE309">
            <v>0</v>
          </cell>
          <cell r="EF309">
            <v>0</v>
          </cell>
          <cell r="EG309">
            <v>0</v>
          </cell>
          <cell r="EH309">
            <v>0</v>
          </cell>
          <cell r="EI309">
            <v>0</v>
          </cell>
          <cell r="EJ309">
            <v>0</v>
          </cell>
          <cell r="EK309">
            <v>0</v>
          </cell>
          <cell r="EL309">
            <v>0</v>
          </cell>
          <cell r="EM309">
            <v>0.42444843385838604</v>
          </cell>
          <cell r="EN309">
            <v>0</v>
          </cell>
          <cell r="EO309">
            <v>0</v>
          </cell>
          <cell r="EP309">
            <v>0</v>
          </cell>
          <cell r="EQ309">
            <v>0</v>
          </cell>
          <cell r="ER309">
            <v>0</v>
          </cell>
          <cell r="ES309">
            <v>0</v>
          </cell>
          <cell r="ET309">
            <v>0</v>
          </cell>
          <cell r="EU309">
            <v>0</v>
          </cell>
          <cell r="EV309">
            <v>0</v>
          </cell>
          <cell r="EW309">
            <v>0</v>
          </cell>
          <cell r="EX309">
            <v>0</v>
          </cell>
          <cell r="EY309">
            <v>0</v>
          </cell>
          <cell r="EZ309">
            <v>0</v>
          </cell>
          <cell r="FA309">
            <v>0</v>
          </cell>
          <cell r="FB309">
            <v>0</v>
          </cell>
          <cell r="FC309">
            <v>0</v>
          </cell>
          <cell r="FD309">
            <v>0</v>
          </cell>
          <cell r="FE309">
            <v>0</v>
          </cell>
          <cell r="FF309">
            <v>0</v>
          </cell>
          <cell r="FG309">
            <v>0</v>
          </cell>
          <cell r="FH309">
            <v>0</v>
          </cell>
          <cell r="FI309">
            <v>0</v>
          </cell>
          <cell r="FJ309">
            <v>0</v>
          </cell>
          <cell r="FK309">
            <v>0</v>
          </cell>
          <cell r="FL309">
            <v>0</v>
          </cell>
          <cell r="FM309">
            <v>0</v>
          </cell>
          <cell r="FN309">
            <v>0</v>
          </cell>
          <cell r="FO309">
            <v>0</v>
          </cell>
        </row>
        <row r="310">
          <cell r="A310">
            <v>0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>
            <v>0</v>
          </cell>
          <cell r="CR310">
            <v>0</v>
          </cell>
          <cell r="CS310">
            <v>0</v>
          </cell>
          <cell r="CT310">
            <v>0</v>
          </cell>
          <cell r="CU310">
            <v>0</v>
          </cell>
          <cell r="CV310">
            <v>0</v>
          </cell>
          <cell r="CW310">
            <v>0</v>
          </cell>
          <cell r="CX310">
            <v>0</v>
          </cell>
          <cell r="CY310">
            <v>0</v>
          </cell>
          <cell r="CZ310">
            <v>0</v>
          </cell>
          <cell r="DA310">
            <v>0</v>
          </cell>
          <cell r="DB310">
            <v>0</v>
          </cell>
          <cell r="DC310">
            <v>0</v>
          </cell>
          <cell r="DD310">
            <v>0</v>
          </cell>
          <cell r="DE310">
            <v>0</v>
          </cell>
          <cell r="DF310">
            <v>0</v>
          </cell>
          <cell r="DG310">
            <v>0</v>
          </cell>
          <cell r="DH310">
            <v>0</v>
          </cell>
          <cell r="DI310">
            <v>0</v>
          </cell>
          <cell r="DJ310">
            <v>0</v>
          </cell>
          <cell r="DK310">
            <v>0</v>
          </cell>
          <cell r="DL310">
            <v>0</v>
          </cell>
          <cell r="DM310">
            <v>0</v>
          </cell>
          <cell r="DN310">
            <v>0</v>
          </cell>
          <cell r="DO310">
            <v>0</v>
          </cell>
          <cell r="DP310">
            <v>0</v>
          </cell>
          <cell r="DQ310">
            <v>0</v>
          </cell>
          <cell r="DR310">
            <v>0</v>
          </cell>
          <cell r="DS310">
            <v>0</v>
          </cell>
          <cell r="DT310">
            <v>0</v>
          </cell>
          <cell r="DU310">
            <v>0</v>
          </cell>
          <cell r="DV310">
            <v>0</v>
          </cell>
          <cell r="DW310">
            <v>0</v>
          </cell>
        </row>
        <row r="311">
          <cell r="A311" t="str">
            <v>stp_maxcap_core</v>
          </cell>
          <cell r="B311" t="str">
            <v>Steamships</v>
          </cell>
          <cell r="C311" t="str">
            <v>stp</v>
          </cell>
          <cell r="D311" t="str">
            <v>UK+US</v>
          </cell>
          <cell r="E311" t="str">
            <v>core</v>
          </cell>
          <cell r="F311" t="str">
            <v>Maximum Capacity of Unit Additions</v>
          </cell>
          <cell r="G311" t="str">
            <v>MW</v>
          </cell>
          <cell r="H311" t="str">
            <v>maxcap</v>
          </cell>
          <cell r="I311">
            <v>0</v>
          </cell>
          <cell r="J311">
            <v>0</v>
          </cell>
          <cell r="K311" t="str">
            <v>no data</v>
          </cell>
          <cell r="L311" t="str">
            <v>stp_maxcap_core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0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CO311">
            <v>0</v>
          </cell>
          <cell r="CP311">
            <v>0</v>
          </cell>
          <cell r="CQ311">
            <v>0</v>
          </cell>
          <cell r="CR311">
            <v>0</v>
          </cell>
          <cell r="CS311">
            <v>0</v>
          </cell>
          <cell r="CT311">
            <v>0</v>
          </cell>
          <cell r="CU311">
            <v>0</v>
          </cell>
          <cell r="CV311">
            <v>0</v>
          </cell>
          <cell r="CW311">
            <v>0</v>
          </cell>
          <cell r="CX311">
            <v>0</v>
          </cell>
          <cell r="CY311">
            <v>0</v>
          </cell>
          <cell r="CZ311">
            <v>0</v>
          </cell>
          <cell r="DA311">
            <v>0</v>
          </cell>
          <cell r="DB311">
            <v>0</v>
          </cell>
          <cell r="DC311">
            <v>0</v>
          </cell>
          <cell r="DD311">
            <v>0</v>
          </cell>
          <cell r="DE311">
            <v>0</v>
          </cell>
          <cell r="DF311">
            <v>0</v>
          </cell>
          <cell r="DG311">
            <v>0</v>
          </cell>
          <cell r="DH311">
            <v>0</v>
          </cell>
          <cell r="DI311">
            <v>0</v>
          </cell>
          <cell r="DJ311">
            <v>0</v>
          </cell>
          <cell r="DK311">
            <v>0</v>
          </cell>
          <cell r="DL311">
            <v>0</v>
          </cell>
          <cell r="DM311">
            <v>0</v>
          </cell>
          <cell r="DN311">
            <v>0</v>
          </cell>
          <cell r="DO311">
            <v>0</v>
          </cell>
          <cell r="DP311">
            <v>0</v>
          </cell>
          <cell r="DQ311">
            <v>0</v>
          </cell>
          <cell r="DR311">
            <v>0</v>
          </cell>
          <cell r="DS311">
            <v>0</v>
          </cell>
          <cell r="DT311">
            <v>0</v>
          </cell>
          <cell r="DU311">
            <v>0</v>
          </cell>
          <cell r="DV311">
            <v>0</v>
          </cell>
          <cell r="DW311">
            <v>0</v>
          </cell>
        </row>
        <row r="312">
          <cell r="A312" t="str">
            <v>stp_maxcap_rimFSU</v>
          </cell>
          <cell r="B312" t="str">
            <v>Steamships</v>
          </cell>
          <cell r="C312" t="str">
            <v>stp</v>
          </cell>
          <cell r="D312" t="str">
            <v>not used</v>
          </cell>
          <cell r="E312" t="str">
            <v>rimFSU</v>
          </cell>
          <cell r="F312" t="str">
            <v>Maximum Capacity of Unit Additions</v>
          </cell>
          <cell r="G312" t="str">
            <v>MW</v>
          </cell>
          <cell r="H312" t="str">
            <v>maxcap</v>
          </cell>
          <cell r="I312">
            <v>0</v>
          </cell>
          <cell r="J312">
            <v>0</v>
          </cell>
          <cell r="K312" t="str">
            <v>not used</v>
          </cell>
          <cell r="L312" t="str">
            <v>stp_maxcap_rimFSU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CO312">
            <v>0</v>
          </cell>
          <cell r="CP312">
            <v>0</v>
          </cell>
          <cell r="CQ312">
            <v>0</v>
          </cell>
          <cell r="CR312">
            <v>0</v>
          </cell>
          <cell r="CS312">
            <v>0</v>
          </cell>
          <cell r="CT312">
            <v>0</v>
          </cell>
          <cell r="CU312">
            <v>0</v>
          </cell>
          <cell r="CV312">
            <v>0</v>
          </cell>
          <cell r="CW312">
            <v>0</v>
          </cell>
          <cell r="CX312">
            <v>0</v>
          </cell>
          <cell r="CY312">
            <v>0</v>
          </cell>
          <cell r="CZ312">
            <v>0</v>
          </cell>
          <cell r="DA312">
            <v>0</v>
          </cell>
          <cell r="DB312">
            <v>0</v>
          </cell>
          <cell r="DC312">
            <v>0</v>
          </cell>
          <cell r="DD312">
            <v>0</v>
          </cell>
          <cell r="DE312">
            <v>0</v>
          </cell>
          <cell r="DF312">
            <v>0</v>
          </cell>
          <cell r="DG312">
            <v>0</v>
          </cell>
          <cell r="DH312">
            <v>0</v>
          </cell>
          <cell r="DI312">
            <v>0</v>
          </cell>
          <cell r="DJ312">
            <v>0</v>
          </cell>
          <cell r="DK312">
            <v>0</v>
          </cell>
          <cell r="DL312">
            <v>0</v>
          </cell>
          <cell r="DM312">
            <v>0</v>
          </cell>
          <cell r="DN312">
            <v>0</v>
          </cell>
          <cell r="DO312">
            <v>0</v>
          </cell>
          <cell r="DP312">
            <v>0</v>
          </cell>
          <cell r="DQ312">
            <v>0</v>
          </cell>
          <cell r="DR312">
            <v>0</v>
          </cell>
          <cell r="DS312">
            <v>0</v>
          </cell>
          <cell r="DT312">
            <v>0</v>
          </cell>
          <cell r="DU312">
            <v>0</v>
          </cell>
          <cell r="DV312">
            <v>0</v>
          </cell>
          <cell r="DW312">
            <v>0</v>
          </cell>
        </row>
        <row r="313">
          <cell r="A313" t="str">
            <v>stp_maxcap_rim</v>
          </cell>
          <cell r="B313" t="str">
            <v>Steamships</v>
          </cell>
          <cell r="C313" t="str">
            <v>stp</v>
          </cell>
          <cell r="D313" t="str">
            <v>EuropeExUK</v>
          </cell>
          <cell r="E313" t="str">
            <v>rim</v>
          </cell>
          <cell r="F313" t="str">
            <v>Maximum Capacity of Unit Additions</v>
          </cell>
          <cell r="G313" t="str">
            <v>MW</v>
          </cell>
          <cell r="H313" t="str">
            <v>maxcap</v>
          </cell>
          <cell r="I313">
            <v>0</v>
          </cell>
          <cell r="J313">
            <v>0</v>
          </cell>
          <cell r="K313" t="str">
            <v>no data</v>
          </cell>
          <cell r="L313" t="str">
            <v>stp_maxcap_rim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CO313">
            <v>0</v>
          </cell>
          <cell r="CP313">
            <v>0</v>
          </cell>
          <cell r="CQ313">
            <v>0</v>
          </cell>
          <cell r="CR313">
            <v>0</v>
          </cell>
          <cell r="CS313">
            <v>0</v>
          </cell>
          <cell r="CT313">
            <v>0</v>
          </cell>
          <cell r="CU313">
            <v>0</v>
          </cell>
          <cell r="CV313">
            <v>0</v>
          </cell>
          <cell r="CW313">
            <v>0</v>
          </cell>
          <cell r="CX313">
            <v>0</v>
          </cell>
          <cell r="CY313">
            <v>0</v>
          </cell>
          <cell r="CZ313">
            <v>0</v>
          </cell>
          <cell r="DA313">
            <v>0</v>
          </cell>
          <cell r="DB313">
            <v>0</v>
          </cell>
          <cell r="DC313">
            <v>0</v>
          </cell>
          <cell r="DD313">
            <v>0</v>
          </cell>
          <cell r="DE313">
            <v>0</v>
          </cell>
          <cell r="DF313">
            <v>0</v>
          </cell>
          <cell r="DG313">
            <v>0</v>
          </cell>
          <cell r="DH313">
            <v>0</v>
          </cell>
          <cell r="DI313">
            <v>0</v>
          </cell>
          <cell r="DJ313">
            <v>0</v>
          </cell>
          <cell r="DK313">
            <v>0</v>
          </cell>
          <cell r="DL313">
            <v>0</v>
          </cell>
          <cell r="DM313">
            <v>0</v>
          </cell>
          <cell r="DN313">
            <v>0</v>
          </cell>
          <cell r="DO313">
            <v>0</v>
          </cell>
          <cell r="DP313">
            <v>0</v>
          </cell>
          <cell r="DQ313">
            <v>0</v>
          </cell>
          <cell r="DR313">
            <v>0</v>
          </cell>
          <cell r="DS313">
            <v>0</v>
          </cell>
          <cell r="DT313">
            <v>0</v>
          </cell>
          <cell r="DU313">
            <v>0</v>
          </cell>
          <cell r="DV313">
            <v>0</v>
          </cell>
          <cell r="DW313">
            <v>0</v>
          </cell>
        </row>
        <row r="314">
          <cell r="A314" t="str">
            <v>stp_maxcap_peri</v>
          </cell>
          <cell r="B314" t="str">
            <v>Steamships</v>
          </cell>
          <cell r="C314" t="str">
            <v>stp</v>
          </cell>
          <cell r="D314" t="str">
            <v>RestOfWorld</v>
          </cell>
          <cell r="E314" t="str">
            <v>peri</v>
          </cell>
          <cell r="F314" t="str">
            <v>Maximum Capacity of Unit Additions</v>
          </cell>
          <cell r="G314" t="str">
            <v>MW</v>
          </cell>
          <cell r="H314" t="str">
            <v>maxcap</v>
          </cell>
          <cell r="I314">
            <v>0</v>
          </cell>
          <cell r="J314">
            <v>0</v>
          </cell>
          <cell r="K314" t="str">
            <v>no data</v>
          </cell>
          <cell r="L314" t="str">
            <v>stp_maxcap_peri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0</v>
          </cell>
          <cell r="CR314">
            <v>0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  <cell r="DF314">
            <v>0</v>
          </cell>
          <cell r="DG314">
            <v>0</v>
          </cell>
          <cell r="DH314">
            <v>0</v>
          </cell>
          <cell r="DI314">
            <v>0</v>
          </cell>
          <cell r="DJ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O314">
            <v>0</v>
          </cell>
          <cell r="DP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>
            <v>0</v>
          </cell>
          <cell r="DW314">
            <v>0</v>
          </cell>
        </row>
        <row r="315">
          <cell r="A315" t="str">
            <v>stp_maxcap_glob</v>
          </cell>
          <cell r="B315" t="str">
            <v>Steamships</v>
          </cell>
          <cell r="C315" t="str">
            <v>stp</v>
          </cell>
          <cell r="D315" t="str">
            <v>Global</v>
          </cell>
          <cell r="E315" t="str">
            <v>glob</v>
          </cell>
          <cell r="F315" t="str">
            <v>Maximum Capacity of Unit Additions</v>
          </cell>
          <cell r="G315" t="str">
            <v>MW</v>
          </cell>
          <cell r="H315" t="str">
            <v>maxcap</v>
          </cell>
          <cell r="I315">
            <v>0</v>
          </cell>
          <cell r="J315">
            <v>0</v>
          </cell>
          <cell r="K315" t="str">
            <v>no data</v>
          </cell>
          <cell r="L315" t="str">
            <v>stp_maxcap_glob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0</v>
          </cell>
          <cell r="CO315">
            <v>0</v>
          </cell>
          <cell r="CP315">
            <v>0</v>
          </cell>
          <cell r="CQ315">
            <v>0</v>
          </cell>
          <cell r="CR315">
            <v>0</v>
          </cell>
          <cell r="CS315">
            <v>0</v>
          </cell>
          <cell r="CT315">
            <v>0</v>
          </cell>
          <cell r="CU315">
            <v>0</v>
          </cell>
          <cell r="CV315">
            <v>0</v>
          </cell>
          <cell r="CW315">
            <v>0</v>
          </cell>
          <cell r="CX315">
            <v>0</v>
          </cell>
          <cell r="CY315">
            <v>0</v>
          </cell>
          <cell r="CZ315">
            <v>0</v>
          </cell>
          <cell r="DA315">
            <v>0</v>
          </cell>
          <cell r="DB315">
            <v>0</v>
          </cell>
          <cell r="DC315">
            <v>0</v>
          </cell>
          <cell r="DD315">
            <v>0</v>
          </cell>
          <cell r="DE315">
            <v>0</v>
          </cell>
          <cell r="DF315">
            <v>0</v>
          </cell>
          <cell r="DG315">
            <v>0</v>
          </cell>
          <cell r="DH315">
            <v>0</v>
          </cell>
          <cell r="DI315">
            <v>0</v>
          </cell>
          <cell r="DJ315">
            <v>0</v>
          </cell>
          <cell r="DK315">
            <v>0</v>
          </cell>
          <cell r="DL315">
            <v>0</v>
          </cell>
          <cell r="DM315">
            <v>0</v>
          </cell>
          <cell r="DN315">
            <v>0</v>
          </cell>
          <cell r="DO315">
            <v>0</v>
          </cell>
          <cell r="DP315">
            <v>0</v>
          </cell>
          <cell r="DQ315">
            <v>0</v>
          </cell>
          <cell r="DR315">
            <v>0</v>
          </cell>
          <cell r="DS315">
            <v>0</v>
          </cell>
          <cell r="DT315">
            <v>0</v>
          </cell>
          <cell r="DU315">
            <v>0</v>
          </cell>
          <cell r="DV315">
            <v>0</v>
          </cell>
          <cell r="DW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0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CO316">
            <v>0</v>
          </cell>
          <cell r="CP316">
            <v>0</v>
          </cell>
          <cell r="CQ316">
            <v>0</v>
          </cell>
          <cell r="CR316">
            <v>0</v>
          </cell>
          <cell r="CS316">
            <v>0</v>
          </cell>
          <cell r="CT316">
            <v>0</v>
          </cell>
          <cell r="CU316">
            <v>0</v>
          </cell>
          <cell r="CV316">
            <v>0</v>
          </cell>
          <cell r="CW316">
            <v>0</v>
          </cell>
          <cell r="CX316">
            <v>0</v>
          </cell>
          <cell r="CY316">
            <v>0</v>
          </cell>
          <cell r="CZ316">
            <v>0</v>
          </cell>
          <cell r="DA316">
            <v>0</v>
          </cell>
          <cell r="DB316">
            <v>0</v>
          </cell>
          <cell r="DC316">
            <v>0</v>
          </cell>
          <cell r="DD316">
            <v>0</v>
          </cell>
          <cell r="DE316">
            <v>0</v>
          </cell>
          <cell r="DF316">
            <v>0</v>
          </cell>
          <cell r="DG316">
            <v>0</v>
          </cell>
          <cell r="DH316">
            <v>0</v>
          </cell>
          <cell r="DI316">
            <v>0</v>
          </cell>
          <cell r="DJ316">
            <v>0</v>
          </cell>
          <cell r="DK316">
            <v>0</v>
          </cell>
          <cell r="DL316">
            <v>0</v>
          </cell>
          <cell r="DM316">
            <v>0</v>
          </cell>
          <cell r="DN316">
            <v>0</v>
          </cell>
        </row>
        <row r="317">
          <cell r="A317">
            <v>0</v>
          </cell>
          <cell r="B317" t="str">
            <v>STEAM LOCOMOTIVES (1830-1940), decadal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1830</v>
          </cell>
          <cell r="N317">
            <v>1831</v>
          </cell>
          <cell r="O317">
            <v>1832</v>
          </cell>
          <cell r="P317">
            <v>1833</v>
          </cell>
          <cell r="Q317">
            <v>1834</v>
          </cell>
          <cell r="R317">
            <v>1835</v>
          </cell>
          <cell r="S317">
            <v>1836</v>
          </cell>
          <cell r="T317">
            <v>1837</v>
          </cell>
          <cell r="U317">
            <v>1838</v>
          </cell>
          <cell r="V317">
            <v>1839</v>
          </cell>
          <cell r="W317">
            <v>1840</v>
          </cell>
          <cell r="X317">
            <v>1841</v>
          </cell>
          <cell r="Y317">
            <v>1842</v>
          </cell>
          <cell r="Z317">
            <v>1843</v>
          </cell>
          <cell r="AA317">
            <v>1844</v>
          </cell>
          <cell r="AB317">
            <v>1845</v>
          </cell>
          <cell r="AC317">
            <v>1846</v>
          </cell>
          <cell r="AD317">
            <v>1847</v>
          </cell>
          <cell r="AE317">
            <v>1848</v>
          </cell>
          <cell r="AF317">
            <v>1849</v>
          </cell>
          <cell r="AG317">
            <v>1850</v>
          </cell>
          <cell r="AH317">
            <v>1851</v>
          </cell>
          <cell r="AI317">
            <v>1852</v>
          </cell>
          <cell r="AJ317">
            <v>1853</v>
          </cell>
          <cell r="AK317">
            <v>1854</v>
          </cell>
          <cell r="AL317">
            <v>1855</v>
          </cell>
          <cell r="AM317">
            <v>1856</v>
          </cell>
          <cell r="AN317">
            <v>1857</v>
          </cell>
          <cell r="AO317">
            <v>1858</v>
          </cell>
          <cell r="AP317">
            <v>1859</v>
          </cell>
          <cell r="AQ317">
            <v>1860</v>
          </cell>
          <cell r="AR317">
            <v>1861</v>
          </cell>
          <cell r="AS317">
            <v>1862</v>
          </cell>
          <cell r="AT317">
            <v>1863</v>
          </cell>
          <cell r="AU317">
            <v>1864</v>
          </cell>
          <cell r="AV317">
            <v>1865</v>
          </cell>
          <cell r="AW317">
            <v>1866</v>
          </cell>
          <cell r="AX317">
            <v>1867</v>
          </cell>
          <cell r="AY317">
            <v>1868</v>
          </cell>
          <cell r="AZ317">
            <v>1869</v>
          </cell>
          <cell r="BA317">
            <v>1870</v>
          </cell>
          <cell r="BB317">
            <v>1871</v>
          </cell>
          <cell r="BC317">
            <v>1872</v>
          </cell>
          <cell r="BD317">
            <v>1873</v>
          </cell>
          <cell r="BE317">
            <v>1874</v>
          </cell>
          <cell r="BF317">
            <v>1875</v>
          </cell>
          <cell r="BG317">
            <v>1876</v>
          </cell>
          <cell r="BH317">
            <v>1877</v>
          </cell>
          <cell r="BI317">
            <v>1878</v>
          </cell>
          <cell r="BJ317">
            <v>1879</v>
          </cell>
          <cell r="BK317">
            <v>1880</v>
          </cell>
          <cell r="BL317">
            <v>1881</v>
          </cell>
          <cell r="BM317">
            <v>1882</v>
          </cell>
          <cell r="BN317">
            <v>1883</v>
          </cell>
          <cell r="BO317">
            <v>1884</v>
          </cell>
          <cell r="BP317">
            <v>1885</v>
          </cell>
          <cell r="BQ317">
            <v>1886</v>
          </cell>
          <cell r="BR317">
            <v>1887</v>
          </cell>
          <cell r="BS317">
            <v>1888</v>
          </cell>
          <cell r="BT317">
            <v>1889</v>
          </cell>
          <cell r="BU317">
            <v>1890</v>
          </cell>
          <cell r="BV317">
            <v>1891</v>
          </cell>
          <cell r="BW317">
            <v>1892</v>
          </cell>
          <cell r="BX317">
            <v>1893</v>
          </cell>
          <cell r="BY317">
            <v>1894</v>
          </cell>
          <cell r="BZ317">
            <v>1895</v>
          </cell>
          <cell r="CA317">
            <v>1896</v>
          </cell>
          <cell r="CB317">
            <v>1897</v>
          </cell>
          <cell r="CC317">
            <v>1898</v>
          </cell>
          <cell r="CD317">
            <v>1899</v>
          </cell>
          <cell r="CE317">
            <v>1900</v>
          </cell>
          <cell r="CF317">
            <v>1901</v>
          </cell>
          <cell r="CG317">
            <v>1902</v>
          </cell>
          <cell r="CH317">
            <v>1903</v>
          </cell>
          <cell r="CI317">
            <v>1904</v>
          </cell>
          <cell r="CJ317">
            <v>1905</v>
          </cell>
          <cell r="CK317">
            <v>1906</v>
          </cell>
          <cell r="CL317">
            <v>1907</v>
          </cell>
          <cell r="CM317">
            <v>1908</v>
          </cell>
          <cell r="CN317">
            <v>1909</v>
          </cell>
          <cell r="CO317">
            <v>1910</v>
          </cell>
          <cell r="CP317">
            <v>1911</v>
          </cell>
          <cell r="CQ317">
            <v>1912</v>
          </cell>
          <cell r="CR317">
            <v>1913</v>
          </cell>
          <cell r="CS317">
            <v>1914</v>
          </cell>
          <cell r="CT317">
            <v>1915</v>
          </cell>
          <cell r="CU317">
            <v>1916</v>
          </cell>
          <cell r="CV317">
            <v>1917</v>
          </cell>
          <cell r="CW317">
            <v>1918</v>
          </cell>
          <cell r="CX317">
            <v>1919</v>
          </cell>
          <cell r="CY317">
            <v>1920</v>
          </cell>
          <cell r="CZ317">
            <v>1921</v>
          </cell>
          <cell r="DA317">
            <v>1922</v>
          </cell>
          <cell r="DB317">
            <v>1923</v>
          </cell>
          <cell r="DC317">
            <v>1924</v>
          </cell>
          <cell r="DD317">
            <v>1925</v>
          </cell>
          <cell r="DE317">
            <v>1926</v>
          </cell>
          <cell r="DF317">
            <v>1927</v>
          </cell>
          <cell r="DG317">
            <v>1928</v>
          </cell>
          <cell r="DH317">
            <v>1929</v>
          </cell>
          <cell r="DI317">
            <v>1930</v>
          </cell>
          <cell r="DJ317">
            <v>1931</v>
          </cell>
          <cell r="DK317">
            <v>1932</v>
          </cell>
          <cell r="DL317">
            <v>1933</v>
          </cell>
          <cell r="DM317">
            <v>1934</v>
          </cell>
          <cell r="DN317">
            <v>1935</v>
          </cell>
          <cell r="DO317">
            <v>1936</v>
          </cell>
          <cell r="DP317">
            <v>1937</v>
          </cell>
          <cell r="DQ317">
            <v>1938</v>
          </cell>
          <cell r="DR317">
            <v>1939</v>
          </cell>
          <cell r="DS317">
            <v>1940</v>
          </cell>
          <cell r="DT317">
            <v>0</v>
          </cell>
          <cell r="DU317">
            <v>0</v>
          </cell>
          <cell r="DV317">
            <v>0</v>
          </cell>
          <cell r="DW317">
            <v>0</v>
          </cell>
        </row>
        <row r="318"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CO318">
            <v>0</v>
          </cell>
          <cell r="CP318">
            <v>0</v>
          </cell>
          <cell r="CQ318">
            <v>0</v>
          </cell>
          <cell r="CR318">
            <v>0</v>
          </cell>
          <cell r="CS318">
            <v>0</v>
          </cell>
          <cell r="CT318">
            <v>0</v>
          </cell>
          <cell r="CU318">
            <v>0</v>
          </cell>
          <cell r="CV318">
            <v>0</v>
          </cell>
          <cell r="CW318">
            <v>0</v>
          </cell>
          <cell r="CX318">
            <v>0</v>
          </cell>
          <cell r="CY318">
            <v>0</v>
          </cell>
          <cell r="CZ318">
            <v>0</v>
          </cell>
          <cell r="DA318">
            <v>0</v>
          </cell>
          <cell r="DB318">
            <v>0</v>
          </cell>
          <cell r="DC318">
            <v>0</v>
          </cell>
          <cell r="DD318">
            <v>0</v>
          </cell>
          <cell r="DE318">
            <v>0</v>
          </cell>
          <cell r="DF318">
            <v>0</v>
          </cell>
          <cell r="DG318">
            <v>0</v>
          </cell>
          <cell r="DH318">
            <v>0</v>
          </cell>
          <cell r="DI318">
            <v>0</v>
          </cell>
          <cell r="DJ318">
            <v>0</v>
          </cell>
          <cell r="DK318">
            <v>0</v>
          </cell>
          <cell r="DL318">
            <v>0</v>
          </cell>
          <cell r="DM318">
            <v>0</v>
          </cell>
          <cell r="DN318">
            <v>0</v>
          </cell>
          <cell r="DO318">
            <v>0</v>
          </cell>
          <cell r="DP318">
            <v>0</v>
          </cell>
          <cell r="DQ318">
            <v>0</v>
          </cell>
          <cell r="DR318">
            <v>0</v>
          </cell>
          <cell r="DS318">
            <v>0</v>
          </cell>
        </row>
        <row r="319">
          <cell r="A319" t="str">
            <v>stl_cumcap_core</v>
          </cell>
          <cell r="B319" t="str">
            <v>Steam Locomotives</v>
          </cell>
          <cell r="C319" t="str">
            <v>stl</v>
          </cell>
          <cell r="D319" t="str">
            <v>UK+US</v>
          </cell>
          <cell r="E319" t="str">
            <v>core</v>
          </cell>
          <cell r="F319" t="str">
            <v>Cumulative Total Capacity</v>
          </cell>
          <cell r="G319" t="str">
            <v>MW</v>
          </cell>
          <cell r="H319" t="str">
            <v>cumcap</v>
          </cell>
          <cell r="I319">
            <v>1830</v>
          </cell>
          <cell r="J319">
            <v>1940</v>
          </cell>
          <cell r="K319" t="str">
            <v>use</v>
          </cell>
          <cell r="L319" t="str">
            <v>stl_cumcap_core</v>
          </cell>
          <cell r="M319">
            <v>74.597225219999999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201.94442079000001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998.56752990749999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3240.3677199075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7317.4211658449995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14679.469453845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28217.868494969996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45548.86684047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CO319">
            <v>83373.836172691095</v>
          </cell>
          <cell r="CP319">
            <v>0</v>
          </cell>
          <cell r="CQ319">
            <v>0</v>
          </cell>
          <cell r="CR319">
            <v>0</v>
          </cell>
          <cell r="CS319">
            <v>0</v>
          </cell>
          <cell r="CT319">
            <v>0</v>
          </cell>
          <cell r="CU319">
            <v>0</v>
          </cell>
          <cell r="CV319">
            <v>0</v>
          </cell>
          <cell r="CW319">
            <v>0</v>
          </cell>
          <cell r="CX319">
            <v>0</v>
          </cell>
          <cell r="CY319">
            <v>138674.15707087118</v>
          </cell>
          <cell r="CZ319">
            <v>0</v>
          </cell>
          <cell r="DA319">
            <v>0</v>
          </cell>
          <cell r="DB319">
            <v>0</v>
          </cell>
          <cell r="DC319">
            <v>0</v>
          </cell>
          <cell r="DD319">
            <v>0</v>
          </cell>
          <cell r="DE319">
            <v>0</v>
          </cell>
          <cell r="DF319">
            <v>0</v>
          </cell>
          <cell r="DG319">
            <v>0</v>
          </cell>
          <cell r="DH319">
            <v>0</v>
          </cell>
          <cell r="DI319">
            <v>205650.88870904129</v>
          </cell>
          <cell r="DJ319">
            <v>0</v>
          </cell>
          <cell r="DK319">
            <v>0</v>
          </cell>
          <cell r="DL319">
            <v>0</v>
          </cell>
          <cell r="DM319">
            <v>0</v>
          </cell>
          <cell r="DN319">
            <v>0</v>
          </cell>
          <cell r="DO319">
            <v>0</v>
          </cell>
          <cell r="DP319">
            <v>0</v>
          </cell>
          <cell r="DQ319">
            <v>0</v>
          </cell>
          <cell r="DR319">
            <v>0</v>
          </cell>
          <cell r="DS319">
            <v>265554.3506074727</v>
          </cell>
        </row>
        <row r="320">
          <cell r="A320" t="str">
            <v>stl_cumcap_rimFSU</v>
          </cell>
          <cell r="B320" t="str">
            <v>Steam Locomotives</v>
          </cell>
          <cell r="C320" t="str">
            <v>stl</v>
          </cell>
          <cell r="D320" t="str">
            <v>not used</v>
          </cell>
          <cell r="E320" t="str">
            <v>rimFSU</v>
          </cell>
          <cell r="F320" t="str">
            <v>Cumulative Total Capacity</v>
          </cell>
          <cell r="G320" t="str">
            <v>MW</v>
          </cell>
          <cell r="H320" t="str">
            <v>cumcap</v>
          </cell>
          <cell r="I320">
            <v>0</v>
          </cell>
          <cell r="J320">
            <v>0</v>
          </cell>
          <cell r="K320" t="str">
            <v>not used</v>
          </cell>
          <cell r="L320" t="str">
            <v>stl_cumcap_rimFSU</v>
          </cell>
          <cell r="M320">
            <v>0</v>
          </cell>
          <cell r="W320">
            <v>0</v>
          </cell>
          <cell r="AG320">
            <v>0</v>
          </cell>
          <cell r="AQ320">
            <v>0</v>
          </cell>
          <cell r="BA320">
            <v>0</v>
          </cell>
          <cell r="BI320">
            <v>0</v>
          </cell>
          <cell r="BJ320">
            <v>0</v>
          </cell>
          <cell r="BK320">
            <v>0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>
            <v>0</v>
          </cell>
          <cell r="CR320">
            <v>0</v>
          </cell>
          <cell r="CS320">
            <v>0</v>
          </cell>
          <cell r="CT320">
            <v>0</v>
          </cell>
          <cell r="CU320">
            <v>0</v>
          </cell>
          <cell r="CV320">
            <v>0</v>
          </cell>
          <cell r="CW320">
            <v>0</v>
          </cell>
          <cell r="CX320">
            <v>0</v>
          </cell>
          <cell r="CY320">
            <v>0</v>
          </cell>
          <cell r="CZ320">
            <v>0</v>
          </cell>
          <cell r="DA320">
            <v>0</v>
          </cell>
          <cell r="DB320">
            <v>0</v>
          </cell>
          <cell r="DC320">
            <v>0</v>
          </cell>
          <cell r="DD320">
            <v>0</v>
          </cell>
          <cell r="DE320">
            <v>0</v>
          </cell>
          <cell r="DF320">
            <v>0</v>
          </cell>
          <cell r="DG320">
            <v>0</v>
          </cell>
          <cell r="DH320">
            <v>0</v>
          </cell>
          <cell r="DI320">
            <v>0</v>
          </cell>
          <cell r="DJ320">
            <v>0</v>
          </cell>
          <cell r="DK320">
            <v>0</v>
          </cell>
          <cell r="DL320">
            <v>0</v>
          </cell>
          <cell r="DM320">
            <v>0</v>
          </cell>
          <cell r="DN320">
            <v>0</v>
          </cell>
          <cell r="DO320">
            <v>0</v>
          </cell>
          <cell r="DP320">
            <v>0</v>
          </cell>
          <cell r="DQ320">
            <v>0</v>
          </cell>
          <cell r="DR320">
            <v>0</v>
          </cell>
          <cell r="DS320">
            <v>0</v>
          </cell>
          <cell r="DT320">
            <v>0</v>
          </cell>
          <cell r="DU320">
            <v>0</v>
          </cell>
          <cell r="DV320">
            <v>0</v>
          </cell>
          <cell r="DW320">
            <v>0</v>
          </cell>
        </row>
        <row r="321">
          <cell r="A321" t="str">
            <v>stl_cumcap_rim</v>
          </cell>
          <cell r="B321" t="str">
            <v>Steam Locomotives</v>
          </cell>
          <cell r="C321" t="str">
            <v>stl</v>
          </cell>
          <cell r="D321" t="str">
            <v>EuropeExUK</v>
          </cell>
          <cell r="E321" t="str">
            <v>rim</v>
          </cell>
          <cell r="F321" t="str">
            <v>Cumulative Total Capacity</v>
          </cell>
          <cell r="G321" t="str">
            <v>MW</v>
          </cell>
          <cell r="H321" t="str">
            <v>cumcap</v>
          </cell>
          <cell r="I321">
            <v>1830</v>
          </cell>
          <cell r="J321">
            <v>1940</v>
          </cell>
          <cell r="K321" t="str">
            <v>use</v>
          </cell>
          <cell r="L321" t="str">
            <v>stl_cumcap_rim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66.194887499999993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507.38381268749998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1988.5311954375002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5355.9754473749999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11509.599289124999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  <cell r="BU321">
            <v>19433.3111975625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30986.010713437499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CO321">
            <v>44833.880718305605</v>
          </cell>
          <cell r="CP321">
            <v>0</v>
          </cell>
          <cell r="CQ321">
            <v>0</v>
          </cell>
          <cell r="CR321">
            <v>0</v>
          </cell>
          <cell r="CS321">
            <v>0</v>
          </cell>
          <cell r="CT321">
            <v>0</v>
          </cell>
          <cell r="CU321">
            <v>0</v>
          </cell>
          <cell r="CV321">
            <v>0</v>
          </cell>
          <cell r="CW321">
            <v>0</v>
          </cell>
          <cell r="CX321">
            <v>0</v>
          </cell>
          <cell r="CY321">
            <v>61921.066594201722</v>
          </cell>
          <cell r="CZ321">
            <v>0</v>
          </cell>
          <cell r="DA321">
            <v>0</v>
          </cell>
          <cell r="DB321">
            <v>0</v>
          </cell>
          <cell r="DC321">
            <v>0</v>
          </cell>
          <cell r="DD321">
            <v>0</v>
          </cell>
          <cell r="DE321">
            <v>0</v>
          </cell>
          <cell r="DF321">
            <v>0</v>
          </cell>
          <cell r="DG321">
            <v>0</v>
          </cell>
          <cell r="DH321">
            <v>0</v>
          </cell>
          <cell r="DI321">
            <v>0</v>
          </cell>
          <cell r="DK321">
            <v>0</v>
          </cell>
          <cell r="DL321">
            <v>0</v>
          </cell>
          <cell r="DM321">
            <v>0</v>
          </cell>
          <cell r="DN321">
            <v>0</v>
          </cell>
          <cell r="DO321">
            <v>0</v>
          </cell>
          <cell r="DP321">
            <v>0</v>
          </cell>
          <cell r="DQ321">
            <v>0</v>
          </cell>
          <cell r="DR321">
            <v>0</v>
          </cell>
          <cell r="DS321">
            <v>0</v>
          </cell>
        </row>
        <row r="322">
          <cell r="A322" t="str">
            <v>stl_cumcap_peri</v>
          </cell>
          <cell r="B322" t="str">
            <v>Steam Locomotives</v>
          </cell>
          <cell r="C322" t="str">
            <v>stl</v>
          </cell>
          <cell r="D322" t="str">
            <v>RestOfWorld</v>
          </cell>
          <cell r="E322" t="str">
            <v>peri</v>
          </cell>
          <cell r="F322" t="str">
            <v>Cumulative Total Capacity</v>
          </cell>
          <cell r="G322" t="str">
            <v>MW</v>
          </cell>
          <cell r="H322" t="str">
            <v>cumcap</v>
          </cell>
          <cell r="I322">
            <v>1830</v>
          </cell>
          <cell r="J322">
            <v>1940</v>
          </cell>
          <cell r="K322" t="str">
            <v>use</v>
          </cell>
          <cell r="L322" t="str">
            <v>stl_cumcap_peri</v>
          </cell>
          <cell r="M322">
            <v>0</v>
          </cell>
          <cell r="W322">
            <v>0</v>
          </cell>
          <cell r="AG322">
            <v>7.3549875</v>
          </cell>
          <cell r="AQ322">
            <v>225.54069168749999</v>
          </cell>
          <cell r="BA322">
            <v>961.88526524999997</v>
          </cell>
          <cell r="BI322">
            <v>0</v>
          </cell>
          <cell r="BJ322">
            <v>0</v>
          </cell>
          <cell r="BK322">
            <v>2714.3213619374997</v>
          </cell>
          <cell r="BR322">
            <v>0</v>
          </cell>
          <cell r="BS322">
            <v>0</v>
          </cell>
          <cell r="BT322">
            <v>0</v>
          </cell>
          <cell r="BU322">
            <v>6926.1549538125</v>
          </cell>
          <cell r="BV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10238.105825062499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CO322">
            <v>14398.122987091214</v>
          </cell>
          <cell r="CP322">
            <v>0</v>
          </cell>
          <cell r="CQ322">
            <v>0</v>
          </cell>
          <cell r="CR322">
            <v>0</v>
          </cell>
          <cell r="CS322">
            <v>0</v>
          </cell>
          <cell r="CT322">
            <v>0</v>
          </cell>
          <cell r="CU322">
            <v>0</v>
          </cell>
          <cell r="CV322">
            <v>0</v>
          </cell>
          <cell r="CW322">
            <v>0</v>
          </cell>
          <cell r="CX322">
            <v>0</v>
          </cell>
          <cell r="CY322">
            <v>19844.631103344302</v>
          </cell>
          <cell r="CZ322">
            <v>0</v>
          </cell>
          <cell r="DA322">
            <v>0</v>
          </cell>
          <cell r="DB322">
            <v>0</v>
          </cell>
          <cell r="DC322">
            <v>0</v>
          </cell>
          <cell r="DD322">
            <v>0</v>
          </cell>
          <cell r="DE322">
            <v>0</v>
          </cell>
          <cell r="DF322">
            <v>0</v>
          </cell>
          <cell r="DG322">
            <v>0</v>
          </cell>
          <cell r="DH322">
            <v>0</v>
          </cell>
          <cell r="DI322">
            <v>0</v>
          </cell>
          <cell r="DJ322">
            <v>0</v>
          </cell>
          <cell r="DK322">
            <v>0</v>
          </cell>
          <cell r="DL322">
            <v>0</v>
          </cell>
          <cell r="DM322">
            <v>0</v>
          </cell>
          <cell r="DN322">
            <v>0</v>
          </cell>
          <cell r="DO322">
            <v>0</v>
          </cell>
          <cell r="DP322">
            <v>0</v>
          </cell>
          <cell r="DQ322">
            <v>0</v>
          </cell>
          <cell r="DR322">
            <v>0</v>
          </cell>
          <cell r="DS322">
            <v>0</v>
          </cell>
          <cell r="DT322">
            <v>0</v>
          </cell>
          <cell r="DU322">
            <v>0</v>
          </cell>
          <cell r="DV322">
            <v>0</v>
          </cell>
          <cell r="DW322">
            <v>0</v>
          </cell>
        </row>
        <row r="323">
          <cell r="A323" t="str">
            <v>stl_cumcap_glob</v>
          </cell>
          <cell r="B323" t="str">
            <v>Steam Locomotives</v>
          </cell>
          <cell r="C323" t="str">
            <v>stl</v>
          </cell>
          <cell r="D323" t="str">
            <v>Global</v>
          </cell>
          <cell r="E323" t="str">
            <v>glob</v>
          </cell>
          <cell r="F323" t="str">
            <v>Cumulative Total Capacity</v>
          </cell>
          <cell r="G323" t="str">
            <v>MW</v>
          </cell>
          <cell r="H323" t="str">
            <v>cumcap</v>
          </cell>
          <cell r="I323">
            <v>1830</v>
          </cell>
          <cell r="J323">
            <v>1940</v>
          </cell>
          <cell r="K323" t="str">
            <v>use</v>
          </cell>
          <cell r="L323" t="str">
            <v>stl_cumcap_glob</v>
          </cell>
          <cell r="M323">
            <v>74.597225219999999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268.13930829000003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1513.306330095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5454.4396070325001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13635.281878469999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28903.390104907496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0</v>
          </cell>
          <cell r="BR323">
            <v>0</v>
          </cell>
          <cell r="BS323">
            <v>0</v>
          </cell>
          <cell r="BT323">
            <v>0</v>
          </cell>
          <cell r="BU323">
            <v>54577.334646345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86772.983378970006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CO323">
            <v>142605.83987808792</v>
          </cell>
          <cell r="CP323">
            <v>0</v>
          </cell>
          <cell r="CQ323">
            <v>0</v>
          </cell>
          <cell r="CR323">
            <v>0</v>
          </cell>
          <cell r="CS323">
            <v>0</v>
          </cell>
          <cell r="CT323">
            <v>0</v>
          </cell>
          <cell r="CU323">
            <v>0</v>
          </cell>
          <cell r="CV323">
            <v>0</v>
          </cell>
          <cell r="CW323">
            <v>0</v>
          </cell>
          <cell r="CX323">
            <v>0</v>
          </cell>
          <cell r="CY323">
            <v>220439.85476841719</v>
          </cell>
          <cell r="CZ323">
            <v>0</v>
          </cell>
          <cell r="DA323">
            <v>0</v>
          </cell>
          <cell r="DB323">
            <v>0</v>
          </cell>
          <cell r="DC323">
            <v>0</v>
          </cell>
          <cell r="DD323">
            <v>0</v>
          </cell>
          <cell r="DE323">
            <v>0</v>
          </cell>
          <cell r="DF323">
            <v>0</v>
          </cell>
          <cell r="DG323">
            <v>0</v>
          </cell>
          <cell r="DH323">
            <v>0</v>
          </cell>
          <cell r="DI323">
            <v>0</v>
          </cell>
          <cell r="DK323">
            <v>0</v>
          </cell>
          <cell r="DL323">
            <v>0</v>
          </cell>
          <cell r="DM323">
            <v>0</v>
          </cell>
          <cell r="DN323">
            <v>0</v>
          </cell>
          <cell r="DO323">
            <v>0</v>
          </cell>
          <cell r="DP323">
            <v>0</v>
          </cell>
          <cell r="DQ323">
            <v>0</v>
          </cell>
          <cell r="DR323">
            <v>0</v>
          </cell>
          <cell r="DS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CE324">
            <v>0</v>
          </cell>
          <cell r="CO324">
            <v>0</v>
          </cell>
          <cell r="CY324">
            <v>0</v>
          </cell>
          <cell r="DI324">
            <v>0</v>
          </cell>
          <cell r="DS324">
            <v>0</v>
          </cell>
        </row>
        <row r="325">
          <cell r="A325" t="str">
            <v>stl_cumuni_core</v>
          </cell>
          <cell r="B325" t="str">
            <v>Steam Locomotives</v>
          </cell>
          <cell r="C325" t="str">
            <v>stl</v>
          </cell>
          <cell r="D325" t="str">
            <v>UK+US</v>
          </cell>
          <cell r="E325" t="str">
            <v>core</v>
          </cell>
          <cell r="F325" t="str">
            <v>Cumulative Total No. of Units</v>
          </cell>
          <cell r="G325" t="str">
            <v xml:space="preserve"> #</v>
          </cell>
          <cell r="H325" t="str">
            <v>cumuni</v>
          </cell>
          <cell r="I325">
            <v>1830</v>
          </cell>
          <cell r="J325">
            <v>1940</v>
          </cell>
          <cell r="K325" t="str">
            <v>use</v>
          </cell>
          <cell r="L325" t="str">
            <v>stl_cumuni_core</v>
          </cell>
          <cell r="M325">
            <v>507.5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1532.0525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8291.7933333333349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22219.945833333331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42160.097500000003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70393.252500000002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114431.2975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167694.16250000001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CO325">
            <v>246710.0275</v>
          </cell>
          <cell r="CP325">
            <v>0</v>
          </cell>
          <cell r="CQ325">
            <v>0</v>
          </cell>
          <cell r="CR325">
            <v>0</v>
          </cell>
          <cell r="CS325">
            <v>0</v>
          </cell>
          <cell r="CT325">
            <v>0</v>
          </cell>
          <cell r="CU325">
            <v>0</v>
          </cell>
          <cell r="CV325">
            <v>0</v>
          </cell>
          <cell r="CW325">
            <v>0</v>
          </cell>
          <cell r="CX325">
            <v>0</v>
          </cell>
          <cell r="CY325">
            <v>330036.48249999998</v>
          </cell>
          <cell r="CZ325">
            <v>0</v>
          </cell>
          <cell r="DA325">
            <v>0</v>
          </cell>
          <cell r="DB325">
            <v>0</v>
          </cell>
          <cell r="DC325">
            <v>0</v>
          </cell>
          <cell r="DD325">
            <v>0</v>
          </cell>
          <cell r="DE325">
            <v>0</v>
          </cell>
          <cell r="DF325">
            <v>0</v>
          </cell>
          <cell r="DG325">
            <v>0</v>
          </cell>
          <cell r="DH325">
            <v>0</v>
          </cell>
          <cell r="DI325">
            <v>408067.33374999999</v>
          </cell>
          <cell r="DJ325">
            <v>0</v>
          </cell>
          <cell r="DK325">
            <v>0</v>
          </cell>
          <cell r="DL325">
            <v>0</v>
          </cell>
          <cell r="DM325">
            <v>0</v>
          </cell>
          <cell r="DN325">
            <v>0</v>
          </cell>
          <cell r="DO325">
            <v>0</v>
          </cell>
          <cell r="DP325">
            <v>0</v>
          </cell>
          <cell r="DQ325">
            <v>0</v>
          </cell>
          <cell r="DR325">
            <v>0</v>
          </cell>
          <cell r="DS325">
            <v>473155.51250000001</v>
          </cell>
        </row>
        <row r="326">
          <cell r="A326" t="str">
            <v>stl_cumuni_rimFSU</v>
          </cell>
          <cell r="B326" t="str">
            <v>Steam Locomotives</v>
          </cell>
          <cell r="C326" t="str">
            <v>stl</v>
          </cell>
          <cell r="D326" t="str">
            <v>not used</v>
          </cell>
          <cell r="E326" t="str">
            <v>rimFSU</v>
          </cell>
          <cell r="F326" t="str">
            <v>Cumulative Total No. of Units</v>
          </cell>
          <cell r="G326" t="str">
            <v xml:space="preserve"> #</v>
          </cell>
          <cell r="H326" t="str">
            <v>cumuni</v>
          </cell>
          <cell r="I326">
            <v>0</v>
          </cell>
          <cell r="J326">
            <v>0</v>
          </cell>
          <cell r="K326" t="str">
            <v>not used</v>
          </cell>
          <cell r="L326" t="str">
            <v>stl_cumuni_rimFSU</v>
          </cell>
          <cell r="BI326">
            <v>0</v>
          </cell>
          <cell r="BJ326">
            <v>0</v>
          </cell>
          <cell r="BR326">
            <v>0</v>
          </cell>
          <cell r="BS326">
            <v>0</v>
          </cell>
          <cell r="BT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CO326">
            <v>0</v>
          </cell>
          <cell r="CT326">
            <v>0</v>
          </cell>
          <cell r="CU326">
            <v>0</v>
          </cell>
          <cell r="CV326">
            <v>0</v>
          </cell>
          <cell r="CW326">
            <v>0</v>
          </cell>
          <cell r="CX326">
            <v>0</v>
          </cell>
          <cell r="CY326">
            <v>0</v>
          </cell>
          <cell r="CZ326">
            <v>0</v>
          </cell>
          <cell r="DA326">
            <v>0</v>
          </cell>
          <cell r="DB326">
            <v>0</v>
          </cell>
          <cell r="DC326">
            <v>0</v>
          </cell>
          <cell r="DD326">
            <v>0</v>
          </cell>
          <cell r="DE326">
            <v>0</v>
          </cell>
          <cell r="DF326">
            <v>0</v>
          </cell>
          <cell r="DG326">
            <v>0</v>
          </cell>
          <cell r="DH326">
            <v>0</v>
          </cell>
          <cell r="DI326">
            <v>0</v>
          </cell>
          <cell r="DL326">
            <v>0</v>
          </cell>
          <cell r="DM326">
            <v>0</v>
          </cell>
          <cell r="DN326">
            <v>0</v>
          </cell>
          <cell r="DO326">
            <v>0</v>
          </cell>
          <cell r="DP326">
            <v>0</v>
          </cell>
          <cell r="DQ326">
            <v>0</v>
          </cell>
          <cell r="DR326">
            <v>0</v>
          </cell>
          <cell r="DS326">
            <v>0</v>
          </cell>
          <cell r="DT326">
            <v>0</v>
          </cell>
          <cell r="DU326">
            <v>0</v>
          </cell>
          <cell r="DV326">
            <v>0</v>
          </cell>
          <cell r="DW326">
            <v>0</v>
          </cell>
        </row>
        <row r="327">
          <cell r="A327" t="str">
            <v>stl_cumuni_rim</v>
          </cell>
          <cell r="B327" t="str">
            <v>Steam Locomotives</v>
          </cell>
          <cell r="C327" t="str">
            <v>stl</v>
          </cell>
          <cell r="D327" t="str">
            <v>EuropeExUK</v>
          </cell>
          <cell r="E327" t="str">
            <v>rim</v>
          </cell>
          <cell r="F327" t="str">
            <v>Cumulative Total No. of Units</v>
          </cell>
          <cell r="G327" t="str">
            <v xml:space="preserve"> #</v>
          </cell>
          <cell r="H327" t="str">
            <v>cumuni</v>
          </cell>
          <cell r="I327">
            <v>1830</v>
          </cell>
          <cell r="J327">
            <v>1940</v>
          </cell>
          <cell r="K327" t="str">
            <v>use</v>
          </cell>
          <cell r="L327" t="str">
            <v>stl_cumuni_rim</v>
          </cell>
          <cell r="M327">
            <v>1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175.66500000000002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1778.8716666666667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7884.5866666666661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17570.47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36426.148418822107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0</v>
          </cell>
          <cell r="BU327">
            <v>63419.312986160905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99341.635641122048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CO327">
            <v>155891.95464752277</v>
          </cell>
          <cell r="CP327">
            <v>0</v>
          </cell>
          <cell r="CQ327">
            <v>0</v>
          </cell>
          <cell r="CR327">
            <v>0</v>
          </cell>
          <cell r="CS327">
            <v>0</v>
          </cell>
          <cell r="CT327">
            <v>0</v>
          </cell>
          <cell r="CU327">
            <v>0</v>
          </cell>
          <cell r="CV327">
            <v>0</v>
          </cell>
          <cell r="CW327">
            <v>0</v>
          </cell>
          <cell r="CX327">
            <v>0</v>
          </cell>
          <cell r="CY327">
            <v>200285.94854305102</v>
          </cell>
          <cell r="CZ327">
            <v>0</v>
          </cell>
          <cell r="DA327">
            <v>0</v>
          </cell>
          <cell r="DB327">
            <v>0</v>
          </cell>
          <cell r="DC327">
            <v>0</v>
          </cell>
          <cell r="DD327">
            <v>0</v>
          </cell>
          <cell r="DE327">
            <v>0</v>
          </cell>
          <cell r="DF327">
            <v>0</v>
          </cell>
          <cell r="DG327">
            <v>0</v>
          </cell>
          <cell r="DH327">
            <v>0</v>
          </cell>
          <cell r="DI327">
            <v>0</v>
          </cell>
          <cell r="DJ327">
            <v>0</v>
          </cell>
          <cell r="DK327">
            <v>0</v>
          </cell>
          <cell r="DL327">
            <v>0</v>
          </cell>
          <cell r="DM327">
            <v>0</v>
          </cell>
          <cell r="DN327">
            <v>0</v>
          </cell>
          <cell r="DO327">
            <v>0</v>
          </cell>
          <cell r="DP327">
            <v>0</v>
          </cell>
          <cell r="DQ327">
            <v>0</v>
          </cell>
          <cell r="DR327">
            <v>0</v>
          </cell>
          <cell r="DS327">
            <v>0</v>
          </cell>
        </row>
        <row r="328">
          <cell r="A328" t="str">
            <v>stl_cumuni_peri</v>
          </cell>
          <cell r="B328" t="str">
            <v>Steam Locomotives</v>
          </cell>
          <cell r="C328" t="str">
            <v>stl</v>
          </cell>
          <cell r="D328" t="str">
            <v>RestOfWorld</v>
          </cell>
          <cell r="E328" t="str">
            <v>peri</v>
          </cell>
          <cell r="F328" t="str">
            <v>Cumulative Total No. of Units</v>
          </cell>
          <cell r="G328" t="str">
            <v xml:space="preserve"> #</v>
          </cell>
          <cell r="H328" t="str">
            <v>cumuni</v>
          </cell>
          <cell r="I328">
            <v>1830</v>
          </cell>
          <cell r="J328">
            <v>1940</v>
          </cell>
          <cell r="K328" t="str">
            <v>use</v>
          </cell>
          <cell r="L328" t="str">
            <v>stl_cumuni_peri</v>
          </cell>
          <cell r="M328">
            <v>0</v>
          </cell>
          <cell r="W328">
            <v>0</v>
          </cell>
          <cell r="AG328">
            <v>49.002816901408451</v>
          </cell>
          <cell r="AQ328">
            <v>1572.0005623918955</v>
          </cell>
          <cell r="BA328">
            <v>4094.2070027180634</v>
          </cell>
          <cell r="BI328">
            <v>0</v>
          </cell>
          <cell r="BJ328">
            <v>0</v>
          </cell>
          <cell r="BK328">
            <v>9368.1249364723262</v>
          </cell>
          <cell r="BR328">
            <v>0</v>
          </cell>
          <cell r="BS328">
            <v>0</v>
          </cell>
          <cell r="BT328">
            <v>0</v>
          </cell>
          <cell r="BU328">
            <v>17126.880716222593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27619.060867739579</v>
          </cell>
          <cell r="CF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44171.248785775344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57193.606639936064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0</v>
          </cell>
          <cell r="DE328">
            <v>0</v>
          </cell>
          <cell r="DF328">
            <v>0</v>
          </cell>
          <cell r="DG328">
            <v>0</v>
          </cell>
          <cell r="DH328">
            <v>0</v>
          </cell>
          <cell r="DI328">
            <v>0</v>
          </cell>
          <cell r="DJ328">
            <v>0</v>
          </cell>
          <cell r="DK328">
            <v>0</v>
          </cell>
          <cell r="DL328">
            <v>0</v>
          </cell>
          <cell r="DM328">
            <v>0</v>
          </cell>
          <cell r="DN328">
            <v>0</v>
          </cell>
          <cell r="DO328">
            <v>0</v>
          </cell>
          <cell r="DP328">
            <v>0</v>
          </cell>
          <cell r="DQ328">
            <v>0</v>
          </cell>
          <cell r="DR328">
            <v>0</v>
          </cell>
          <cell r="DS328">
            <v>0</v>
          </cell>
          <cell r="DT328">
            <v>0</v>
          </cell>
          <cell r="DU328">
            <v>0</v>
          </cell>
          <cell r="DV328">
            <v>0</v>
          </cell>
          <cell r="DW328">
            <v>0</v>
          </cell>
        </row>
        <row r="329">
          <cell r="A329" t="str">
            <v>stl_cumuni_glob</v>
          </cell>
          <cell r="B329" t="str">
            <v>Steam Locomotives</v>
          </cell>
          <cell r="C329" t="str">
            <v>stl</v>
          </cell>
          <cell r="D329" t="str">
            <v>Global</v>
          </cell>
          <cell r="E329" t="str">
            <v>glob</v>
          </cell>
          <cell r="F329" t="str">
            <v>Cumulative Total No. of Units</v>
          </cell>
          <cell r="G329" t="str">
            <v xml:space="preserve"> #</v>
          </cell>
          <cell r="H329" t="str">
            <v>cumuni</v>
          </cell>
          <cell r="I329">
            <v>1830</v>
          </cell>
          <cell r="J329">
            <v>1940</v>
          </cell>
          <cell r="K329" t="str">
            <v>use</v>
          </cell>
          <cell r="L329" t="str">
            <v>stl_cumuni_glob</v>
          </cell>
          <cell r="M329">
            <v>508.5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1707.7175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10119.667816901409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31676.533062391893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63824.774502718064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116187.52585529443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0</v>
          </cell>
          <cell r="BU329">
            <v>194977.49120238351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294654.85900886159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CO329">
            <v>446773.23093329807</v>
          </cell>
          <cell r="CP329">
            <v>0</v>
          </cell>
          <cell r="CQ329">
            <v>0</v>
          </cell>
          <cell r="CR329">
            <v>0</v>
          </cell>
          <cell r="CS329">
            <v>0</v>
          </cell>
          <cell r="CT329">
            <v>0</v>
          </cell>
          <cell r="CU329">
            <v>0</v>
          </cell>
          <cell r="CV329">
            <v>0</v>
          </cell>
          <cell r="CW329">
            <v>0</v>
          </cell>
          <cell r="CX329">
            <v>0</v>
          </cell>
          <cell r="CY329">
            <v>587516.03768298705</v>
          </cell>
          <cell r="CZ329">
            <v>0</v>
          </cell>
          <cell r="DA329">
            <v>0</v>
          </cell>
          <cell r="DB329">
            <v>0</v>
          </cell>
          <cell r="DC329">
            <v>0</v>
          </cell>
          <cell r="DD329">
            <v>0</v>
          </cell>
          <cell r="DE329">
            <v>0</v>
          </cell>
          <cell r="DF329">
            <v>0</v>
          </cell>
          <cell r="DG329">
            <v>0</v>
          </cell>
          <cell r="DH329">
            <v>0</v>
          </cell>
          <cell r="DI329">
            <v>0</v>
          </cell>
          <cell r="DJ329">
            <v>0</v>
          </cell>
          <cell r="DK329">
            <v>0</v>
          </cell>
          <cell r="DL329">
            <v>0</v>
          </cell>
          <cell r="DM329">
            <v>0</v>
          </cell>
          <cell r="DN329">
            <v>0</v>
          </cell>
          <cell r="DO329">
            <v>0</v>
          </cell>
          <cell r="DP329">
            <v>0</v>
          </cell>
          <cell r="DQ329">
            <v>0</v>
          </cell>
          <cell r="DR329">
            <v>0</v>
          </cell>
          <cell r="DS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CE330">
            <v>0</v>
          </cell>
          <cell r="CO330">
            <v>0</v>
          </cell>
          <cell r="CY330">
            <v>0</v>
          </cell>
        </row>
        <row r="331">
          <cell r="A331" t="str">
            <v>stl_avgcap_core</v>
          </cell>
          <cell r="B331" t="str">
            <v>Steam Locomotives</v>
          </cell>
          <cell r="C331" t="str">
            <v>stl</v>
          </cell>
          <cell r="D331" t="str">
            <v>UK+US</v>
          </cell>
          <cell r="E331" t="str">
            <v>core</v>
          </cell>
          <cell r="F331" t="str">
            <v xml:space="preserve"> Average Capacity of Unit Additions</v>
          </cell>
          <cell r="G331" t="str">
            <v>MW</v>
          </cell>
          <cell r="H331" t="str">
            <v>avgcap</v>
          </cell>
          <cell r="I331">
            <v>1870</v>
          </cell>
          <cell r="J331">
            <v>1940</v>
          </cell>
          <cell r="K331" t="str">
            <v>use</v>
          </cell>
          <cell r="L331" t="str">
            <v>stl_avgcap_core</v>
          </cell>
          <cell r="M331">
            <v>0</v>
          </cell>
          <cell r="W331">
            <v>0</v>
          </cell>
          <cell r="AG331">
            <v>0</v>
          </cell>
          <cell r="AQ331">
            <v>0</v>
          </cell>
          <cell r="BA331">
            <v>0.20010953564421191</v>
          </cell>
          <cell r="BI331">
            <v>0</v>
          </cell>
          <cell r="BJ331">
            <v>0</v>
          </cell>
          <cell r="BK331">
            <v>0.26018485697625449</v>
          </cell>
          <cell r="BR331">
            <v>0</v>
          </cell>
          <cell r="BS331">
            <v>0</v>
          </cell>
          <cell r="BT331">
            <v>0</v>
          </cell>
          <cell r="BU331">
            <v>0.3110595563577333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0.32943370141951489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CO331">
            <v>0.47220101215649501</v>
          </cell>
          <cell r="CS331">
            <v>0</v>
          </cell>
          <cell r="CT331">
            <v>0</v>
          </cell>
          <cell r="CU331">
            <v>0</v>
          </cell>
          <cell r="CV331">
            <v>0</v>
          </cell>
          <cell r="CW331">
            <v>0</v>
          </cell>
          <cell r="CX331">
            <v>0</v>
          </cell>
          <cell r="CY331">
            <v>0.6709032191087273</v>
          </cell>
          <cell r="DB331">
            <v>0</v>
          </cell>
          <cell r="DC331">
            <v>0</v>
          </cell>
          <cell r="DD331">
            <v>0</v>
          </cell>
          <cell r="DE331">
            <v>0</v>
          </cell>
          <cell r="DF331">
            <v>0</v>
          </cell>
          <cell r="DG331">
            <v>0</v>
          </cell>
          <cell r="DH331">
            <v>0</v>
          </cell>
          <cell r="DI331">
            <v>0.90672464748958748</v>
          </cell>
          <cell r="DK331">
            <v>0</v>
          </cell>
          <cell r="DL331">
            <v>0</v>
          </cell>
          <cell r="DM331">
            <v>0</v>
          </cell>
          <cell r="DN331">
            <v>0</v>
          </cell>
          <cell r="DO331">
            <v>0</v>
          </cell>
          <cell r="DP331">
            <v>0</v>
          </cell>
          <cell r="DQ331">
            <v>0</v>
          </cell>
          <cell r="DR331">
            <v>0</v>
          </cell>
          <cell r="DS331">
            <v>1.0162884196160709</v>
          </cell>
          <cell r="DT331">
            <v>0</v>
          </cell>
          <cell r="DU331">
            <v>0</v>
          </cell>
          <cell r="DV331">
            <v>0</v>
          </cell>
          <cell r="DW331">
            <v>0</v>
          </cell>
          <cell r="DX331">
            <v>0</v>
          </cell>
          <cell r="DY331">
            <v>0</v>
          </cell>
          <cell r="DZ331">
            <v>0</v>
          </cell>
          <cell r="EA331">
            <v>0</v>
          </cell>
          <cell r="EB331">
            <v>0</v>
          </cell>
          <cell r="EC331">
            <v>0</v>
          </cell>
          <cell r="ED331">
            <v>0</v>
          </cell>
          <cell r="EE331">
            <v>0</v>
          </cell>
          <cell r="EF331">
            <v>0</v>
          </cell>
          <cell r="EG331">
            <v>0</v>
          </cell>
          <cell r="EH331">
            <v>0</v>
          </cell>
          <cell r="EI331">
            <v>0</v>
          </cell>
          <cell r="EJ331">
            <v>0</v>
          </cell>
          <cell r="EK331">
            <v>0</v>
          </cell>
          <cell r="EL331">
            <v>0</v>
          </cell>
          <cell r="EM331">
            <v>0</v>
          </cell>
          <cell r="EN331">
            <v>0</v>
          </cell>
          <cell r="EO331">
            <v>0</v>
          </cell>
          <cell r="EP331">
            <v>0</v>
          </cell>
          <cell r="EQ331">
            <v>0</v>
          </cell>
          <cell r="ER331">
            <v>0</v>
          </cell>
          <cell r="ES331">
            <v>0</v>
          </cell>
          <cell r="ET331">
            <v>0</v>
          </cell>
          <cell r="EU331">
            <v>0</v>
          </cell>
          <cell r="EV331">
            <v>0</v>
          </cell>
          <cell r="EW331">
            <v>0</v>
          </cell>
          <cell r="EX331">
            <v>0</v>
          </cell>
          <cell r="EY331">
            <v>0</v>
          </cell>
          <cell r="EZ331">
            <v>0</v>
          </cell>
          <cell r="FA331">
            <v>0</v>
          </cell>
          <cell r="FB331">
            <v>0</v>
          </cell>
          <cell r="FC331">
            <v>0</v>
          </cell>
          <cell r="FD331">
            <v>0</v>
          </cell>
          <cell r="FE331">
            <v>0</v>
          </cell>
          <cell r="FF331">
            <v>0</v>
          </cell>
          <cell r="FG331">
            <v>0</v>
          </cell>
          <cell r="FH331">
            <v>0</v>
          </cell>
          <cell r="FI331">
            <v>0</v>
          </cell>
          <cell r="FJ331">
            <v>0</v>
          </cell>
          <cell r="FK331">
            <v>0</v>
          </cell>
          <cell r="FL331">
            <v>0</v>
          </cell>
          <cell r="FM331">
            <v>0</v>
          </cell>
          <cell r="FN331">
            <v>0</v>
          </cell>
          <cell r="FO331">
            <v>0</v>
          </cell>
        </row>
        <row r="332">
          <cell r="A332" t="str">
            <v>stl_avgcap_rimFSU</v>
          </cell>
          <cell r="B332" t="str">
            <v>Steam Locomotives</v>
          </cell>
          <cell r="C332" t="str">
            <v>stl</v>
          </cell>
          <cell r="D332" t="str">
            <v>not used</v>
          </cell>
          <cell r="E332" t="str">
            <v>rimFSU</v>
          </cell>
          <cell r="F332" t="str">
            <v xml:space="preserve"> Average Capacity of Unit Additions</v>
          </cell>
          <cell r="G332" t="str">
            <v>MW</v>
          </cell>
          <cell r="H332" t="str">
            <v>avgcap</v>
          </cell>
          <cell r="I332">
            <v>0</v>
          </cell>
          <cell r="J332">
            <v>0</v>
          </cell>
          <cell r="K332" t="str">
            <v>not used</v>
          </cell>
          <cell r="L332" t="str">
            <v>stl_avgcap_rimFSU</v>
          </cell>
          <cell r="M332">
            <v>0</v>
          </cell>
          <cell r="W332">
            <v>0</v>
          </cell>
          <cell r="AG332">
            <v>0</v>
          </cell>
          <cell r="AQ332">
            <v>0</v>
          </cell>
          <cell r="BA332">
            <v>0</v>
          </cell>
          <cell r="BI332">
            <v>0</v>
          </cell>
          <cell r="BJ332">
            <v>0</v>
          </cell>
          <cell r="BK332">
            <v>0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CO332">
            <v>0</v>
          </cell>
          <cell r="CS332">
            <v>0</v>
          </cell>
          <cell r="CT332">
            <v>0</v>
          </cell>
          <cell r="CU332">
            <v>0</v>
          </cell>
          <cell r="CV332">
            <v>0</v>
          </cell>
          <cell r="CW332">
            <v>0</v>
          </cell>
          <cell r="CX332">
            <v>0</v>
          </cell>
          <cell r="CY332">
            <v>0</v>
          </cell>
          <cell r="DB332">
            <v>0</v>
          </cell>
          <cell r="DC332">
            <v>0</v>
          </cell>
          <cell r="DD332">
            <v>0</v>
          </cell>
          <cell r="DE332">
            <v>0</v>
          </cell>
          <cell r="DF332">
            <v>0</v>
          </cell>
          <cell r="DG332">
            <v>0</v>
          </cell>
          <cell r="DH332">
            <v>0</v>
          </cell>
          <cell r="DI332">
            <v>0</v>
          </cell>
          <cell r="DK332">
            <v>0</v>
          </cell>
          <cell r="DL332">
            <v>0</v>
          </cell>
          <cell r="DM332">
            <v>0</v>
          </cell>
          <cell r="DN332">
            <v>0</v>
          </cell>
          <cell r="DO332">
            <v>0</v>
          </cell>
          <cell r="DP332">
            <v>0</v>
          </cell>
          <cell r="DQ332">
            <v>0</v>
          </cell>
          <cell r="DR332">
            <v>0</v>
          </cell>
          <cell r="DS332">
            <v>0</v>
          </cell>
          <cell r="DT332">
            <v>0</v>
          </cell>
          <cell r="DU332">
            <v>0</v>
          </cell>
          <cell r="DV332">
            <v>0</v>
          </cell>
          <cell r="DW332">
            <v>0</v>
          </cell>
          <cell r="DX332">
            <v>0</v>
          </cell>
          <cell r="DY332">
            <v>0</v>
          </cell>
          <cell r="DZ332">
            <v>0</v>
          </cell>
          <cell r="EA332">
            <v>0</v>
          </cell>
          <cell r="EB332">
            <v>0</v>
          </cell>
          <cell r="EC332">
            <v>0</v>
          </cell>
          <cell r="ED332">
            <v>0</v>
          </cell>
          <cell r="EE332">
            <v>0</v>
          </cell>
          <cell r="EF332">
            <v>0</v>
          </cell>
          <cell r="EG332">
            <v>0</v>
          </cell>
          <cell r="EH332">
            <v>0</v>
          </cell>
          <cell r="EI332">
            <v>0</v>
          </cell>
          <cell r="EJ332">
            <v>0</v>
          </cell>
          <cell r="EK332">
            <v>0</v>
          </cell>
          <cell r="EL332">
            <v>0</v>
          </cell>
          <cell r="EM332">
            <v>0</v>
          </cell>
          <cell r="EN332">
            <v>0</v>
          </cell>
          <cell r="EO332">
            <v>0</v>
          </cell>
          <cell r="EP332">
            <v>0</v>
          </cell>
          <cell r="EQ332">
            <v>0</v>
          </cell>
          <cell r="ER332">
            <v>0</v>
          </cell>
          <cell r="ES332">
            <v>0</v>
          </cell>
          <cell r="ET332">
            <v>0</v>
          </cell>
          <cell r="EU332">
            <v>0</v>
          </cell>
          <cell r="EV332">
            <v>0</v>
          </cell>
          <cell r="EW332">
            <v>0</v>
          </cell>
          <cell r="EX332">
            <v>0</v>
          </cell>
          <cell r="EY332">
            <v>0</v>
          </cell>
          <cell r="EZ332">
            <v>0</v>
          </cell>
          <cell r="FA332">
            <v>0</v>
          </cell>
          <cell r="FB332">
            <v>0</v>
          </cell>
          <cell r="FC332">
            <v>0</v>
          </cell>
          <cell r="FD332">
            <v>0</v>
          </cell>
          <cell r="FE332">
            <v>0</v>
          </cell>
          <cell r="FF332">
            <v>0</v>
          </cell>
          <cell r="FG332">
            <v>0</v>
          </cell>
          <cell r="FH332">
            <v>0</v>
          </cell>
          <cell r="FI332">
            <v>0</v>
          </cell>
          <cell r="FJ332">
            <v>0</v>
          </cell>
          <cell r="FK332">
            <v>0</v>
          </cell>
          <cell r="FL332">
            <v>0</v>
          </cell>
          <cell r="FM332">
            <v>0</v>
          </cell>
          <cell r="FN332">
            <v>0</v>
          </cell>
          <cell r="FO332">
            <v>0</v>
          </cell>
        </row>
        <row r="333">
          <cell r="A333" t="str">
            <v>stl_avgcap_rim</v>
          </cell>
          <cell r="B333" t="str">
            <v>Steam Locomotives</v>
          </cell>
          <cell r="C333" t="str">
            <v>stl</v>
          </cell>
          <cell r="D333" t="str">
            <v>EuropeExUK</v>
          </cell>
          <cell r="E333" t="str">
            <v>rim</v>
          </cell>
          <cell r="F333" t="str">
            <v xml:space="preserve"> Average Capacity of Unit Additions</v>
          </cell>
          <cell r="G333" t="str">
            <v>MW</v>
          </cell>
          <cell r="H333" t="str">
            <v>avgcap</v>
          </cell>
          <cell r="I333">
            <v>1870</v>
          </cell>
          <cell r="J333">
            <v>1940</v>
          </cell>
          <cell r="K333" t="str">
            <v>use</v>
          </cell>
          <cell r="L333" t="str">
            <v>stl_avgcap_rim</v>
          </cell>
          <cell r="M333">
            <v>0</v>
          </cell>
          <cell r="W333">
            <v>0</v>
          </cell>
          <cell r="AG333">
            <v>0</v>
          </cell>
          <cell r="AQ333">
            <v>0</v>
          </cell>
          <cell r="BA333">
            <v>0.32956428263679449</v>
          </cell>
          <cell r="BI333">
            <v>0</v>
          </cell>
          <cell r="BJ333">
            <v>0</v>
          </cell>
          <cell r="BK333">
            <v>0.33171062558566999</v>
          </cell>
          <cell r="BR333">
            <v>0</v>
          </cell>
          <cell r="BS333">
            <v>0</v>
          </cell>
          <cell r="BT333">
            <v>0</v>
          </cell>
          <cell r="BU333">
            <v>0.30180986154251255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0.31531106609586013</v>
          </cell>
          <cell r="CJ333">
            <v>0</v>
          </cell>
          <cell r="CK333">
            <v>0</v>
          </cell>
          <cell r="CL333">
            <v>0</v>
          </cell>
          <cell r="CM333">
            <v>0</v>
          </cell>
          <cell r="CN333">
            <v>0</v>
          </cell>
          <cell r="CO333">
            <v>0.25082863865751071</v>
          </cell>
          <cell r="CS333">
            <v>0</v>
          </cell>
          <cell r="CT333">
            <v>0</v>
          </cell>
          <cell r="CU333">
            <v>0</v>
          </cell>
          <cell r="CV333">
            <v>0</v>
          </cell>
          <cell r="CW333">
            <v>0</v>
          </cell>
          <cell r="CX333">
            <v>0</v>
          </cell>
          <cell r="CY333">
            <v>0.34971601466788166</v>
          </cell>
          <cell r="DB333">
            <v>0</v>
          </cell>
          <cell r="DC333">
            <v>0</v>
          </cell>
          <cell r="DD333">
            <v>0</v>
          </cell>
          <cell r="DE333">
            <v>0</v>
          </cell>
          <cell r="DF333">
            <v>0</v>
          </cell>
          <cell r="DG333">
            <v>0</v>
          </cell>
          <cell r="DH333">
            <v>0</v>
          </cell>
          <cell r="DI333">
            <v>0.34971601466788166</v>
          </cell>
          <cell r="DK333">
            <v>0</v>
          </cell>
          <cell r="DL333">
            <v>0</v>
          </cell>
          <cell r="DM333">
            <v>0</v>
          </cell>
          <cell r="DN333">
            <v>0</v>
          </cell>
          <cell r="DO333">
            <v>0</v>
          </cell>
          <cell r="DP333">
            <v>0</v>
          </cell>
          <cell r="DQ333">
            <v>0</v>
          </cell>
          <cell r="DR333">
            <v>0</v>
          </cell>
          <cell r="DS333">
            <v>0</v>
          </cell>
          <cell r="DT333">
            <v>0</v>
          </cell>
          <cell r="DU333">
            <v>0</v>
          </cell>
          <cell r="DV333">
            <v>0</v>
          </cell>
          <cell r="DW333">
            <v>0</v>
          </cell>
          <cell r="DX333">
            <v>0</v>
          </cell>
          <cell r="DY333">
            <v>0</v>
          </cell>
          <cell r="DZ333">
            <v>0</v>
          </cell>
          <cell r="EA333">
            <v>0</v>
          </cell>
          <cell r="EB333">
            <v>0</v>
          </cell>
          <cell r="EC333">
            <v>0</v>
          </cell>
          <cell r="ED333">
            <v>0</v>
          </cell>
          <cell r="EE333">
            <v>0</v>
          </cell>
          <cell r="EF333">
            <v>0</v>
          </cell>
          <cell r="EG333">
            <v>0</v>
          </cell>
          <cell r="EH333">
            <v>0</v>
          </cell>
          <cell r="EI333">
            <v>0</v>
          </cell>
          <cell r="EJ333">
            <v>0</v>
          </cell>
          <cell r="EK333">
            <v>0</v>
          </cell>
          <cell r="EL333">
            <v>0</v>
          </cell>
          <cell r="EM333">
            <v>0</v>
          </cell>
          <cell r="EN333">
            <v>0</v>
          </cell>
          <cell r="EO333">
            <v>0</v>
          </cell>
          <cell r="EP333">
            <v>0</v>
          </cell>
          <cell r="EQ333">
            <v>0</v>
          </cell>
          <cell r="ER333">
            <v>0</v>
          </cell>
          <cell r="ES333">
            <v>0</v>
          </cell>
          <cell r="ET333">
            <v>0</v>
          </cell>
          <cell r="EU333">
            <v>0</v>
          </cell>
          <cell r="EV333">
            <v>0</v>
          </cell>
          <cell r="EW333">
            <v>0</v>
          </cell>
          <cell r="EX333">
            <v>0</v>
          </cell>
          <cell r="EY333">
            <v>0</v>
          </cell>
          <cell r="EZ333">
            <v>0</v>
          </cell>
          <cell r="FA333">
            <v>0</v>
          </cell>
          <cell r="FB333">
            <v>0</v>
          </cell>
          <cell r="FC333">
            <v>0</v>
          </cell>
          <cell r="FD333">
            <v>0</v>
          </cell>
          <cell r="FE333">
            <v>0</v>
          </cell>
          <cell r="FF333">
            <v>0</v>
          </cell>
          <cell r="FG333">
            <v>0</v>
          </cell>
          <cell r="FH333">
            <v>0</v>
          </cell>
          <cell r="FI333">
            <v>0</v>
          </cell>
          <cell r="FJ333">
            <v>0</v>
          </cell>
          <cell r="FK333">
            <v>0</v>
          </cell>
          <cell r="FL333">
            <v>0</v>
          </cell>
          <cell r="FM333">
            <v>0</v>
          </cell>
          <cell r="FN333">
            <v>0</v>
          </cell>
          <cell r="FO333">
            <v>0</v>
          </cell>
        </row>
        <row r="334">
          <cell r="A334" t="str">
            <v>stl_avgcap_peri</v>
          </cell>
          <cell r="B334" t="str">
            <v>Steam Locomotives</v>
          </cell>
          <cell r="C334" t="str">
            <v>stl</v>
          </cell>
          <cell r="D334" t="str">
            <v>RestOfWorld</v>
          </cell>
          <cell r="E334" t="str">
            <v>peri</v>
          </cell>
          <cell r="F334" t="str">
            <v xml:space="preserve"> Average Capacity of Unit Additions</v>
          </cell>
          <cell r="G334" t="str">
            <v>MW</v>
          </cell>
          <cell r="H334" t="str">
            <v>avgcap</v>
          </cell>
          <cell r="I334">
            <v>1870</v>
          </cell>
          <cell r="J334">
            <v>1940</v>
          </cell>
          <cell r="K334" t="str">
            <v>use</v>
          </cell>
          <cell r="L334" t="str">
            <v>stl_avgcap_peri</v>
          </cell>
          <cell r="M334">
            <v>0</v>
          </cell>
          <cell r="W334">
            <v>0</v>
          </cell>
          <cell r="AG334">
            <v>0</v>
          </cell>
          <cell r="AQ334">
            <v>0</v>
          </cell>
          <cell r="BA334">
            <v>0.26702820859872611</v>
          </cell>
          <cell r="BI334">
            <v>0</v>
          </cell>
          <cell r="BJ334">
            <v>0</v>
          </cell>
          <cell r="BK334">
            <v>0.32950154153783506</v>
          </cell>
          <cell r="BR334">
            <v>0</v>
          </cell>
          <cell r="BS334">
            <v>0</v>
          </cell>
          <cell r="BT334">
            <v>0</v>
          </cell>
          <cell r="BU334">
            <v>0.52164093722145388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0.3683363822857334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CO334">
            <v>0.25082863865751065</v>
          </cell>
          <cell r="CS334">
            <v>0</v>
          </cell>
          <cell r="CT334">
            <v>0</v>
          </cell>
          <cell r="CU334">
            <v>0</v>
          </cell>
          <cell r="CV334">
            <v>0</v>
          </cell>
          <cell r="CW334">
            <v>0</v>
          </cell>
          <cell r="CX334">
            <v>0</v>
          </cell>
          <cell r="CY334">
            <v>0.34971601466788171</v>
          </cell>
          <cell r="DB334">
            <v>0</v>
          </cell>
          <cell r="DC334">
            <v>0</v>
          </cell>
          <cell r="DD334">
            <v>0</v>
          </cell>
          <cell r="DE334">
            <v>0</v>
          </cell>
          <cell r="DF334">
            <v>0</v>
          </cell>
          <cell r="DG334">
            <v>0</v>
          </cell>
          <cell r="DH334">
            <v>0</v>
          </cell>
          <cell r="DI334">
            <v>0.34971601466788171</v>
          </cell>
          <cell r="DK334">
            <v>0</v>
          </cell>
          <cell r="DL334">
            <v>0</v>
          </cell>
          <cell r="DM334">
            <v>0</v>
          </cell>
          <cell r="DN334">
            <v>0</v>
          </cell>
          <cell r="DO334">
            <v>0</v>
          </cell>
          <cell r="DP334">
            <v>0</v>
          </cell>
          <cell r="DQ334">
            <v>0</v>
          </cell>
          <cell r="DR334">
            <v>0</v>
          </cell>
          <cell r="DS334">
            <v>0</v>
          </cell>
          <cell r="DT334">
            <v>0</v>
          </cell>
          <cell r="DU334">
            <v>0</v>
          </cell>
          <cell r="DV334">
            <v>0</v>
          </cell>
          <cell r="DW334">
            <v>0</v>
          </cell>
          <cell r="DX334">
            <v>0</v>
          </cell>
          <cell r="DY334">
            <v>0</v>
          </cell>
          <cell r="DZ334">
            <v>0</v>
          </cell>
          <cell r="EA334">
            <v>0</v>
          </cell>
          <cell r="EB334">
            <v>0</v>
          </cell>
          <cell r="EC334">
            <v>0</v>
          </cell>
          <cell r="ED334">
            <v>0</v>
          </cell>
          <cell r="EE334">
            <v>0</v>
          </cell>
          <cell r="EF334">
            <v>0</v>
          </cell>
          <cell r="EG334">
            <v>0</v>
          </cell>
          <cell r="EH334">
            <v>0</v>
          </cell>
          <cell r="EI334">
            <v>0</v>
          </cell>
          <cell r="EJ334">
            <v>0</v>
          </cell>
          <cell r="EK334">
            <v>0</v>
          </cell>
          <cell r="EL334">
            <v>0</v>
          </cell>
          <cell r="EM334">
            <v>0</v>
          </cell>
          <cell r="EN334">
            <v>0</v>
          </cell>
          <cell r="EO334">
            <v>0</v>
          </cell>
          <cell r="EP334">
            <v>0</v>
          </cell>
          <cell r="EQ334">
            <v>0</v>
          </cell>
          <cell r="ER334">
            <v>0</v>
          </cell>
          <cell r="ES334">
            <v>0</v>
          </cell>
          <cell r="ET334">
            <v>0</v>
          </cell>
          <cell r="EU334">
            <v>0</v>
          </cell>
          <cell r="EV334">
            <v>0</v>
          </cell>
          <cell r="EW334">
            <v>0</v>
          </cell>
          <cell r="EX334">
            <v>0</v>
          </cell>
          <cell r="EY334">
            <v>0</v>
          </cell>
          <cell r="EZ334">
            <v>0</v>
          </cell>
          <cell r="FA334">
            <v>0</v>
          </cell>
          <cell r="FB334">
            <v>0</v>
          </cell>
          <cell r="FC334">
            <v>0</v>
          </cell>
          <cell r="FD334">
            <v>0</v>
          </cell>
          <cell r="FE334">
            <v>0</v>
          </cell>
          <cell r="FF334">
            <v>0</v>
          </cell>
          <cell r="FG334">
            <v>0</v>
          </cell>
          <cell r="FH334">
            <v>0</v>
          </cell>
          <cell r="FI334">
            <v>0</v>
          </cell>
          <cell r="FJ334">
            <v>0</v>
          </cell>
          <cell r="FK334">
            <v>0</v>
          </cell>
          <cell r="FL334">
            <v>0</v>
          </cell>
          <cell r="FM334">
            <v>0</v>
          </cell>
          <cell r="FN334">
            <v>0</v>
          </cell>
          <cell r="FO334">
            <v>0</v>
          </cell>
        </row>
        <row r="335">
          <cell r="A335" t="str">
            <v>stl_avgcap_glob</v>
          </cell>
          <cell r="B335" t="str">
            <v>Steam Locomotives</v>
          </cell>
          <cell r="C335" t="str">
            <v>stl</v>
          </cell>
          <cell r="D335" t="str">
            <v>Global</v>
          </cell>
          <cell r="E335" t="str">
            <v>glob</v>
          </cell>
          <cell r="F335" t="str">
            <v xml:space="preserve"> Average Capacity of Unit Additions</v>
          </cell>
          <cell r="G335" t="str">
            <v>MW</v>
          </cell>
          <cell r="H335" t="str">
            <v>avgcap</v>
          </cell>
          <cell r="I335">
            <v>1870</v>
          </cell>
          <cell r="J335">
            <v>1940</v>
          </cell>
          <cell r="K335" t="str">
            <v>use</v>
          </cell>
          <cell r="L335" t="str">
            <v>stl_avgcap_glob</v>
          </cell>
          <cell r="M335">
            <v>0</v>
          </cell>
          <cell r="W335">
            <v>0</v>
          </cell>
          <cell r="AG335">
            <v>0</v>
          </cell>
          <cell r="AQ335">
            <v>0</v>
          </cell>
          <cell r="BA335">
            <v>0.24549367564721591</v>
          </cell>
          <cell r="BI335">
            <v>0</v>
          </cell>
          <cell r="BJ335">
            <v>0</v>
          </cell>
          <cell r="BK335">
            <v>0.29359111832799262</v>
          </cell>
          <cell r="BR335">
            <v>0</v>
          </cell>
          <cell r="BS335">
            <v>0</v>
          </cell>
          <cell r="BT335">
            <v>0</v>
          </cell>
          <cell r="BU335">
            <v>0.32959342650968648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0.32844100586687558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0</v>
          </cell>
          <cell r="CO335">
            <v>0.36365833288013877</v>
          </cell>
          <cell r="CS335">
            <v>0</v>
          </cell>
          <cell r="CT335">
            <v>0</v>
          </cell>
          <cell r="CU335">
            <v>0</v>
          </cell>
          <cell r="CV335">
            <v>0</v>
          </cell>
          <cell r="CW335">
            <v>0</v>
          </cell>
          <cell r="CX335">
            <v>0</v>
          </cell>
          <cell r="CY335">
            <v>0.53219438877015801</v>
          </cell>
          <cell r="DB335">
            <v>0</v>
          </cell>
          <cell r="DC335">
            <v>0</v>
          </cell>
          <cell r="DD335">
            <v>0</v>
          </cell>
          <cell r="DE335">
            <v>0</v>
          </cell>
          <cell r="DF335">
            <v>0</v>
          </cell>
          <cell r="DG335">
            <v>0</v>
          </cell>
          <cell r="DH335">
            <v>0</v>
          </cell>
          <cell r="DI335">
            <v>0.64992281256972151</v>
          </cell>
          <cell r="DK335">
            <v>0</v>
          </cell>
          <cell r="DL335">
            <v>0</v>
          </cell>
          <cell r="DM335">
            <v>0</v>
          </cell>
          <cell r="DN335">
            <v>0</v>
          </cell>
          <cell r="DO335">
            <v>0</v>
          </cell>
          <cell r="DP335">
            <v>0</v>
          </cell>
          <cell r="DQ335">
            <v>0</v>
          </cell>
          <cell r="DR335">
            <v>0</v>
          </cell>
          <cell r="DS335">
            <v>1.0162884196160709</v>
          </cell>
          <cell r="DT335">
            <v>0</v>
          </cell>
          <cell r="DU335">
            <v>0</v>
          </cell>
          <cell r="DV335">
            <v>0</v>
          </cell>
          <cell r="DW335">
            <v>0</v>
          </cell>
          <cell r="DX335">
            <v>0</v>
          </cell>
          <cell r="DY335">
            <v>0</v>
          </cell>
          <cell r="DZ335">
            <v>0</v>
          </cell>
          <cell r="EA335">
            <v>0</v>
          </cell>
          <cell r="EB335">
            <v>0</v>
          </cell>
          <cell r="EC335">
            <v>0</v>
          </cell>
          <cell r="ED335">
            <v>0</v>
          </cell>
          <cell r="EE335">
            <v>0</v>
          </cell>
          <cell r="EF335">
            <v>0</v>
          </cell>
          <cell r="EG335">
            <v>0</v>
          </cell>
          <cell r="EH335">
            <v>0</v>
          </cell>
          <cell r="EI335">
            <v>0</v>
          </cell>
          <cell r="EJ335">
            <v>0</v>
          </cell>
          <cell r="EK335">
            <v>0</v>
          </cell>
          <cell r="EL335">
            <v>0</v>
          </cell>
          <cell r="EM335">
            <v>0</v>
          </cell>
          <cell r="EN335">
            <v>0</v>
          </cell>
          <cell r="EO335">
            <v>0</v>
          </cell>
          <cell r="EP335">
            <v>0</v>
          </cell>
          <cell r="EQ335">
            <v>0</v>
          </cell>
          <cell r="ER335">
            <v>0</v>
          </cell>
          <cell r="ES335">
            <v>0</v>
          </cell>
          <cell r="ET335">
            <v>0</v>
          </cell>
          <cell r="EU335">
            <v>0</v>
          </cell>
          <cell r="EV335">
            <v>0</v>
          </cell>
          <cell r="EW335">
            <v>0</v>
          </cell>
          <cell r="EX335">
            <v>0</v>
          </cell>
          <cell r="EY335">
            <v>0</v>
          </cell>
          <cell r="EZ335">
            <v>0</v>
          </cell>
          <cell r="FA335">
            <v>0</v>
          </cell>
          <cell r="FB335">
            <v>0</v>
          </cell>
          <cell r="FC335">
            <v>0</v>
          </cell>
          <cell r="FD335">
            <v>0</v>
          </cell>
          <cell r="FE335">
            <v>0</v>
          </cell>
          <cell r="FF335">
            <v>0</v>
          </cell>
          <cell r="FG335">
            <v>0</v>
          </cell>
          <cell r="FH335">
            <v>0</v>
          </cell>
          <cell r="FI335">
            <v>0</v>
          </cell>
          <cell r="FJ335">
            <v>0</v>
          </cell>
          <cell r="FK335">
            <v>0</v>
          </cell>
          <cell r="FL335">
            <v>0</v>
          </cell>
          <cell r="FM335">
            <v>0</v>
          </cell>
          <cell r="FN335">
            <v>0</v>
          </cell>
          <cell r="FO335">
            <v>0</v>
          </cell>
        </row>
        <row r="336">
          <cell r="A336">
            <v>0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CO336">
            <v>0</v>
          </cell>
          <cell r="CP336">
            <v>0</v>
          </cell>
          <cell r="CQ336">
            <v>0</v>
          </cell>
          <cell r="CR336">
            <v>0</v>
          </cell>
          <cell r="CS336">
            <v>0</v>
          </cell>
          <cell r="CT336">
            <v>0</v>
          </cell>
          <cell r="CU336">
            <v>0</v>
          </cell>
          <cell r="CV336">
            <v>0</v>
          </cell>
          <cell r="CW336">
            <v>0</v>
          </cell>
          <cell r="CX336">
            <v>0</v>
          </cell>
          <cell r="CY336">
            <v>0</v>
          </cell>
          <cell r="CZ336">
            <v>0</v>
          </cell>
          <cell r="DA336">
            <v>0</v>
          </cell>
          <cell r="DB336">
            <v>0</v>
          </cell>
          <cell r="DC336">
            <v>0</v>
          </cell>
          <cell r="DD336">
            <v>0</v>
          </cell>
          <cell r="DE336">
            <v>0</v>
          </cell>
          <cell r="DF336">
            <v>0</v>
          </cell>
          <cell r="DG336">
            <v>0</v>
          </cell>
          <cell r="DH336">
            <v>0</v>
          </cell>
          <cell r="DI336">
            <v>0</v>
          </cell>
          <cell r="DJ336">
            <v>0</v>
          </cell>
          <cell r="DK336">
            <v>0</v>
          </cell>
          <cell r="DL336">
            <v>0</v>
          </cell>
          <cell r="DM336">
            <v>0</v>
          </cell>
          <cell r="DN336">
            <v>0</v>
          </cell>
          <cell r="DO336">
            <v>0</v>
          </cell>
          <cell r="DP336">
            <v>0</v>
          </cell>
          <cell r="DQ336">
            <v>0</v>
          </cell>
          <cell r="DR336">
            <v>0</v>
          </cell>
          <cell r="DS336">
            <v>0</v>
          </cell>
          <cell r="DT336">
            <v>0</v>
          </cell>
          <cell r="DU336">
            <v>0</v>
          </cell>
          <cell r="DV336">
            <v>0</v>
          </cell>
          <cell r="DW336">
            <v>0</v>
          </cell>
        </row>
        <row r="337">
          <cell r="A337" t="str">
            <v>stl_maxcap_core</v>
          </cell>
          <cell r="B337" t="str">
            <v>Steam Locomotives</v>
          </cell>
          <cell r="C337" t="str">
            <v>stl</v>
          </cell>
          <cell r="D337" t="str">
            <v>UK+US</v>
          </cell>
          <cell r="E337" t="str">
            <v>core</v>
          </cell>
          <cell r="F337" t="str">
            <v>Maximum Capacity of Unit Additions</v>
          </cell>
          <cell r="G337" t="str">
            <v>MW</v>
          </cell>
          <cell r="H337" t="str">
            <v>maxcap</v>
          </cell>
          <cell r="I337">
            <v>0</v>
          </cell>
          <cell r="J337">
            <v>0</v>
          </cell>
          <cell r="K337" t="str">
            <v>no data</v>
          </cell>
          <cell r="L337" t="str">
            <v>stl_maxcap_core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0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CO337">
            <v>0</v>
          </cell>
          <cell r="CP337">
            <v>0</v>
          </cell>
          <cell r="CQ337">
            <v>0</v>
          </cell>
          <cell r="CR337">
            <v>0</v>
          </cell>
          <cell r="CS337">
            <v>0</v>
          </cell>
          <cell r="CT337">
            <v>0</v>
          </cell>
          <cell r="CU337">
            <v>0</v>
          </cell>
          <cell r="CV337">
            <v>0</v>
          </cell>
          <cell r="CW337">
            <v>0</v>
          </cell>
          <cell r="CX337">
            <v>0</v>
          </cell>
          <cell r="CY337">
            <v>0</v>
          </cell>
          <cell r="CZ337">
            <v>0</v>
          </cell>
          <cell r="DA337">
            <v>0</v>
          </cell>
          <cell r="DB337">
            <v>0</v>
          </cell>
          <cell r="DC337">
            <v>0</v>
          </cell>
          <cell r="DD337">
            <v>0</v>
          </cell>
          <cell r="DE337">
            <v>0</v>
          </cell>
          <cell r="DF337">
            <v>0</v>
          </cell>
          <cell r="DG337">
            <v>0</v>
          </cell>
          <cell r="DH337">
            <v>0</v>
          </cell>
          <cell r="DI337">
            <v>0</v>
          </cell>
          <cell r="DJ337">
            <v>0</v>
          </cell>
          <cell r="DK337">
            <v>0</v>
          </cell>
          <cell r="DL337">
            <v>0</v>
          </cell>
          <cell r="DM337">
            <v>0</v>
          </cell>
          <cell r="DN337">
            <v>0</v>
          </cell>
          <cell r="DO337">
            <v>0</v>
          </cell>
          <cell r="DP337">
            <v>0</v>
          </cell>
          <cell r="DQ337">
            <v>0</v>
          </cell>
          <cell r="DR337">
            <v>0</v>
          </cell>
          <cell r="DS337">
            <v>0</v>
          </cell>
          <cell r="DT337">
            <v>0</v>
          </cell>
          <cell r="DU337">
            <v>0</v>
          </cell>
          <cell r="DV337">
            <v>0</v>
          </cell>
          <cell r="DW337">
            <v>0</v>
          </cell>
        </row>
        <row r="338">
          <cell r="A338" t="str">
            <v>stl_maxcap_rimFSU</v>
          </cell>
          <cell r="B338" t="str">
            <v>Steam Locomotives</v>
          </cell>
          <cell r="C338" t="str">
            <v>stl</v>
          </cell>
          <cell r="D338" t="str">
            <v>not used</v>
          </cell>
          <cell r="E338" t="str">
            <v>rimFSU</v>
          </cell>
          <cell r="F338" t="str">
            <v>Maximum Capacity of Unit Additions</v>
          </cell>
          <cell r="G338" t="str">
            <v>MW</v>
          </cell>
          <cell r="H338" t="str">
            <v>maxcap</v>
          </cell>
          <cell r="I338">
            <v>0</v>
          </cell>
          <cell r="J338">
            <v>0</v>
          </cell>
          <cell r="K338" t="str">
            <v>not used</v>
          </cell>
          <cell r="L338" t="str">
            <v>stl_maxcap_rimFSU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0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CO338">
            <v>0</v>
          </cell>
          <cell r="CP338">
            <v>0</v>
          </cell>
          <cell r="CQ338">
            <v>0</v>
          </cell>
          <cell r="CR338">
            <v>0</v>
          </cell>
          <cell r="CS338">
            <v>0</v>
          </cell>
          <cell r="CT338">
            <v>0</v>
          </cell>
          <cell r="CU338">
            <v>0</v>
          </cell>
          <cell r="CV338">
            <v>0</v>
          </cell>
          <cell r="CW338">
            <v>0</v>
          </cell>
          <cell r="CX338">
            <v>0</v>
          </cell>
          <cell r="CY338">
            <v>0</v>
          </cell>
          <cell r="CZ338">
            <v>0</v>
          </cell>
          <cell r="DA338">
            <v>0</v>
          </cell>
          <cell r="DB338">
            <v>0</v>
          </cell>
          <cell r="DC338">
            <v>0</v>
          </cell>
          <cell r="DD338">
            <v>0</v>
          </cell>
          <cell r="DE338">
            <v>0</v>
          </cell>
          <cell r="DF338">
            <v>0</v>
          </cell>
          <cell r="DG338">
            <v>0</v>
          </cell>
          <cell r="DH338">
            <v>0</v>
          </cell>
          <cell r="DI338">
            <v>0</v>
          </cell>
          <cell r="DJ338">
            <v>0</v>
          </cell>
          <cell r="DK338">
            <v>0</v>
          </cell>
          <cell r="DL338">
            <v>0</v>
          </cell>
          <cell r="DM338">
            <v>0</v>
          </cell>
          <cell r="DN338">
            <v>0</v>
          </cell>
          <cell r="DO338">
            <v>0</v>
          </cell>
          <cell r="DP338">
            <v>0</v>
          </cell>
          <cell r="DQ338">
            <v>0</v>
          </cell>
          <cell r="DR338">
            <v>0</v>
          </cell>
          <cell r="DS338">
            <v>0</v>
          </cell>
          <cell r="DT338">
            <v>0</v>
          </cell>
          <cell r="DU338">
            <v>0</v>
          </cell>
          <cell r="DV338">
            <v>0</v>
          </cell>
          <cell r="DW338">
            <v>0</v>
          </cell>
        </row>
        <row r="339">
          <cell r="A339" t="str">
            <v>stl_maxcap_rim</v>
          </cell>
          <cell r="B339" t="str">
            <v>Steam Locomotives</v>
          </cell>
          <cell r="C339" t="str">
            <v>stl</v>
          </cell>
          <cell r="D339" t="str">
            <v>EuropeExUK</v>
          </cell>
          <cell r="E339" t="str">
            <v>rim</v>
          </cell>
          <cell r="F339" t="str">
            <v>Maximum Capacity of Unit Additions</v>
          </cell>
          <cell r="G339" t="str">
            <v>MW</v>
          </cell>
          <cell r="H339" t="str">
            <v>maxcap</v>
          </cell>
          <cell r="I339">
            <v>0</v>
          </cell>
          <cell r="J339">
            <v>0</v>
          </cell>
          <cell r="K339" t="str">
            <v>no data</v>
          </cell>
          <cell r="L339" t="str">
            <v>stl_maxcap_rim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CO339">
            <v>0</v>
          </cell>
          <cell r="CP339">
            <v>0</v>
          </cell>
          <cell r="CQ339">
            <v>0</v>
          </cell>
          <cell r="CR339">
            <v>0</v>
          </cell>
          <cell r="CS339">
            <v>0</v>
          </cell>
          <cell r="CT339">
            <v>0</v>
          </cell>
          <cell r="CU339">
            <v>0</v>
          </cell>
          <cell r="CV339">
            <v>0</v>
          </cell>
          <cell r="CW339">
            <v>0</v>
          </cell>
          <cell r="CX339">
            <v>0</v>
          </cell>
          <cell r="CY339">
            <v>0</v>
          </cell>
          <cell r="CZ339">
            <v>0</v>
          </cell>
          <cell r="DA339">
            <v>0</v>
          </cell>
          <cell r="DB339">
            <v>0</v>
          </cell>
          <cell r="DC339">
            <v>0</v>
          </cell>
          <cell r="DD339">
            <v>0</v>
          </cell>
          <cell r="DE339">
            <v>0</v>
          </cell>
          <cell r="DF339">
            <v>0</v>
          </cell>
          <cell r="DG339">
            <v>0</v>
          </cell>
          <cell r="DH339">
            <v>0</v>
          </cell>
          <cell r="DI339">
            <v>0</v>
          </cell>
          <cell r="DJ339">
            <v>0</v>
          </cell>
          <cell r="DK339">
            <v>0</v>
          </cell>
          <cell r="DL339">
            <v>0</v>
          </cell>
          <cell r="DM339">
            <v>0</v>
          </cell>
          <cell r="DN339">
            <v>0</v>
          </cell>
          <cell r="DO339">
            <v>0</v>
          </cell>
          <cell r="DP339">
            <v>0</v>
          </cell>
          <cell r="DQ339">
            <v>0</v>
          </cell>
          <cell r="DR339">
            <v>0</v>
          </cell>
          <cell r="DS339">
            <v>0</v>
          </cell>
          <cell r="DT339">
            <v>0</v>
          </cell>
          <cell r="DU339">
            <v>0</v>
          </cell>
          <cell r="DV339">
            <v>0</v>
          </cell>
          <cell r="DW339">
            <v>0</v>
          </cell>
        </row>
        <row r="340">
          <cell r="A340" t="str">
            <v>stl_maxcap_peri</v>
          </cell>
          <cell r="B340" t="str">
            <v>Steam Locomotives</v>
          </cell>
          <cell r="C340" t="str">
            <v>stl</v>
          </cell>
          <cell r="D340" t="str">
            <v>RestOfWorld</v>
          </cell>
          <cell r="E340" t="str">
            <v>peri</v>
          </cell>
          <cell r="F340" t="str">
            <v>Maximum Capacity of Unit Additions</v>
          </cell>
          <cell r="G340" t="str">
            <v>MW</v>
          </cell>
          <cell r="H340" t="str">
            <v>maxcap</v>
          </cell>
          <cell r="I340">
            <v>0</v>
          </cell>
          <cell r="J340">
            <v>0</v>
          </cell>
          <cell r="K340" t="str">
            <v>no data</v>
          </cell>
          <cell r="L340" t="str">
            <v>stl_maxcap_peri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0</v>
          </cell>
          <cell r="CN340">
            <v>0</v>
          </cell>
          <cell r="CO340">
            <v>0</v>
          </cell>
          <cell r="CP340">
            <v>0</v>
          </cell>
          <cell r="CQ340">
            <v>0</v>
          </cell>
          <cell r="CR340">
            <v>0</v>
          </cell>
          <cell r="CS340">
            <v>0</v>
          </cell>
          <cell r="CT340">
            <v>0</v>
          </cell>
          <cell r="CU340">
            <v>0</v>
          </cell>
          <cell r="CV340">
            <v>0</v>
          </cell>
          <cell r="CW340">
            <v>0</v>
          </cell>
          <cell r="CX340">
            <v>0</v>
          </cell>
          <cell r="CY340">
            <v>0</v>
          </cell>
          <cell r="CZ340">
            <v>0</v>
          </cell>
          <cell r="DA340">
            <v>0</v>
          </cell>
          <cell r="DB340">
            <v>0</v>
          </cell>
          <cell r="DC340">
            <v>0</v>
          </cell>
          <cell r="DD340">
            <v>0</v>
          </cell>
          <cell r="DE340">
            <v>0</v>
          </cell>
          <cell r="DF340">
            <v>0</v>
          </cell>
          <cell r="DG340">
            <v>0</v>
          </cell>
          <cell r="DH340">
            <v>0</v>
          </cell>
          <cell r="DI340">
            <v>0</v>
          </cell>
          <cell r="DJ340">
            <v>0</v>
          </cell>
          <cell r="DK340">
            <v>0</v>
          </cell>
          <cell r="DL340">
            <v>0</v>
          </cell>
          <cell r="DM340">
            <v>0</v>
          </cell>
          <cell r="DN340">
            <v>0</v>
          </cell>
          <cell r="DO340">
            <v>0</v>
          </cell>
          <cell r="DP340">
            <v>0</v>
          </cell>
          <cell r="DQ340">
            <v>0</v>
          </cell>
          <cell r="DR340">
            <v>0</v>
          </cell>
          <cell r="DS340">
            <v>0</v>
          </cell>
          <cell r="DT340">
            <v>0</v>
          </cell>
          <cell r="DU340">
            <v>0</v>
          </cell>
          <cell r="DV340">
            <v>0</v>
          </cell>
          <cell r="DW340">
            <v>0</v>
          </cell>
        </row>
        <row r="341">
          <cell r="A341" t="str">
            <v>stl_maxcap_glob</v>
          </cell>
          <cell r="B341" t="str">
            <v>Steam Locomotives</v>
          </cell>
          <cell r="C341" t="str">
            <v>stl</v>
          </cell>
          <cell r="D341" t="str">
            <v>Global</v>
          </cell>
          <cell r="E341" t="str">
            <v>glob</v>
          </cell>
          <cell r="F341" t="str">
            <v>Maximum Capacity of Unit Additions</v>
          </cell>
          <cell r="G341" t="str">
            <v>MW</v>
          </cell>
          <cell r="H341" t="str">
            <v>maxcap</v>
          </cell>
          <cell r="I341">
            <v>0</v>
          </cell>
          <cell r="J341">
            <v>0</v>
          </cell>
          <cell r="K341" t="str">
            <v>no data</v>
          </cell>
          <cell r="L341" t="str">
            <v>stl_maxcap_glob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CO341">
            <v>0</v>
          </cell>
          <cell r="CP341">
            <v>0</v>
          </cell>
          <cell r="CQ341">
            <v>0</v>
          </cell>
          <cell r="CR341">
            <v>0</v>
          </cell>
          <cell r="CS341">
            <v>0</v>
          </cell>
          <cell r="CT341">
            <v>0</v>
          </cell>
          <cell r="CU341">
            <v>0</v>
          </cell>
          <cell r="CV341">
            <v>0</v>
          </cell>
          <cell r="CW341">
            <v>0</v>
          </cell>
          <cell r="CX341">
            <v>0</v>
          </cell>
          <cell r="CY341">
            <v>0</v>
          </cell>
          <cell r="CZ341">
            <v>0</v>
          </cell>
          <cell r="DA341">
            <v>0</v>
          </cell>
          <cell r="DB341">
            <v>0</v>
          </cell>
          <cell r="DC341">
            <v>0</v>
          </cell>
          <cell r="DD341">
            <v>0</v>
          </cell>
          <cell r="DE341">
            <v>0</v>
          </cell>
          <cell r="DF341">
            <v>0</v>
          </cell>
          <cell r="DG341">
            <v>0</v>
          </cell>
          <cell r="DH341">
            <v>0</v>
          </cell>
          <cell r="DI341">
            <v>0</v>
          </cell>
          <cell r="DJ341">
            <v>0</v>
          </cell>
          <cell r="DK341">
            <v>0</v>
          </cell>
          <cell r="DL341">
            <v>0</v>
          </cell>
          <cell r="DM341">
            <v>0</v>
          </cell>
          <cell r="DN341">
            <v>0</v>
          </cell>
          <cell r="DO341">
            <v>0</v>
          </cell>
          <cell r="DP341">
            <v>0</v>
          </cell>
          <cell r="DQ341">
            <v>0</v>
          </cell>
          <cell r="DR341">
            <v>0</v>
          </cell>
          <cell r="DS341">
            <v>0</v>
          </cell>
          <cell r="DT341">
            <v>0</v>
          </cell>
          <cell r="DU341">
            <v>0</v>
          </cell>
          <cell r="DV341">
            <v>0</v>
          </cell>
          <cell r="DW341">
            <v>0</v>
          </cell>
        </row>
        <row r="342">
          <cell r="B342">
            <v>0</v>
          </cell>
          <cell r="C342">
            <v>0</v>
          </cell>
          <cell r="L342">
            <v>0</v>
          </cell>
          <cell r="M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CO342">
            <v>0</v>
          </cell>
          <cell r="CP342">
            <v>0</v>
          </cell>
          <cell r="CQ342">
            <v>0</v>
          </cell>
          <cell r="CR342">
            <v>0</v>
          </cell>
          <cell r="CS342">
            <v>0</v>
          </cell>
          <cell r="CT342">
            <v>0</v>
          </cell>
          <cell r="CU342">
            <v>0</v>
          </cell>
          <cell r="CV342">
            <v>0</v>
          </cell>
          <cell r="CW342">
            <v>0</v>
          </cell>
          <cell r="CX342">
            <v>0</v>
          </cell>
          <cell r="CY342">
            <v>0</v>
          </cell>
          <cell r="CZ342">
            <v>0</v>
          </cell>
          <cell r="DA342">
            <v>0</v>
          </cell>
          <cell r="DB342">
            <v>0</v>
          </cell>
          <cell r="DC342">
            <v>0</v>
          </cell>
          <cell r="DD342">
            <v>0</v>
          </cell>
          <cell r="DE342">
            <v>0</v>
          </cell>
          <cell r="DF342">
            <v>0</v>
          </cell>
          <cell r="DG342">
            <v>0</v>
          </cell>
          <cell r="DH342">
            <v>0</v>
          </cell>
          <cell r="DI342">
            <v>0</v>
          </cell>
          <cell r="DJ342">
            <v>0</v>
          </cell>
          <cell r="DK342">
            <v>0</v>
          </cell>
          <cell r="DL342">
            <v>0</v>
          </cell>
          <cell r="DM342">
            <v>0</v>
          </cell>
          <cell r="DN342">
            <v>0</v>
          </cell>
        </row>
        <row r="343">
          <cell r="A343">
            <v>0</v>
          </cell>
          <cell r="B343" t="str">
            <v>STATIONARY STEAM ENGINES (1710-1930), decadal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1710</v>
          </cell>
          <cell r="N343">
            <v>1711</v>
          </cell>
          <cell r="O343">
            <v>1712</v>
          </cell>
          <cell r="P343">
            <v>1713</v>
          </cell>
          <cell r="Q343">
            <v>1714</v>
          </cell>
          <cell r="R343">
            <v>1715</v>
          </cell>
          <cell r="S343">
            <v>1716</v>
          </cell>
          <cell r="T343">
            <v>1717</v>
          </cell>
          <cell r="U343">
            <v>1718</v>
          </cell>
          <cell r="V343">
            <v>1719</v>
          </cell>
          <cell r="W343">
            <v>1720</v>
          </cell>
          <cell r="X343">
            <v>1721</v>
          </cell>
          <cell r="Y343">
            <v>1722</v>
          </cell>
          <cell r="Z343">
            <v>1723</v>
          </cell>
          <cell r="AA343">
            <v>1724</v>
          </cell>
          <cell r="AB343">
            <v>1725</v>
          </cell>
          <cell r="AC343">
            <v>1726</v>
          </cell>
          <cell r="AD343">
            <v>1727</v>
          </cell>
          <cell r="AE343">
            <v>1728</v>
          </cell>
          <cell r="AF343">
            <v>1729</v>
          </cell>
          <cell r="AG343">
            <v>1730</v>
          </cell>
          <cell r="AH343">
            <v>1731</v>
          </cell>
          <cell r="AI343">
            <v>1732</v>
          </cell>
          <cell r="AJ343">
            <v>1733</v>
          </cell>
          <cell r="AK343">
            <v>1734</v>
          </cell>
          <cell r="AL343">
            <v>1735</v>
          </cell>
          <cell r="AM343">
            <v>1736</v>
          </cell>
          <cell r="AN343">
            <v>1737</v>
          </cell>
          <cell r="AO343">
            <v>1738</v>
          </cell>
          <cell r="AP343">
            <v>1739</v>
          </cell>
          <cell r="AQ343">
            <v>1740</v>
          </cell>
          <cell r="AR343">
            <v>1741</v>
          </cell>
          <cell r="AS343">
            <v>1742</v>
          </cell>
          <cell r="AT343">
            <v>1743</v>
          </cell>
          <cell r="AU343">
            <v>1744</v>
          </cell>
          <cell r="AV343">
            <v>1745</v>
          </cell>
          <cell r="AW343">
            <v>1746</v>
          </cell>
          <cell r="AX343">
            <v>1747</v>
          </cell>
          <cell r="AY343">
            <v>1748</v>
          </cell>
          <cell r="AZ343">
            <v>1749</v>
          </cell>
          <cell r="BA343">
            <v>1750</v>
          </cell>
          <cell r="BB343">
            <v>1751</v>
          </cell>
          <cell r="BC343">
            <v>1752</v>
          </cell>
          <cell r="BD343">
            <v>1753</v>
          </cell>
          <cell r="BE343">
            <v>1754</v>
          </cell>
          <cell r="BF343">
            <v>1755</v>
          </cell>
          <cell r="BG343">
            <v>1756</v>
          </cell>
          <cell r="BH343">
            <v>1757</v>
          </cell>
          <cell r="BI343">
            <v>1758</v>
          </cell>
          <cell r="BJ343">
            <v>1759</v>
          </cell>
          <cell r="BK343">
            <v>1760</v>
          </cell>
          <cell r="BL343">
            <v>1761</v>
          </cell>
          <cell r="BM343">
            <v>1762</v>
          </cell>
          <cell r="BN343">
            <v>1763</v>
          </cell>
          <cell r="BO343">
            <v>1764</v>
          </cell>
          <cell r="BP343">
            <v>1765</v>
          </cell>
          <cell r="BQ343">
            <v>1766</v>
          </cell>
          <cell r="BR343">
            <v>1767</v>
          </cell>
          <cell r="BS343">
            <v>1768</v>
          </cell>
          <cell r="BT343">
            <v>1769</v>
          </cell>
          <cell r="BU343">
            <v>1770</v>
          </cell>
          <cell r="BV343">
            <v>1771</v>
          </cell>
          <cell r="BW343">
            <v>1772</v>
          </cell>
          <cell r="BX343">
            <v>1773</v>
          </cell>
          <cell r="BY343">
            <v>1774</v>
          </cell>
          <cell r="BZ343">
            <v>1775</v>
          </cell>
          <cell r="CA343">
            <v>1776</v>
          </cell>
          <cell r="CB343">
            <v>1777</v>
          </cell>
          <cell r="CC343">
            <v>1778</v>
          </cell>
          <cell r="CD343">
            <v>1779</v>
          </cell>
          <cell r="CE343">
            <v>1780</v>
          </cell>
          <cell r="CF343">
            <v>1781</v>
          </cell>
          <cell r="CG343">
            <v>1782</v>
          </cell>
          <cell r="CH343">
            <v>1783</v>
          </cell>
          <cell r="CI343">
            <v>1784</v>
          </cell>
          <cell r="CJ343">
            <v>1785</v>
          </cell>
          <cell r="CK343">
            <v>1786</v>
          </cell>
          <cell r="CL343">
            <v>1787</v>
          </cell>
          <cell r="CM343">
            <v>1788</v>
          </cell>
          <cell r="CN343">
            <v>1789</v>
          </cell>
          <cell r="CO343">
            <v>1790</v>
          </cell>
          <cell r="CP343">
            <v>1791</v>
          </cell>
          <cell r="CQ343">
            <v>1792</v>
          </cell>
          <cell r="CR343">
            <v>1793</v>
          </cell>
          <cell r="CS343">
            <v>1794</v>
          </cell>
          <cell r="CT343">
            <v>1795</v>
          </cell>
          <cell r="CU343">
            <v>1796</v>
          </cell>
          <cell r="CV343">
            <v>1797</v>
          </cell>
          <cell r="CW343">
            <v>1798</v>
          </cell>
          <cell r="CX343">
            <v>1799</v>
          </cell>
          <cell r="CY343">
            <v>1800</v>
          </cell>
          <cell r="CZ343">
            <v>1801</v>
          </cell>
          <cell r="DA343">
            <v>1802</v>
          </cell>
          <cell r="DB343">
            <v>1803</v>
          </cell>
          <cell r="DC343">
            <v>1804</v>
          </cell>
          <cell r="DD343">
            <v>1805</v>
          </cell>
          <cell r="DE343">
            <v>1806</v>
          </cell>
          <cell r="DF343">
            <v>1807</v>
          </cell>
          <cell r="DG343">
            <v>1808</v>
          </cell>
          <cell r="DH343">
            <v>1809</v>
          </cell>
          <cell r="DI343">
            <v>1810</v>
          </cell>
          <cell r="DJ343">
            <v>1811</v>
          </cell>
          <cell r="DK343">
            <v>1812</v>
          </cell>
          <cell r="DL343">
            <v>1813</v>
          </cell>
          <cell r="DM343">
            <v>1814</v>
          </cell>
          <cell r="DN343">
            <v>1815</v>
          </cell>
          <cell r="DO343">
            <v>1816</v>
          </cell>
          <cell r="DP343">
            <v>1817</v>
          </cell>
          <cell r="DQ343">
            <v>1818</v>
          </cell>
          <cell r="DR343">
            <v>1819</v>
          </cell>
          <cell r="DS343">
            <v>1820</v>
          </cell>
          <cell r="DT343">
            <v>1821</v>
          </cell>
          <cell r="DU343">
            <v>1822</v>
          </cell>
          <cell r="DV343">
            <v>1823</v>
          </cell>
          <cell r="DW343">
            <v>1824</v>
          </cell>
          <cell r="DX343">
            <v>1825</v>
          </cell>
          <cell r="DY343">
            <v>1826</v>
          </cell>
          <cell r="DZ343">
            <v>1827</v>
          </cell>
          <cell r="EA343">
            <v>1828</v>
          </cell>
          <cell r="EB343">
            <v>1829</v>
          </cell>
          <cell r="EC343">
            <v>1830</v>
          </cell>
          <cell r="ED343">
            <v>1831</v>
          </cell>
          <cell r="EE343">
            <v>1832</v>
          </cell>
          <cell r="EF343">
            <v>1833</v>
          </cell>
          <cell r="EG343">
            <v>1834</v>
          </cell>
          <cell r="EH343">
            <v>1835</v>
          </cell>
          <cell r="EI343">
            <v>1836</v>
          </cell>
          <cell r="EJ343">
            <v>1837</v>
          </cell>
          <cell r="EK343">
            <v>1838</v>
          </cell>
          <cell r="EL343">
            <v>1839</v>
          </cell>
          <cell r="EM343">
            <v>1840</v>
          </cell>
          <cell r="EN343">
            <v>1841</v>
          </cell>
          <cell r="EO343">
            <v>1842</v>
          </cell>
          <cell r="EP343">
            <v>1843</v>
          </cell>
          <cell r="EQ343">
            <v>1844</v>
          </cell>
          <cell r="ER343">
            <v>1845</v>
          </cell>
          <cell r="ES343">
            <v>1846</v>
          </cell>
          <cell r="ET343">
            <v>1847</v>
          </cell>
          <cell r="EU343">
            <v>1848</v>
          </cell>
          <cell r="EV343">
            <v>1849</v>
          </cell>
          <cell r="EW343">
            <v>1850</v>
          </cell>
          <cell r="EX343">
            <v>1851</v>
          </cell>
          <cell r="EY343">
            <v>1852</v>
          </cell>
          <cell r="EZ343">
            <v>1853</v>
          </cell>
          <cell r="FA343">
            <v>1854</v>
          </cell>
          <cell r="FB343">
            <v>1855</v>
          </cell>
          <cell r="FC343">
            <v>1856</v>
          </cell>
          <cell r="FD343">
            <v>1857</v>
          </cell>
          <cell r="FE343">
            <v>1858</v>
          </cell>
          <cell r="FF343">
            <v>1859</v>
          </cell>
          <cell r="FG343">
            <v>1860</v>
          </cell>
          <cell r="FH343">
            <v>1861</v>
          </cell>
          <cell r="FI343">
            <v>1862</v>
          </cell>
          <cell r="FJ343">
            <v>1863</v>
          </cell>
          <cell r="FK343">
            <v>1864</v>
          </cell>
          <cell r="FL343">
            <v>1865</v>
          </cell>
          <cell r="FM343">
            <v>1866</v>
          </cell>
          <cell r="FN343">
            <v>1867</v>
          </cell>
          <cell r="FO343">
            <v>1868</v>
          </cell>
          <cell r="FP343">
            <v>1869</v>
          </cell>
          <cell r="FQ343">
            <v>1870</v>
          </cell>
          <cell r="FR343">
            <v>1871</v>
          </cell>
          <cell r="FS343">
            <v>1872</v>
          </cell>
          <cell r="FT343">
            <v>1873</v>
          </cell>
          <cell r="FU343">
            <v>1874</v>
          </cell>
          <cell r="FV343">
            <v>1875</v>
          </cell>
          <cell r="FW343">
            <v>1876</v>
          </cell>
          <cell r="FX343">
            <v>1877</v>
          </cell>
          <cell r="FY343">
            <v>1878</v>
          </cell>
          <cell r="FZ343">
            <v>1879</v>
          </cell>
          <cell r="GA343">
            <v>1880</v>
          </cell>
          <cell r="GB343">
            <v>1881</v>
          </cell>
          <cell r="GC343">
            <v>1882</v>
          </cell>
          <cell r="GD343">
            <v>1883</v>
          </cell>
          <cell r="GE343">
            <v>1884</v>
          </cell>
          <cell r="GF343">
            <v>1885</v>
          </cell>
          <cell r="GG343">
            <v>1886</v>
          </cell>
          <cell r="GH343">
            <v>1887</v>
          </cell>
          <cell r="GI343">
            <v>1888</v>
          </cell>
          <cell r="GJ343">
            <v>1889</v>
          </cell>
          <cell r="GK343">
            <v>1890</v>
          </cell>
          <cell r="GL343">
            <v>1891</v>
          </cell>
          <cell r="GM343">
            <v>1892</v>
          </cell>
          <cell r="GN343">
            <v>1893</v>
          </cell>
          <cell r="GO343">
            <v>1894</v>
          </cell>
          <cell r="GP343">
            <v>1895</v>
          </cell>
          <cell r="GQ343">
            <v>1896</v>
          </cell>
          <cell r="GR343">
            <v>1897</v>
          </cell>
          <cell r="GS343">
            <v>1898</v>
          </cell>
          <cell r="GT343">
            <v>1899</v>
          </cell>
          <cell r="GU343">
            <v>1900</v>
          </cell>
          <cell r="GV343">
            <v>1901</v>
          </cell>
          <cell r="GW343">
            <v>1902</v>
          </cell>
          <cell r="GX343">
            <v>1903</v>
          </cell>
          <cell r="GY343">
            <v>1904</v>
          </cell>
          <cell r="GZ343">
            <v>1905</v>
          </cell>
          <cell r="HA343">
            <v>1906</v>
          </cell>
          <cell r="HB343">
            <v>1907</v>
          </cell>
          <cell r="HC343">
            <v>1908</v>
          </cell>
          <cell r="HD343">
            <v>1909</v>
          </cell>
          <cell r="HE343">
            <v>1910</v>
          </cell>
          <cell r="HF343">
            <v>1911</v>
          </cell>
          <cell r="HG343">
            <v>1912</v>
          </cell>
          <cell r="HH343">
            <v>1913</v>
          </cell>
          <cell r="HI343">
            <v>1914</v>
          </cell>
          <cell r="HJ343">
            <v>1915</v>
          </cell>
          <cell r="HK343">
            <v>1916</v>
          </cell>
          <cell r="HL343">
            <v>1917</v>
          </cell>
          <cell r="HM343">
            <v>1918</v>
          </cell>
          <cell r="HN343">
            <v>1919</v>
          </cell>
          <cell r="HO343">
            <v>1920</v>
          </cell>
          <cell r="HP343">
            <v>1921</v>
          </cell>
          <cell r="HQ343">
            <v>1922</v>
          </cell>
          <cell r="HR343">
            <v>1923</v>
          </cell>
          <cell r="HS343">
            <v>1924</v>
          </cell>
          <cell r="HT343">
            <v>1925</v>
          </cell>
          <cell r="HU343">
            <v>1926</v>
          </cell>
          <cell r="HV343">
            <v>1927</v>
          </cell>
          <cell r="HW343">
            <v>1928</v>
          </cell>
          <cell r="HX343">
            <v>1929</v>
          </cell>
          <cell r="HY343">
            <v>1930</v>
          </cell>
        </row>
        <row r="344">
          <cell r="DX344">
            <v>0</v>
          </cell>
          <cell r="DY344">
            <v>0</v>
          </cell>
          <cell r="DZ344">
            <v>0</v>
          </cell>
          <cell r="EA344">
            <v>0</v>
          </cell>
          <cell r="EB344">
            <v>0</v>
          </cell>
          <cell r="EC344">
            <v>0</v>
          </cell>
          <cell r="ED344">
            <v>0</v>
          </cell>
          <cell r="EE344">
            <v>0</v>
          </cell>
          <cell r="EF344">
            <v>0</v>
          </cell>
          <cell r="EG344">
            <v>0</v>
          </cell>
        </row>
        <row r="345">
          <cell r="A345" t="str">
            <v>sts_cumcap_core</v>
          </cell>
          <cell r="B345" t="str">
            <v>Stationary Steam Engines</v>
          </cell>
          <cell r="C345" t="str">
            <v>sts</v>
          </cell>
          <cell r="D345" t="str">
            <v>UK+US</v>
          </cell>
          <cell r="E345" t="str">
            <v>core</v>
          </cell>
          <cell r="F345" t="str">
            <v>Cumulative Total Capacity</v>
          </cell>
          <cell r="G345" t="str">
            <v>MW</v>
          </cell>
          <cell r="H345" t="str">
            <v>cumcap</v>
          </cell>
          <cell r="I345">
            <v>1720</v>
          </cell>
          <cell r="J345">
            <v>1930</v>
          </cell>
          <cell r="K345" t="str">
            <v>use</v>
          </cell>
          <cell r="L345" t="str">
            <v>sts_cumcap_core</v>
          </cell>
          <cell r="W345">
            <v>0.13533176999999999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0.85979803875000016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2.1700890618750002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4.1084960175000003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6.8651453325000009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0</v>
          </cell>
          <cell r="BS345">
            <v>0</v>
          </cell>
          <cell r="BT345">
            <v>0</v>
          </cell>
          <cell r="BU345">
            <v>15.102731332499999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26.00650030125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CO345">
            <v>41.286486832500003</v>
          </cell>
          <cell r="CP345">
            <v>0</v>
          </cell>
          <cell r="CQ345">
            <v>0</v>
          </cell>
          <cell r="CR345">
            <v>0</v>
          </cell>
          <cell r="CS345">
            <v>0</v>
          </cell>
          <cell r="CT345">
            <v>0</v>
          </cell>
          <cell r="CU345">
            <v>0</v>
          </cell>
          <cell r="CV345">
            <v>0</v>
          </cell>
          <cell r="CW345">
            <v>0</v>
          </cell>
          <cell r="CX345">
            <v>0</v>
          </cell>
          <cell r="CY345">
            <v>61.6598022075</v>
          </cell>
          <cell r="CZ345">
            <v>0</v>
          </cell>
          <cell r="DA345">
            <v>0</v>
          </cell>
          <cell r="DB345">
            <v>0</v>
          </cell>
          <cell r="DC345">
            <v>0</v>
          </cell>
          <cell r="DD345">
            <v>0</v>
          </cell>
          <cell r="DE345">
            <v>0</v>
          </cell>
          <cell r="DF345">
            <v>0</v>
          </cell>
          <cell r="DG345">
            <v>0</v>
          </cell>
          <cell r="DH345">
            <v>0</v>
          </cell>
          <cell r="DI345">
            <v>121.17366422875</v>
          </cell>
          <cell r="DJ345">
            <v>0</v>
          </cell>
          <cell r="DK345">
            <v>0</v>
          </cell>
          <cell r="DL345">
            <v>0</v>
          </cell>
          <cell r="DM345">
            <v>0</v>
          </cell>
          <cell r="DN345">
            <v>0</v>
          </cell>
          <cell r="DO345">
            <v>0</v>
          </cell>
          <cell r="DP345">
            <v>0</v>
          </cell>
          <cell r="DQ345">
            <v>0</v>
          </cell>
          <cell r="DR345">
            <v>0</v>
          </cell>
          <cell r="DS345">
            <v>200.97791414093749</v>
          </cell>
          <cell r="DT345">
            <v>0</v>
          </cell>
          <cell r="DU345">
            <v>0</v>
          </cell>
          <cell r="DV345">
            <v>0</v>
          </cell>
          <cell r="DW345">
            <v>0</v>
          </cell>
          <cell r="EC345">
            <v>312.16332147000003</v>
          </cell>
          <cell r="EM345">
            <v>515.59577881437497</v>
          </cell>
          <cell r="EW345">
            <v>1409.002802416619</v>
          </cell>
          <cell r="FG345">
            <v>2701.9846366811789</v>
          </cell>
          <cell r="FQ345">
            <v>4573.0328540857972</v>
          </cell>
          <cell r="GA345">
            <v>8324.8634792298471</v>
          </cell>
          <cell r="GK345">
            <v>14421.934833080048</v>
          </cell>
          <cell r="GL345">
            <v>0</v>
          </cell>
          <cell r="GU345">
            <v>24169.796417992548</v>
          </cell>
          <cell r="GV345">
            <v>0</v>
          </cell>
          <cell r="GW345">
            <v>0</v>
          </cell>
          <cell r="GX345">
            <v>0</v>
          </cell>
          <cell r="GY345">
            <v>0</v>
          </cell>
          <cell r="GZ345">
            <v>0</v>
          </cell>
          <cell r="HA345">
            <v>0</v>
          </cell>
          <cell r="HB345">
            <v>0</v>
          </cell>
          <cell r="HC345">
            <v>0</v>
          </cell>
          <cell r="HD345">
            <v>0</v>
          </cell>
          <cell r="HE345">
            <v>39194.799016761295</v>
          </cell>
          <cell r="HF345">
            <v>0</v>
          </cell>
          <cell r="HJ345">
            <v>0</v>
          </cell>
          <cell r="HK345">
            <v>0</v>
          </cell>
          <cell r="HL345">
            <v>0</v>
          </cell>
          <cell r="HM345">
            <v>0</v>
          </cell>
          <cell r="HN345">
            <v>0</v>
          </cell>
          <cell r="HO345">
            <v>51532.481638536294</v>
          </cell>
          <cell r="HP345">
            <v>0</v>
          </cell>
          <cell r="HQ345">
            <v>0</v>
          </cell>
          <cell r="HR345">
            <v>0</v>
          </cell>
          <cell r="HS345">
            <v>0</v>
          </cell>
          <cell r="HT345">
            <v>0</v>
          </cell>
          <cell r="HU345">
            <v>0</v>
          </cell>
          <cell r="HV345">
            <v>0</v>
          </cell>
          <cell r="HW345">
            <v>0</v>
          </cell>
          <cell r="HX345">
            <v>0</v>
          </cell>
          <cell r="HY345">
            <v>61548.102399665477</v>
          </cell>
        </row>
        <row r="346">
          <cell r="A346" t="str">
            <v>sts_cumcap_rimFSU</v>
          </cell>
          <cell r="B346" t="str">
            <v>Stationary Steam Engines</v>
          </cell>
          <cell r="C346" t="str">
            <v>sts</v>
          </cell>
          <cell r="D346" t="str">
            <v>not used</v>
          </cell>
          <cell r="E346" t="str">
            <v>rimFSU</v>
          </cell>
          <cell r="F346" t="str">
            <v>Cumulative Total Capacity</v>
          </cell>
          <cell r="G346" t="str">
            <v>MW</v>
          </cell>
          <cell r="H346" t="str">
            <v>cumcap</v>
          </cell>
          <cell r="I346">
            <v>0</v>
          </cell>
          <cell r="J346">
            <v>0</v>
          </cell>
          <cell r="K346" t="str">
            <v>not used</v>
          </cell>
          <cell r="L346" t="str">
            <v>sts_cumcap_rimFSU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GU346">
            <v>0</v>
          </cell>
          <cell r="GV346">
            <v>0</v>
          </cell>
          <cell r="GW346">
            <v>0</v>
          </cell>
          <cell r="GX346">
            <v>0</v>
          </cell>
          <cell r="GY346">
            <v>0</v>
          </cell>
          <cell r="GZ346">
            <v>0</v>
          </cell>
          <cell r="HA346">
            <v>0</v>
          </cell>
          <cell r="HB346">
            <v>0</v>
          </cell>
          <cell r="HC346">
            <v>0</v>
          </cell>
          <cell r="HD346">
            <v>0</v>
          </cell>
          <cell r="HE346">
            <v>0</v>
          </cell>
          <cell r="HF346">
            <v>0</v>
          </cell>
          <cell r="HJ346">
            <v>0</v>
          </cell>
          <cell r="HK346">
            <v>0</v>
          </cell>
          <cell r="HL346">
            <v>0</v>
          </cell>
          <cell r="HM346">
            <v>0</v>
          </cell>
          <cell r="HN346">
            <v>0</v>
          </cell>
          <cell r="HO346">
            <v>0</v>
          </cell>
          <cell r="HP346">
            <v>0</v>
          </cell>
          <cell r="HS346">
            <v>0</v>
          </cell>
          <cell r="HT346">
            <v>0</v>
          </cell>
          <cell r="HU346">
            <v>0</v>
          </cell>
          <cell r="HV346">
            <v>0</v>
          </cell>
          <cell r="HW346">
            <v>0</v>
          </cell>
          <cell r="HX346">
            <v>0</v>
          </cell>
          <cell r="HY346">
            <v>0</v>
          </cell>
        </row>
        <row r="347">
          <cell r="A347" t="str">
            <v>sts_cumcap_rim</v>
          </cell>
          <cell r="B347" t="str">
            <v>Stationary Steam Engines</v>
          </cell>
          <cell r="C347" t="str">
            <v>sts</v>
          </cell>
          <cell r="D347" t="str">
            <v>EuropeExUK</v>
          </cell>
          <cell r="E347" t="str">
            <v>rim</v>
          </cell>
          <cell r="F347" t="str">
            <v>Cumulative Total Capacity</v>
          </cell>
          <cell r="G347" t="str">
            <v>MW</v>
          </cell>
          <cell r="H347" t="str">
            <v>cumcap</v>
          </cell>
          <cell r="I347">
            <v>1720</v>
          </cell>
          <cell r="J347">
            <v>1930</v>
          </cell>
          <cell r="K347" t="str">
            <v>use</v>
          </cell>
          <cell r="L347" t="str">
            <v>sts_cumcap_rim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0</v>
          </cell>
          <cell r="CN347">
            <v>0</v>
          </cell>
          <cell r="CO347">
            <v>0</v>
          </cell>
          <cell r="CP347">
            <v>0</v>
          </cell>
          <cell r="CQ347">
            <v>0</v>
          </cell>
          <cell r="CR347">
            <v>0</v>
          </cell>
          <cell r="CS347">
            <v>0</v>
          </cell>
          <cell r="CT347">
            <v>0</v>
          </cell>
          <cell r="CU347">
            <v>0</v>
          </cell>
          <cell r="CV347">
            <v>0</v>
          </cell>
          <cell r="CW347">
            <v>0</v>
          </cell>
          <cell r="CX347">
            <v>0</v>
          </cell>
          <cell r="CY347">
            <v>2.2064962499999998</v>
          </cell>
          <cell r="CZ347">
            <v>0</v>
          </cell>
          <cell r="DA347">
            <v>0</v>
          </cell>
          <cell r="DB347">
            <v>0</v>
          </cell>
          <cell r="DC347">
            <v>0</v>
          </cell>
          <cell r="DD347">
            <v>0</v>
          </cell>
          <cell r="DE347">
            <v>0</v>
          </cell>
          <cell r="DF347">
            <v>0</v>
          </cell>
          <cell r="DG347">
            <v>0</v>
          </cell>
          <cell r="DH347">
            <v>0</v>
          </cell>
          <cell r="DI347">
            <v>4.4511659254030622</v>
          </cell>
          <cell r="DJ347">
            <v>0</v>
          </cell>
          <cell r="DK347">
            <v>0</v>
          </cell>
          <cell r="DL347">
            <v>0</v>
          </cell>
          <cell r="DM347">
            <v>0</v>
          </cell>
          <cell r="DN347">
            <v>0</v>
          </cell>
          <cell r="DO347">
            <v>0</v>
          </cell>
          <cell r="DP347">
            <v>0</v>
          </cell>
          <cell r="DQ347">
            <v>0</v>
          </cell>
          <cell r="DR347">
            <v>0</v>
          </cell>
          <cell r="DS347">
            <v>29.946215762138607</v>
          </cell>
          <cell r="DT347">
            <v>0</v>
          </cell>
          <cell r="DU347">
            <v>0</v>
          </cell>
          <cell r="DV347">
            <v>0</v>
          </cell>
          <cell r="DW347">
            <v>0</v>
          </cell>
          <cell r="EC347">
            <v>64.989308369287414</v>
          </cell>
          <cell r="EM347">
            <v>117.96690349747959</v>
          </cell>
          <cell r="EW347">
            <v>256.46791344136392</v>
          </cell>
          <cell r="FG347">
            <v>670.6389265453206</v>
          </cell>
          <cell r="FQ347">
            <v>1816.0227606008061</v>
          </cell>
          <cell r="GA347">
            <v>3574.7841465383062</v>
          </cell>
          <cell r="GK347">
            <v>5716.9242559133054</v>
          </cell>
          <cell r="GL347">
            <v>0</v>
          </cell>
          <cell r="GU347">
            <v>9710.4985937258061</v>
          </cell>
          <cell r="GV347">
            <v>0</v>
          </cell>
          <cell r="GW347">
            <v>0</v>
          </cell>
          <cell r="GX347">
            <v>0</v>
          </cell>
          <cell r="GY347">
            <v>0</v>
          </cell>
          <cell r="GZ347">
            <v>0</v>
          </cell>
          <cell r="HA347">
            <v>0</v>
          </cell>
          <cell r="HB347">
            <v>0</v>
          </cell>
          <cell r="HC347">
            <v>0</v>
          </cell>
          <cell r="HD347">
            <v>0</v>
          </cell>
          <cell r="HE347">
            <v>17111.684608960182</v>
          </cell>
          <cell r="HF347">
            <v>0</v>
          </cell>
          <cell r="HJ347">
            <v>0</v>
          </cell>
          <cell r="HK347">
            <v>0</v>
          </cell>
          <cell r="HL347">
            <v>0</v>
          </cell>
          <cell r="HM347">
            <v>0</v>
          </cell>
          <cell r="HN347">
            <v>0</v>
          </cell>
          <cell r="HO347">
            <v>24901.627682241429</v>
          </cell>
          <cell r="HP347">
            <v>0</v>
          </cell>
          <cell r="HQ347">
            <v>0</v>
          </cell>
          <cell r="HR347">
            <v>0</v>
          </cell>
          <cell r="HS347">
            <v>0</v>
          </cell>
          <cell r="HT347">
            <v>0</v>
          </cell>
          <cell r="HU347">
            <v>0</v>
          </cell>
          <cell r="HV347">
            <v>0</v>
          </cell>
          <cell r="HW347">
            <v>0</v>
          </cell>
          <cell r="HX347">
            <v>0</v>
          </cell>
          <cell r="HY347">
            <v>0</v>
          </cell>
        </row>
        <row r="348">
          <cell r="A348" t="str">
            <v>sts_cumcap_peri</v>
          </cell>
          <cell r="B348" t="str">
            <v>Stationary Steam Engines</v>
          </cell>
          <cell r="C348" t="str">
            <v>sts</v>
          </cell>
          <cell r="D348" t="str">
            <v>RestOfWorld</v>
          </cell>
          <cell r="E348" t="str">
            <v>peri</v>
          </cell>
          <cell r="F348" t="str">
            <v>Cumulative Total Capacity</v>
          </cell>
          <cell r="G348" t="str">
            <v>MW</v>
          </cell>
          <cell r="H348" t="str">
            <v>cumcap</v>
          </cell>
          <cell r="I348">
            <v>1720</v>
          </cell>
          <cell r="J348">
            <v>1930</v>
          </cell>
          <cell r="K348" t="str">
            <v>use</v>
          </cell>
          <cell r="L348" t="str">
            <v>sts_cumcap_peri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0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0</v>
          </cell>
          <cell r="CN348">
            <v>0</v>
          </cell>
          <cell r="CO348">
            <v>0</v>
          </cell>
          <cell r="CP348">
            <v>0</v>
          </cell>
          <cell r="CQ348">
            <v>0</v>
          </cell>
          <cell r="CR348">
            <v>0</v>
          </cell>
          <cell r="CS348">
            <v>0</v>
          </cell>
          <cell r="CT348">
            <v>0</v>
          </cell>
          <cell r="CU348">
            <v>0</v>
          </cell>
          <cell r="CV348">
            <v>0</v>
          </cell>
          <cell r="CW348">
            <v>0</v>
          </cell>
          <cell r="CX348">
            <v>0</v>
          </cell>
          <cell r="CY348">
            <v>0</v>
          </cell>
          <cell r="CZ348">
            <v>0</v>
          </cell>
          <cell r="DA348">
            <v>0</v>
          </cell>
          <cell r="DB348">
            <v>0</v>
          </cell>
          <cell r="DC348">
            <v>0</v>
          </cell>
          <cell r="DD348">
            <v>0</v>
          </cell>
          <cell r="DE348">
            <v>0</v>
          </cell>
          <cell r="DF348">
            <v>0</v>
          </cell>
          <cell r="DG348">
            <v>0</v>
          </cell>
          <cell r="DH348">
            <v>0</v>
          </cell>
          <cell r="DI348">
            <v>0</v>
          </cell>
          <cell r="DJ348">
            <v>0</v>
          </cell>
          <cell r="DK348">
            <v>0</v>
          </cell>
          <cell r="DL348">
            <v>0</v>
          </cell>
          <cell r="DM348">
            <v>0</v>
          </cell>
          <cell r="DN348">
            <v>0</v>
          </cell>
          <cell r="DO348">
            <v>0</v>
          </cell>
          <cell r="DP348">
            <v>0</v>
          </cell>
          <cell r="DQ348">
            <v>0</v>
          </cell>
          <cell r="DR348">
            <v>0</v>
          </cell>
          <cell r="DS348">
            <v>0</v>
          </cell>
          <cell r="DT348">
            <v>0</v>
          </cell>
          <cell r="DU348">
            <v>0</v>
          </cell>
          <cell r="DV348">
            <v>0</v>
          </cell>
          <cell r="DW348">
            <v>0</v>
          </cell>
          <cell r="EC348">
            <v>0</v>
          </cell>
          <cell r="EM348">
            <v>14.709975</v>
          </cell>
          <cell r="EW348">
            <v>44.742840624999999</v>
          </cell>
          <cell r="FG348">
            <v>89.485681249999999</v>
          </cell>
          <cell r="FQ348">
            <v>154.45473750000002</v>
          </cell>
          <cell r="GA348">
            <v>414.33096249999994</v>
          </cell>
          <cell r="GK348">
            <v>763.07995312499997</v>
          </cell>
          <cell r="GL348">
            <v>0</v>
          </cell>
          <cell r="GU348">
            <v>1265.0578500000001</v>
          </cell>
          <cell r="GV348">
            <v>0</v>
          </cell>
          <cell r="GW348">
            <v>0</v>
          </cell>
          <cell r="GX348">
            <v>0</v>
          </cell>
          <cell r="GY348">
            <v>0</v>
          </cell>
          <cell r="GZ348">
            <v>0</v>
          </cell>
          <cell r="HA348">
            <v>0</v>
          </cell>
          <cell r="HB348">
            <v>0</v>
          </cell>
          <cell r="HC348">
            <v>0</v>
          </cell>
          <cell r="HD348">
            <v>0</v>
          </cell>
          <cell r="HE348">
            <v>3206.7506286854132</v>
          </cell>
          <cell r="HF348">
            <v>0</v>
          </cell>
          <cell r="HJ348">
            <v>0</v>
          </cell>
          <cell r="HK348">
            <v>0</v>
          </cell>
          <cell r="HL348">
            <v>0</v>
          </cell>
          <cell r="HM348">
            <v>0</v>
          </cell>
          <cell r="HN348">
            <v>0</v>
          </cell>
          <cell r="HO348">
            <v>4864.0883491017694</v>
          </cell>
          <cell r="HP348">
            <v>0</v>
          </cell>
          <cell r="HQ348">
            <v>0</v>
          </cell>
          <cell r="HR348">
            <v>0</v>
          </cell>
          <cell r="HS348">
            <v>0</v>
          </cell>
          <cell r="HT348">
            <v>0</v>
          </cell>
          <cell r="HU348">
            <v>0</v>
          </cell>
          <cell r="HV348">
            <v>0</v>
          </cell>
          <cell r="HW348">
            <v>0</v>
          </cell>
          <cell r="HX348">
            <v>0</v>
          </cell>
          <cell r="HY348">
            <v>0</v>
          </cell>
        </row>
        <row r="349">
          <cell r="A349" t="str">
            <v>sts_cumcap_glob</v>
          </cell>
          <cell r="B349" t="str">
            <v>Stationary Steam Engines</v>
          </cell>
          <cell r="C349" t="str">
            <v>sts</v>
          </cell>
          <cell r="D349" t="str">
            <v>Global</v>
          </cell>
          <cell r="E349" t="str">
            <v>glob</v>
          </cell>
          <cell r="F349" t="str">
            <v>Cumulative Total Capacity</v>
          </cell>
          <cell r="G349" t="str">
            <v>MW</v>
          </cell>
          <cell r="H349" t="str">
            <v>cumcap</v>
          </cell>
          <cell r="I349">
            <v>1720</v>
          </cell>
          <cell r="J349">
            <v>1930</v>
          </cell>
          <cell r="K349" t="str">
            <v>use</v>
          </cell>
          <cell r="L349" t="str">
            <v>sts_cumcap_glob</v>
          </cell>
          <cell r="W349">
            <v>0.13533176999999999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0.85979803875000016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2.1700890618750002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4.1084960175000003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6.8651453325000009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0</v>
          </cell>
          <cell r="BU349">
            <v>15.102731332499999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26.00650030125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0</v>
          </cell>
          <cell r="CN349">
            <v>0</v>
          </cell>
          <cell r="CO349">
            <v>41.286486832500003</v>
          </cell>
          <cell r="CP349">
            <v>0</v>
          </cell>
          <cell r="CQ349">
            <v>0</v>
          </cell>
          <cell r="CR349">
            <v>0</v>
          </cell>
          <cell r="CS349">
            <v>0</v>
          </cell>
          <cell r="CT349">
            <v>0</v>
          </cell>
          <cell r="CU349">
            <v>0</v>
          </cell>
          <cell r="CV349">
            <v>0</v>
          </cell>
          <cell r="CW349">
            <v>0</v>
          </cell>
          <cell r="CX349">
            <v>0</v>
          </cell>
          <cell r="CY349">
            <v>63.866298457500001</v>
          </cell>
          <cell r="CZ349">
            <v>0</v>
          </cell>
          <cell r="DA349">
            <v>0</v>
          </cell>
          <cell r="DB349">
            <v>0</v>
          </cell>
          <cell r="DC349">
            <v>0</v>
          </cell>
          <cell r="DD349">
            <v>0</v>
          </cell>
          <cell r="DE349">
            <v>0</v>
          </cell>
          <cell r="DF349">
            <v>0</v>
          </cell>
          <cell r="DG349">
            <v>0</v>
          </cell>
          <cell r="DH349">
            <v>0</v>
          </cell>
          <cell r="DI349">
            <v>125.62483015415306</v>
          </cell>
          <cell r="DJ349">
            <v>0</v>
          </cell>
          <cell r="DK349">
            <v>0</v>
          </cell>
          <cell r="DL349">
            <v>0</v>
          </cell>
          <cell r="DM349">
            <v>0</v>
          </cell>
          <cell r="DN349">
            <v>0</v>
          </cell>
          <cell r="DO349">
            <v>0</v>
          </cell>
          <cell r="DP349">
            <v>0</v>
          </cell>
          <cell r="DQ349">
            <v>0</v>
          </cell>
          <cell r="DR349">
            <v>0</v>
          </cell>
          <cell r="DS349">
            <v>230.92412990307611</v>
          </cell>
          <cell r="DT349">
            <v>0</v>
          </cell>
          <cell r="DU349">
            <v>0</v>
          </cell>
          <cell r="DV349">
            <v>0</v>
          </cell>
          <cell r="DW349">
            <v>0</v>
          </cell>
          <cell r="EC349">
            <v>377.15262983928744</v>
          </cell>
          <cell r="EM349">
            <v>648.27265731185457</v>
          </cell>
          <cell r="EW349">
            <v>1710.213556482983</v>
          </cell>
          <cell r="FG349">
            <v>3462.1092444765</v>
          </cell>
          <cell r="FQ349">
            <v>6543.510352186604</v>
          </cell>
          <cell r="GA349">
            <v>12313.978588268154</v>
          </cell>
          <cell r="GK349">
            <v>20901.939042118356</v>
          </cell>
          <cell r="GL349">
            <v>0</v>
          </cell>
          <cell r="GU349">
            <v>35145.352861718347</v>
          </cell>
          <cell r="GV349">
            <v>0</v>
          </cell>
          <cell r="GW349">
            <v>0</v>
          </cell>
          <cell r="GX349">
            <v>0</v>
          </cell>
          <cell r="GY349">
            <v>0</v>
          </cell>
          <cell r="GZ349">
            <v>0</v>
          </cell>
          <cell r="HA349">
            <v>0</v>
          </cell>
          <cell r="HB349">
            <v>0</v>
          </cell>
          <cell r="HC349">
            <v>0</v>
          </cell>
          <cell r="HD349">
            <v>0</v>
          </cell>
          <cell r="HE349">
            <v>59513.234254406889</v>
          </cell>
          <cell r="HF349">
            <v>0</v>
          </cell>
          <cell r="HJ349">
            <v>0</v>
          </cell>
          <cell r="HK349">
            <v>0</v>
          </cell>
          <cell r="HL349">
            <v>0</v>
          </cell>
          <cell r="HM349">
            <v>0</v>
          </cell>
          <cell r="HN349">
            <v>0</v>
          </cell>
          <cell r="HO349">
            <v>81298.197669879504</v>
          </cell>
          <cell r="HP349">
            <v>0</v>
          </cell>
          <cell r="HQ349">
            <v>0</v>
          </cell>
          <cell r="HR349">
            <v>0</v>
          </cell>
          <cell r="HS349">
            <v>0</v>
          </cell>
          <cell r="HT349">
            <v>0</v>
          </cell>
          <cell r="HU349">
            <v>0</v>
          </cell>
          <cell r="HV349">
            <v>0</v>
          </cell>
          <cell r="HW349">
            <v>0</v>
          </cell>
          <cell r="HX349">
            <v>0</v>
          </cell>
          <cell r="HY349">
            <v>0</v>
          </cell>
        </row>
        <row r="350">
          <cell r="B350">
            <v>0</v>
          </cell>
          <cell r="C350">
            <v>0</v>
          </cell>
          <cell r="F350">
            <v>0</v>
          </cell>
          <cell r="G350">
            <v>0</v>
          </cell>
          <cell r="H350">
            <v>0</v>
          </cell>
          <cell r="K350">
            <v>0</v>
          </cell>
          <cell r="L350">
            <v>0</v>
          </cell>
          <cell r="BK350">
            <v>0</v>
          </cell>
          <cell r="DX350">
            <v>0</v>
          </cell>
          <cell r="DY350">
            <v>0</v>
          </cell>
          <cell r="DZ350">
            <v>0</v>
          </cell>
          <cell r="EA350">
            <v>0</v>
          </cell>
          <cell r="EB350">
            <v>0</v>
          </cell>
          <cell r="EC350">
            <v>0</v>
          </cell>
          <cell r="ED350">
            <v>0</v>
          </cell>
          <cell r="EE350">
            <v>0</v>
          </cell>
          <cell r="EF350">
            <v>0</v>
          </cell>
          <cell r="EG350">
            <v>0</v>
          </cell>
          <cell r="GU350">
            <v>0</v>
          </cell>
          <cell r="GV350">
            <v>0</v>
          </cell>
          <cell r="GW350">
            <v>0</v>
          </cell>
          <cell r="GX350">
            <v>0</v>
          </cell>
          <cell r="GY350">
            <v>0</v>
          </cell>
          <cell r="GZ350">
            <v>0</v>
          </cell>
          <cell r="HA350">
            <v>0</v>
          </cell>
          <cell r="HB350">
            <v>0</v>
          </cell>
          <cell r="HC350">
            <v>0</v>
          </cell>
          <cell r="HD350">
            <v>0</v>
          </cell>
          <cell r="HE350">
            <v>0</v>
          </cell>
          <cell r="HF350">
            <v>0</v>
          </cell>
          <cell r="HG350">
            <v>0</v>
          </cell>
          <cell r="HH350">
            <v>0</v>
          </cell>
          <cell r="HI350">
            <v>0</v>
          </cell>
          <cell r="HJ350">
            <v>0</v>
          </cell>
          <cell r="HK350">
            <v>0</v>
          </cell>
          <cell r="HL350">
            <v>0</v>
          </cell>
          <cell r="HM350">
            <v>0</v>
          </cell>
          <cell r="HN350">
            <v>0</v>
          </cell>
          <cell r="HO350">
            <v>0</v>
          </cell>
          <cell r="HP350">
            <v>0</v>
          </cell>
          <cell r="HQ350">
            <v>0</v>
          </cell>
          <cell r="HR350">
            <v>0</v>
          </cell>
          <cell r="HS350">
            <v>0</v>
          </cell>
          <cell r="HT350">
            <v>0</v>
          </cell>
          <cell r="HU350">
            <v>0</v>
          </cell>
          <cell r="HV350">
            <v>0</v>
          </cell>
          <cell r="HW350">
            <v>0</v>
          </cell>
          <cell r="HX350">
            <v>0</v>
          </cell>
          <cell r="HY350">
            <v>0</v>
          </cell>
        </row>
        <row r="351">
          <cell r="A351" t="str">
            <v>sts_cumuni_core</v>
          </cell>
          <cell r="B351" t="str">
            <v>Stationary Steam Engines</v>
          </cell>
          <cell r="C351" t="str">
            <v>sts</v>
          </cell>
          <cell r="D351" t="str">
            <v>UK+US</v>
          </cell>
          <cell r="E351" t="str">
            <v>core</v>
          </cell>
          <cell r="F351" t="str">
            <v>Cumulative Total No. of Units</v>
          </cell>
          <cell r="G351" t="str">
            <v xml:space="preserve"> #</v>
          </cell>
          <cell r="H351" t="str">
            <v>cumuni</v>
          </cell>
          <cell r="I351">
            <v>1710</v>
          </cell>
          <cell r="J351">
            <v>1920</v>
          </cell>
          <cell r="K351" t="str">
            <v>use</v>
          </cell>
          <cell r="L351" t="str">
            <v>sts_cumuni_core</v>
          </cell>
          <cell r="M351">
            <v>4</v>
          </cell>
          <cell r="W351">
            <v>41.5</v>
          </cell>
          <cell r="AG351">
            <v>118</v>
          </cell>
          <cell r="AQ351">
            <v>221</v>
          </cell>
          <cell r="BA351">
            <v>420.25</v>
          </cell>
          <cell r="BK351">
            <v>587.75</v>
          </cell>
          <cell r="BU351">
            <v>1136.5</v>
          </cell>
          <cell r="CE351">
            <v>1718.75</v>
          </cell>
          <cell r="CO351">
            <v>2800.915</v>
          </cell>
          <cell r="CY351">
            <v>3895.4924999999998</v>
          </cell>
          <cell r="DI351">
            <v>5796.4732432432429</v>
          </cell>
          <cell r="DS351">
            <v>8122.3257432432429</v>
          </cell>
          <cell r="EC351">
            <v>14480.085070186331</v>
          </cell>
          <cell r="EM351">
            <v>24001.904224224334</v>
          </cell>
          <cell r="EW351">
            <v>58669.948456849532</v>
          </cell>
          <cell r="FG351">
            <v>121153.09032015855</v>
          </cell>
          <cell r="FQ351">
            <v>212376.03963431524</v>
          </cell>
          <cell r="GA351">
            <v>319062.93280202016</v>
          </cell>
          <cell r="GK351">
            <v>482895.75991572608</v>
          </cell>
          <cell r="GU351">
            <v>719898.5685748501</v>
          </cell>
          <cell r="GV351">
            <v>0</v>
          </cell>
          <cell r="GW351">
            <v>0</v>
          </cell>
          <cell r="GX351">
            <v>0</v>
          </cell>
          <cell r="GY351">
            <v>0</v>
          </cell>
          <cell r="GZ351">
            <v>0</v>
          </cell>
          <cell r="HA351">
            <v>0</v>
          </cell>
          <cell r="HB351">
            <v>0</v>
          </cell>
          <cell r="HC351">
            <v>0</v>
          </cell>
          <cell r="HD351">
            <v>0</v>
          </cell>
          <cell r="HE351">
            <v>938831.86840415222</v>
          </cell>
          <cell r="HF351">
            <v>0</v>
          </cell>
          <cell r="HG351">
            <v>0</v>
          </cell>
          <cell r="HH351">
            <v>0</v>
          </cell>
          <cell r="HI351">
            <v>0</v>
          </cell>
          <cell r="HJ351">
            <v>0</v>
          </cell>
          <cell r="HK351">
            <v>0</v>
          </cell>
          <cell r="HL351">
            <v>0</v>
          </cell>
          <cell r="HM351">
            <v>0</v>
          </cell>
          <cell r="HN351">
            <v>0</v>
          </cell>
          <cell r="HO351">
            <v>1146914.4422104782</v>
          </cell>
          <cell r="HP351">
            <v>0</v>
          </cell>
          <cell r="HQ351">
            <v>0</v>
          </cell>
          <cell r="HR351">
            <v>0</v>
          </cell>
          <cell r="HS351">
            <v>0</v>
          </cell>
          <cell r="HT351">
            <v>0</v>
          </cell>
          <cell r="HU351">
            <v>0</v>
          </cell>
          <cell r="HV351">
            <v>0</v>
          </cell>
          <cell r="HW351">
            <v>0</v>
          </cell>
          <cell r="HX351">
            <v>0</v>
          </cell>
          <cell r="HY351">
            <v>0</v>
          </cell>
        </row>
        <row r="352">
          <cell r="A352" t="str">
            <v>sts_cumuni_rimFSU</v>
          </cell>
          <cell r="B352" t="str">
            <v>Stationary Steam Engines</v>
          </cell>
          <cell r="C352" t="str">
            <v>sts</v>
          </cell>
          <cell r="D352" t="str">
            <v>not used</v>
          </cell>
          <cell r="E352" t="str">
            <v>rimFSU</v>
          </cell>
          <cell r="F352" t="str">
            <v>Cumulative Total No. of Units</v>
          </cell>
          <cell r="G352" t="str">
            <v xml:space="preserve"> #</v>
          </cell>
          <cell r="H352" t="str">
            <v>cumuni</v>
          </cell>
          <cell r="I352">
            <v>0</v>
          </cell>
          <cell r="J352">
            <v>0</v>
          </cell>
          <cell r="K352" t="str">
            <v>not used</v>
          </cell>
          <cell r="L352" t="str">
            <v>sts_cumuni_rimFSU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CO352">
            <v>0</v>
          </cell>
          <cell r="CP352">
            <v>0</v>
          </cell>
          <cell r="CQ352">
            <v>0</v>
          </cell>
          <cell r="CR352">
            <v>0</v>
          </cell>
          <cell r="CS352">
            <v>0</v>
          </cell>
          <cell r="CT352">
            <v>0</v>
          </cell>
          <cell r="CU352">
            <v>0</v>
          </cell>
          <cell r="CV352">
            <v>0</v>
          </cell>
          <cell r="CW352">
            <v>0</v>
          </cell>
          <cell r="CX352">
            <v>0</v>
          </cell>
          <cell r="CY352">
            <v>0</v>
          </cell>
          <cell r="CZ352">
            <v>0</v>
          </cell>
          <cell r="DA352">
            <v>0</v>
          </cell>
          <cell r="DB352">
            <v>0</v>
          </cell>
          <cell r="DC352">
            <v>0</v>
          </cell>
          <cell r="DD352">
            <v>0</v>
          </cell>
          <cell r="DE352">
            <v>0</v>
          </cell>
          <cell r="DF352">
            <v>0</v>
          </cell>
          <cell r="DG352">
            <v>0</v>
          </cell>
          <cell r="DH352">
            <v>0</v>
          </cell>
          <cell r="DI352">
            <v>0</v>
          </cell>
          <cell r="DJ352">
            <v>0</v>
          </cell>
          <cell r="DK352">
            <v>0</v>
          </cell>
          <cell r="DL352">
            <v>0</v>
          </cell>
          <cell r="DM352">
            <v>0</v>
          </cell>
          <cell r="DN352">
            <v>0</v>
          </cell>
          <cell r="DO352">
            <v>0</v>
          </cell>
          <cell r="DP352">
            <v>0</v>
          </cell>
          <cell r="DQ352">
            <v>0</v>
          </cell>
          <cell r="DR352">
            <v>0</v>
          </cell>
          <cell r="DS352">
            <v>0</v>
          </cell>
          <cell r="DT352">
            <v>0</v>
          </cell>
          <cell r="DU352">
            <v>0</v>
          </cell>
          <cell r="DV352">
            <v>0</v>
          </cell>
          <cell r="DW352">
            <v>0</v>
          </cell>
          <cell r="EC352">
            <v>0</v>
          </cell>
          <cell r="EM352">
            <v>0</v>
          </cell>
          <cell r="EW352">
            <v>0</v>
          </cell>
          <cell r="FG352">
            <v>0</v>
          </cell>
          <cell r="FQ352">
            <v>0</v>
          </cell>
          <cell r="GA352">
            <v>0</v>
          </cell>
          <cell r="GK352">
            <v>0</v>
          </cell>
          <cell r="GU352">
            <v>0</v>
          </cell>
          <cell r="GV352">
            <v>0</v>
          </cell>
          <cell r="GW352">
            <v>0</v>
          </cell>
          <cell r="GX352">
            <v>0</v>
          </cell>
          <cell r="GY352">
            <v>0</v>
          </cell>
          <cell r="GZ352">
            <v>0</v>
          </cell>
          <cell r="HA352">
            <v>0</v>
          </cell>
          <cell r="HB352">
            <v>0</v>
          </cell>
          <cell r="HC352">
            <v>0</v>
          </cell>
          <cell r="HD352">
            <v>0</v>
          </cell>
          <cell r="HE352">
            <v>0</v>
          </cell>
          <cell r="HF352">
            <v>0</v>
          </cell>
          <cell r="HG352">
            <v>0</v>
          </cell>
          <cell r="HH352">
            <v>0</v>
          </cell>
          <cell r="HI352">
            <v>0</v>
          </cell>
          <cell r="HJ352">
            <v>0</v>
          </cell>
          <cell r="HK352">
            <v>0</v>
          </cell>
          <cell r="HL352">
            <v>0</v>
          </cell>
          <cell r="HM352">
            <v>0</v>
          </cell>
          <cell r="HN352">
            <v>0</v>
          </cell>
          <cell r="HO352">
            <v>0</v>
          </cell>
          <cell r="HP352">
            <v>0</v>
          </cell>
          <cell r="HQ352">
            <v>0</v>
          </cell>
          <cell r="HR352">
            <v>0</v>
          </cell>
          <cell r="HS352">
            <v>0</v>
          </cell>
          <cell r="HT352">
            <v>0</v>
          </cell>
          <cell r="HU352">
            <v>0</v>
          </cell>
          <cell r="HV352">
            <v>0</v>
          </cell>
          <cell r="HW352">
            <v>0</v>
          </cell>
          <cell r="HX352">
            <v>0</v>
          </cell>
          <cell r="HY352">
            <v>0</v>
          </cell>
        </row>
        <row r="353">
          <cell r="A353" t="str">
            <v>sts_cumuni_rim</v>
          </cell>
          <cell r="B353" t="str">
            <v>Stationary Steam Engines</v>
          </cell>
          <cell r="C353" t="str">
            <v>sts</v>
          </cell>
          <cell r="D353" t="str">
            <v>EuropeExUK</v>
          </cell>
          <cell r="E353" t="str">
            <v>rim</v>
          </cell>
          <cell r="F353" t="str">
            <v>Cumulative Total No. of Units</v>
          </cell>
          <cell r="G353" t="str">
            <v xml:space="preserve"> #</v>
          </cell>
          <cell r="H353" t="str">
            <v>cumuni</v>
          </cell>
          <cell r="I353">
            <v>1710</v>
          </cell>
          <cell r="J353">
            <v>1920</v>
          </cell>
          <cell r="K353" t="str">
            <v>use</v>
          </cell>
          <cell r="L353" t="str">
            <v>sts_cumuni_rim</v>
          </cell>
          <cell r="M353">
            <v>0</v>
          </cell>
          <cell r="W353">
            <v>0</v>
          </cell>
          <cell r="AG353">
            <v>0</v>
          </cell>
          <cell r="AQ353">
            <v>0</v>
          </cell>
          <cell r="BA353">
            <v>0</v>
          </cell>
          <cell r="BK353">
            <v>0</v>
          </cell>
          <cell r="BU353">
            <v>0</v>
          </cell>
          <cell r="CE353">
            <v>0</v>
          </cell>
          <cell r="CO353">
            <v>0</v>
          </cell>
          <cell r="CY353">
            <v>0</v>
          </cell>
          <cell r="DI353">
            <v>200</v>
          </cell>
          <cell r="DS353">
            <v>1423.1922504475506</v>
          </cell>
          <cell r="EC353">
            <v>3151.956594812933</v>
          </cell>
          <cell r="EM353">
            <v>5766.8651270139781</v>
          </cell>
          <cell r="EW353">
            <v>12179.079879629469</v>
          </cell>
          <cell r="FG353">
            <v>30432.524212273642</v>
          </cell>
          <cell r="FQ353">
            <v>78198.687633438152</v>
          </cell>
          <cell r="GA353">
            <v>127395.10949548245</v>
          </cell>
          <cell r="GK353">
            <v>182101.70493217255</v>
          </cell>
          <cell r="GU353">
            <v>272434.83604551398</v>
          </cell>
          <cell r="GV353">
            <v>0</v>
          </cell>
          <cell r="GW353">
            <v>0</v>
          </cell>
          <cell r="GX353">
            <v>0</v>
          </cell>
          <cell r="GY353">
            <v>0</v>
          </cell>
          <cell r="GZ353">
            <v>0</v>
          </cell>
          <cell r="HA353">
            <v>0</v>
          </cell>
          <cell r="HB353">
            <v>0</v>
          </cell>
          <cell r="HC353">
            <v>0</v>
          </cell>
          <cell r="HD353">
            <v>0</v>
          </cell>
          <cell r="HE353">
            <v>388772.43214179011</v>
          </cell>
          <cell r="HF353">
            <v>0</v>
          </cell>
          <cell r="HG353">
            <v>0</v>
          </cell>
          <cell r="HH353">
            <v>0</v>
          </cell>
          <cell r="HI353">
            <v>0</v>
          </cell>
          <cell r="HJ353">
            <v>0</v>
          </cell>
          <cell r="HK353">
            <v>0</v>
          </cell>
          <cell r="HL353">
            <v>0</v>
          </cell>
          <cell r="HM353">
            <v>0</v>
          </cell>
          <cell r="HN353">
            <v>0</v>
          </cell>
          <cell r="HO353">
            <v>495487.86096628255</v>
          </cell>
          <cell r="HP353">
            <v>0</v>
          </cell>
          <cell r="HQ353">
            <v>0</v>
          </cell>
          <cell r="HR353">
            <v>0</v>
          </cell>
          <cell r="HS353">
            <v>0</v>
          </cell>
          <cell r="HT353">
            <v>0</v>
          </cell>
          <cell r="HU353">
            <v>0</v>
          </cell>
          <cell r="HV353">
            <v>0</v>
          </cell>
          <cell r="HW353">
            <v>0</v>
          </cell>
          <cell r="HX353">
            <v>0</v>
          </cell>
          <cell r="HY353">
            <v>0</v>
          </cell>
        </row>
        <row r="354">
          <cell r="A354" t="str">
            <v>sts_cumuni_peri</v>
          </cell>
          <cell r="B354" t="str">
            <v>Stationary Steam Engines</v>
          </cell>
          <cell r="C354" t="str">
            <v>sts</v>
          </cell>
          <cell r="D354" t="str">
            <v>RestOfWorld</v>
          </cell>
          <cell r="E354" t="str">
            <v>peri</v>
          </cell>
          <cell r="F354" t="str">
            <v>Cumulative Total No. of Units</v>
          </cell>
          <cell r="G354" t="str">
            <v xml:space="preserve"> #</v>
          </cell>
          <cell r="H354" t="str">
            <v>cumuni</v>
          </cell>
          <cell r="I354">
            <v>1710</v>
          </cell>
          <cell r="J354">
            <v>1920</v>
          </cell>
          <cell r="K354" t="str">
            <v>use</v>
          </cell>
          <cell r="L354" t="str">
            <v>sts_cumuni_peri</v>
          </cell>
          <cell r="M354">
            <v>0</v>
          </cell>
          <cell r="W354">
            <v>0</v>
          </cell>
          <cell r="AG354">
            <v>0</v>
          </cell>
          <cell r="AQ354">
            <v>0</v>
          </cell>
          <cell r="BA354">
            <v>0</v>
          </cell>
          <cell r="BK354">
            <v>0</v>
          </cell>
          <cell r="BU354">
            <v>0</v>
          </cell>
          <cell r="CE354">
            <v>0</v>
          </cell>
          <cell r="CO354">
            <v>0</v>
          </cell>
          <cell r="CY354">
            <v>0</v>
          </cell>
          <cell r="DI354">
            <v>0</v>
          </cell>
          <cell r="DS354">
            <v>0</v>
          </cell>
          <cell r="EC354">
            <v>0</v>
          </cell>
          <cell r="EM354">
            <v>728.91535026853035</v>
          </cell>
          <cell r="EW354">
            <v>1993.061491952637</v>
          </cell>
          <cell r="FG354">
            <v>3902.1019719874703</v>
          </cell>
          <cell r="FQ354">
            <v>6645.3590348059261</v>
          </cell>
          <cell r="GA354">
            <v>12861.875619229641</v>
          </cell>
          <cell r="GK354">
            <v>21012.39230579487</v>
          </cell>
          <cell r="GU354">
            <v>32040.10631130973</v>
          </cell>
          <cell r="GV354">
            <v>0</v>
          </cell>
          <cell r="GW354">
            <v>0</v>
          </cell>
          <cell r="GX354">
            <v>0</v>
          </cell>
          <cell r="GY354">
            <v>0</v>
          </cell>
          <cell r="GZ354">
            <v>0</v>
          </cell>
          <cell r="HA354">
            <v>0</v>
          </cell>
          <cell r="HB354">
            <v>0</v>
          </cell>
          <cell r="HC354">
            <v>0</v>
          </cell>
          <cell r="HD354">
            <v>0</v>
          </cell>
          <cell r="HE354">
            <v>61089.112820636474</v>
          </cell>
          <cell r="HF354">
            <v>0</v>
          </cell>
          <cell r="HG354">
            <v>0</v>
          </cell>
          <cell r="HH354">
            <v>0</v>
          </cell>
          <cell r="HI354">
            <v>0</v>
          </cell>
          <cell r="HJ354">
            <v>0</v>
          </cell>
          <cell r="HK354">
            <v>0</v>
          </cell>
          <cell r="HL354">
            <v>0</v>
          </cell>
          <cell r="HM354">
            <v>0</v>
          </cell>
          <cell r="HN354">
            <v>0</v>
          </cell>
          <cell r="HO354">
            <v>80869.559259592657</v>
          </cell>
          <cell r="HP354">
            <v>0</v>
          </cell>
          <cell r="HQ354">
            <v>0</v>
          </cell>
          <cell r="HR354">
            <v>0</v>
          </cell>
          <cell r="HS354">
            <v>0</v>
          </cell>
          <cell r="HT354">
            <v>0</v>
          </cell>
          <cell r="HU354">
            <v>0</v>
          </cell>
          <cell r="HV354">
            <v>0</v>
          </cell>
          <cell r="HW354">
            <v>0</v>
          </cell>
          <cell r="HX354">
            <v>0</v>
          </cell>
          <cell r="HY354">
            <v>0</v>
          </cell>
        </row>
        <row r="355">
          <cell r="A355" t="str">
            <v>sts_cumuni_glob</v>
          </cell>
          <cell r="B355" t="str">
            <v>Stationary Steam Engines</v>
          </cell>
          <cell r="C355" t="str">
            <v>sts</v>
          </cell>
          <cell r="D355" t="str">
            <v>Global</v>
          </cell>
          <cell r="E355" t="str">
            <v>glob</v>
          </cell>
          <cell r="F355" t="str">
            <v>Cumulative Total No. of Units</v>
          </cell>
          <cell r="G355" t="str">
            <v xml:space="preserve"> #</v>
          </cell>
          <cell r="H355" t="str">
            <v>cumuni</v>
          </cell>
          <cell r="I355">
            <v>1710</v>
          </cell>
          <cell r="J355">
            <v>1920</v>
          </cell>
          <cell r="K355" t="str">
            <v>use</v>
          </cell>
          <cell r="L355" t="str">
            <v>sts_cumuni_glob</v>
          </cell>
          <cell r="M355">
            <v>4</v>
          </cell>
          <cell r="W355">
            <v>41.5</v>
          </cell>
          <cell r="AG355">
            <v>118</v>
          </cell>
          <cell r="AQ355">
            <v>221</v>
          </cell>
          <cell r="BA355">
            <v>420.25</v>
          </cell>
          <cell r="BK355">
            <v>587.75</v>
          </cell>
          <cell r="BU355">
            <v>1136.5</v>
          </cell>
          <cell r="CE355">
            <v>1718.75</v>
          </cell>
          <cell r="CO355">
            <v>2800.915</v>
          </cell>
          <cell r="CY355">
            <v>3895.4924999999998</v>
          </cell>
          <cell r="DI355">
            <v>5996.4732432432429</v>
          </cell>
          <cell r="DS355">
            <v>9545.5179936907934</v>
          </cell>
          <cell r="EC355">
            <v>17632.041664999262</v>
          </cell>
          <cell r="EM355">
            <v>30497.684701506842</v>
          </cell>
          <cell r="EW355">
            <v>72842.08982843165</v>
          </cell>
          <cell r="FG355">
            <v>155487.71650441966</v>
          </cell>
          <cell r="FQ355">
            <v>297220.0863025593</v>
          </cell>
          <cell r="GA355">
            <v>459319.91791673226</v>
          </cell>
          <cell r="GK355">
            <v>686009.85715369345</v>
          </cell>
          <cell r="GU355">
            <v>1024373.5109316738</v>
          </cell>
          <cell r="GV355">
            <v>0</v>
          </cell>
          <cell r="GW355">
            <v>0</v>
          </cell>
          <cell r="GX355">
            <v>0</v>
          </cell>
          <cell r="GY355">
            <v>0</v>
          </cell>
          <cell r="GZ355">
            <v>0</v>
          </cell>
          <cell r="HA355">
            <v>0</v>
          </cell>
          <cell r="HB355">
            <v>0</v>
          </cell>
          <cell r="HC355">
            <v>0</v>
          </cell>
          <cell r="HD355">
            <v>0</v>
          </cell>
          <cell r="HE355">
            <v>1388693.4133665788</v>
          </cell>
          <cell r="HF355">
            <v>0</v>
          </cell>
          <cell r="HG355">
            <v>0</v>
          </cell>
          <cell r="HH355">
            <v>0</v>
          </cell>
          <cell r="HI355">
            <v>0</v>
          </cell>
          <cell r="HJ355">
            <v>0</v>
          </cell>
          <cell r="HK355">
            <v>0</v>
          </cell>
          <cell r="HL355">
            <v>0</v>
          </cell>
          <cell r="HM355">
            <v>0</v>
          </cell>
          <cell r="HN355">
            <v>0</v>
          </cell>
          <cell r="HO355">
            <v>1723271.8624363532</v>
          </cell>
          <cell r="HP355">
            <v>0</v>
          </cell>
          <cell r="HQ355">
            <v>0</v>
          </cell>
          <cell r="HR355">
            <v>0</v>
          </cell>
          <cell r="HS355">
            <v>0</v>
          </cell>
          <cell r="HT355">
            <v>0</v>
          </cell>
          <cell r="HU355">
            <v>0</v>
          </cell>
          <cell r="HV355">
            <v>0</v>
          </cell>
          <cell r="HW355">
            <v>0</v>
          </cell>
          <cell r="HX355">
            <v>0</v>
          </cell>
          <cell r="HY355">
            <v>0</v>
          </cell>
        </row>
        <row r="356">
          <cell r="B356">
            <v>0</v>
          </cell>
          <cell r="C356">
            <v>0</v>
          </cell>
          <cell r="F356">
            <v>0</v>
          </cell>
          <cell r="G356">
            <v>0</v>
          </cell>
          <cell r="H356">
            <v>0</v>
          </cell>
          <cell r="K356">
            <v>0</v>
          </cell>
          <cell r="L356">
            <v>0</v>
          </cell>
          <cell r="GK356">
            <v>0</v>
          </cell>
          <cell r="GL356">
            <v>0</v>
          </cell>
          <cell r="GM356">
            <v>0</v>
          </cell>
          <cell r="GN356">
            <v>0</v>
          </cell>
          <cell r="GO356">
            <v>0</v>
          </cell>
          <cell r="GP356">
            <v>0</v>
          </cell>
          <cell r="GQ356">
            <v>0</v>
          </cell>
          <cell r="GR356">
            <v>0</v>
          </cell>
          <cell r="GS356">
            <v>0</v>
          </cell>
          <cell r="GT356">
            <v>0</v>
          </cell>
          <cell r="GU356">
            <v>0</v>
          </cell>
          <cell r="GV356">
            <v>0</v>
          </cell>
          <cell r="GW356">
            <v>0</v>
          </cell>
          <cell r="GX356">
            <v>0</v>
          </cell>
          <cell r="GY356">
            <v>0</v>
          </cell>
          <cell r="GZ356">
            <v>0</v>
          </cell>
          <cell r="HA356">
            <v>0</v>
          </cell>
          <cell r="HB356">
            <v>0</v>
          </cell>
          <cell r="HC356">
            <v>0</v>
          </cell>
          <cell r="HD356">
            <v>0</v>
          </cell>
          <cell r="HE356">
            <v>0</v>
          </cell>
          <cell r="HF356">
            <v>0</v>
          </cell>
          <cell r="HG356">
            <v>0</v>
          </cell>
          <cell r="HH356">
            <v>0</v>
          </cell>
          <cell r="HI356">
            <v>0</v>
          </cell>
          <cell r="HJ356">
            <v>0</v>
          </cell>
          <cell r="HK356">
            <v>0</v>
          </cell>
          <cell r="HL356">
            <v>0</v>
          </cell>
          <cell r="HM356">
            <v>0</v>
          </cell>
          <cell r="HN356">
            <v>0</v>
          </cell>
          <cell r="HO356">
            <v>0</v>
          </cell>
        </row>
        <row r="357">
          <cell r="A357" t="str">
            <v>sts_avgcap_core</v>
          </cell>
          <cell r="B357" t="str">
            <v>Stationary Steam Engines</v>
          </cell>
          <cell r="C357" t="str">
            <v>sts</v>
          </cell>
          <cell r="D357" t="str">
            <v>UK+US</v>
          </cell>
          <cell r="E357" t="str">
            <v>core</v>
          </cell>
          <cell r="F357" t="str">
            <v xml:space="preserve"> Average Capacity of Unit Additions</v>
          </cell>
          <cell r="G357" t="str">
            <v>MW</v>
          </cell>
          <cell r="H357" t="str">
            <v>avgcap</v>
          </cell>
          <cell r="I357">
            <v>1720</v>
          </cell>
          <cell r="J357">
            <v>1920</v>
          </cell>
          <cell r="K357" t="str">
            <v>use</v>
          </cell>
          <cell r="L357" t="str">
            <v>sts_avgcap_core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3.5613623684210526E-3</v>
          </cell>
          <cell r="AG357">
            <v>9.0412529268292709E-3</v>
          </cell>
          <cell r="AQ357">
            <v>1.1902821437499999E-2</v>
          </cell>
          <cell r="BA357">
            <v>9.9700941666666688E-3</v>
          </cell>
          <cell r="BK357">
            <v>1.59970978125E-2</v>
          </cell>
          <cell r="BU357">
            <v>1.5027000323275861E-2</v>
          </cell>
          <cell r="CE357">
            <v>1.8792224351415095E-2</v>
          </cell>
          <cell r="CO357">
            <v>1.4648297955974844E-2</v>
          </cell>
          <cell r="CY357">
            <v>1.8446120962918658E-2</v>
          </cell>
          <cell r="DI357">
            <v>2.9973049547002546E-2</v>
          </cell>
          <cell r="DS357">
            <v>3.4949108668744719E-2</v>
          </cell>
          <cell r="EC357">
            <v>1.9208900366776437E-2</v>
          </cell>
          <cell r="EM357">
            <v>2.1550926658495454E-2</v>
          </cell>
          <cell r="EV357">
            <v>0</v>
          </cell>
          <cell r="EW357">
            <v>2.5055072811159776E-2</v>
          </cell>
          <cell r="FE357">
            <v>0</v>
          </cell>
          <cell r="FF357">
            <v>0</v>
          </cell>
          <cell r="FG357">
            <v>2.1248362221779678E-2</v>
          </cell>
          <cell r="FN357">
            <v>0</v>
          </cell>
          <cell r="FO357">
            <v>0</v>
          </cell>
          <cell r="FQ357">
            <v>2.0461646960775817E-2</v>
          </cell>
          <cell r="GA357">
            <v>3.265224335103125E-2</v>
          </cell>
          <cell r="GK357">
            <v>3.7804926687452833E-2</v>
          </cell>
          <cell r="GO357">
            <v>0</v>
          </cell>
          <cell r="GP357">
            <v>0</v>
          </cell>
          <cell r="GQ357">
            <v>0</v>
          </cell>
          <cell r="GR357">
            <v>0</v>
          </cell>
          <cell r="GS357">
            <v>0</v>
          </cell>
          <cell r="GT357">
            <v>0</v>
          </cell>
          <cell r="GU357">
            <v>4.2720349484546255E-2</v>
          </cell>
          <cell r="GX357">
            <v>0</v>
          </cell>
          <cell r="GY357">
            <v>0</v>
          </cell>
          <cell r="GZ357">
            <v>0</v>
          </cell>
          <cell r="HA357">
            <v>0</v>
          </cell>
          <cell r="HB357">
            <v>0</v>
          </cell>
          <cell r="HC357">
            <v>0</v>
          </cell>
          <cell r="HD357">
            <v>0</v>
          </cell>
          <cell r="HE357">
            <v>6.6714695124942117E-2</v>
          </cell>
          <cell r="HG357">
            <v>0</v>
          </cell>
          <cell r="HH357">
            <v>0</v>
          </cell>
          <cell r="HI357">
            <v>0</v>
          </cell>
          <cell r="HJ357">
            <v>0</v>
          </cell>
          <cell r="HK357">
            <v>0</v>
          </cell>
          <cell r="HL357">
            <v>0</v>
          </cell>
          <cell r="HM357">
            <v>0</v>
          </cell>
          <cell r="HN357">
            <v>0</v>
          </cell>
          <cell r="HO357">
            <v>6.655384312150428E-2</v>
          </cell>
        </row>
        <row r="358">
          <cell r="A358" t="str">
            <v>sts_avgcap_rimFSU</v>
          </cell>
          <cell r="B358" t="str">
            <v>Stationary Steam Engines</v>
          </cell>
          <cell r="C358" t="str">
            <v>sts</v>
          </cell>
          <cell r="D358" t="str">
            <v>not used</v>
          </cell>
          <cell r="E358" t="str">
            <v>rimFSU</v>
          </cell>
          <cell r="F358" t="str">
            <v xml:space="preserve"> Average Capacity of Unit Additions</v>
          </cell>
          <cell r="G358" t="str">
            <v>MW</v>
          </cell>
          <cell r="H358" t="str">
            <v>avgcap</v>
          </cell>
          <cell r="I358">
            <v>0</v>
          </cell>
          <cell r="J358">
            <v>0</v>
          </cell>
          <cell r="K358" t="str">
            <v>not used</v>
          </cell>
          <cell r="L358" t="str">
            <v>sts_avgcap_rimFSU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AG358">
            <v>0</v>
          </cell>
          <cell r="AQ358">
            <v>0</v>
          </cell>
          <cell r="BA358">
            <v>0</v>
          </cell>
          <cell r="BK358">
            <v>0</v>
          </cell>
          <cell r="BU358">
            <v>0</v>
          </cell>
          <cell r="CE358">
            <v>0</v>
          </cell>
          <cell r="CO358">
            <v>0</v>
          </cell>
          <cell r="CY358">
            <v>0</v>
          </cell>
          <cell r="DI358">
            <v>0</v>
          </cell>
          <cell r="DS358">
            <v>0</v>
          </cell>
          <cell r="EC358">
            <v>0</v>
          </cell>
          <cell r="EM358">
            <v>0</v>
          </cell>
          <cell r="EV358">
            <v>0</v>
          </cell>
          <cell r="EW358">
            <v>0</v>
          </cell>
          <cell r="FE358">
            <v>0</v>
          </cell>
          <cell r="FF358">
            <v>0</v>
          </cell>
          <cell r="FG358">
            <v>0</v>
          </cell>
          <cell r="FN358">
            <v>0</v>
          </cell>
          <cell r="FO358">
            <v>0</v>
          </cell>
          <cell r="FQ358">
            <v>0</v>
          </cell>
          <cell r="GA358">
            <v>0</v>
          </cell>
          <cell r="GK358">
            <v>0</v>
          </cell>
          <cell r="GO358">
            <v>0</v>
          </cell>
          <cell r="GP358">
            <v>0</v>
          </cell>
          <cell r="GQ358">
            <v>0</v>
          </cell>
          <cell r="GR358">
            <v>0</v>
          </cell>
          <cell r="GS358">
            <v>0</v>
          </cell>
          <cell r="GT358">
            <v>0</v>
          </cell>
          <cell r="GU358">
            <v>0</v>
          </cell>
          <cell r="GX358">
            <v>0</v>
          </cell>
          <cell r="GY358">
            <v>0</v>
          </cell>
          <cell r="GZ358">
            <v>0</v>
          </cell>
          <cell r="HA358">
            <v>0</v>
          </cell>
          <cell r="HB358">
            <v>0</v>
          </cell>
          <cell r="HC358">
            <v>0</v>
          </cell>
          <cell r="HD358">
            <v>0</v>
          </cell>
          <cell r="HE358">
            <v>0</v>
          </cell>
          <cell r="HG358">
            <v>0</v>
          </cell>
          <cell r="HH358">
            <v>0</v>
          </cell>
          <cell r="HI358">
            <v>0</v>
          </cell>
          <cell r="HJ358">
            <v>0</v>
          </cell>
          <cell r="HK358">
            <v>0</v>
          </cell>
          <cell r="HL358">
            <v>0</v>
          </cell>
          <cell r="HM358">
            <v>0</v>
          </cell>
          <cell r="HN358">
            <v>0</v>
          </cell>
          <cell r="HO358">
            <v>0</v>
          </cell>
        </row>
        <row r="359">
          <cell r="A359" t="str">
            <v>sts_avgcap_rim</v>
          </cell>
          <cell r="B359" t="str">
            <v>Stationary Steam Engines</v>
          </cell>
          <cell r="C359" t="str">
            <v>sts</v>
          </cell>
          <cell r="D359" t="str">
            <v>EuropeExUK</v>
          </cell>
          <cell r="E359" t="str">
            <v>rim</v>
          </cell>
          <cell r="F359" t="str">
            <v xml:space="preserve"> Average Capacity of Unit Additions</v>
          </cell>
          <cell r="G359" t="str">
            <v>MW</v>
          </cell>
          <cell r="H359" t="str">
            <v>avgcap</v>
          </cell>
          <cell r="I359">
            <v>1720</v>
          </cell>
          <cell r="J359">
            <v>1920</v>
          </cell>
          <cell r="K359" t="str">
            <v>use</v>
          </cell>
          <cell r="L359" t="str">
            <v>sts_avgcap_rim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AG359">
            <v>0</v>
          </cell>
          <cell r="AQ359">
            <v>0</v>
          </cell>
          <cell r="BA359">
            <v>0</v>
          </cell>
          <cell r="BK359">
            <v>0</v>
          </cell>
          <cell r="BU359">
            <v>0</v>
          </cell>
          <cell r="CE359">
            <v>0</v>
          </cell>
          <cell r="CO359">
            <v>0</v>
          </cell>
          <cell r="CY359">
            <v>0</v>
          </cell>
          <cell r="DI359">
            <v>1.2602408533265311E-2</v>
          </cell>
          <cell r="DS359">
            <v>2.1009446331315861E-2</v>
          </cell>
          <cell r="EC359">
            <v>2.00733682334997E-2</v>
          </cell>
          <cell r="EM359">
            <v>2.0158250452854621E-2</v>
          </cell>
          <cell r="EV359">
            <v>0</v>
          </cell>
          <cell r="EW359">
            <v>2.1492797858199849E-2</v>
          </cell>
          <cell r="FE359">
            <v>0</v>
          </cell>
          <cell r="FF359">
            <v>0</v>
          </cell>
          <cell r="FG359">
            <v>2.263250689516055E-2</v>
          </cell>
          <cell r="FN359">
            <v>0</v>
          </cell>
          <cell r="FO359">
            <v>0</v>
          </cell>
          <cell r="FQ359">
            <v>2.3918057824693816E-2</v>
          </cell>
          <cell r="GA359">
            <v>3.4024541388373707E-2</v>
          </cell>
          <cell r="GK359">
            <v>3.7395051899196917E-2</v>
          </cell>
          <cell r="GO359">
            <v>0</v>
          </cell>
          <cell r="GP359">
            <v>0</v>
          </cell>
          <cell r="GQ359">
            <v>0</v>
          </cell>
          <cell r="GR359">
            <v>0</v>
          </cell>
          <cell r="GS359">
            <v>0</v>
          </cell>
          <cell r="GT359">
            <v>0</v>
          </cell>
          <cell r="GU359">
            <v>4.4626843322437E-2</v>
          </cell>
          <cell r="GX359">
            <v>0</v>
          </cell>
          <cell r="GY359">
            <v>0</v>
          </cell>
          <cell r="GZ359">
            <v>0</v>
          </cell>
          <cell r="HA359">
            <v>0</v>
          </cell>
          <cell r="HB359">
            <v>0</v>
          </cell>
          <cell r="HC359">
            <v>0</v>
          </cell>
          <cell r="HD359">
            <v>0</v>
          </cell>
          <cell r="HE359">
            <v>6.4896201837982059E-2</v>
          </cell>
          <cell r="HG359">
            <v>0</v>
          </cell>
          <cell r="HH359">
            <v>0</v>
          </cell>
          <cell r="HI359">
            <v>0</v>
          </cell>
          <cell r="HJ359">
            <v>0</v>
          </cell>
          <cell r="HK359">
            <v>0</v>
          </cell>
          <cell r="HL359">
            <v>0</v>
          </cell>
          <cell r="HM359">
            <v>0</v>
          </cell>
          <cell r="HN359">
            <v>0</v>
          </cell>
          <cell r="HO359">
            <v>7.5310401292924642E-2</v>
          </cell>
        </row>
        <row r="360">
          <cell r="A360" t="str">
            <v>sts_avgcap_peri</v>
          </cell>
          <cell r="B360" t="str">
            <v>Stationary Steam Engines</v>
          </cell>
          <cell r="C360" t="str">
            <v>sts</v>
          </cell>
          <cell r="D360" t="str">
            <v>RestOfWorld</v>
          </cell>
          <cell r="E360" t="str">
            <v>peri</v>
          </cell>
          <cell r="F360" t="str">
            <v xml:space="preserve"> Average Capacity of Unit Additions</v>
          </cell>
          <cell r="G360" t="str">
            <v>MW</v>
          </cell>
          <cell r="H360" t="str">
            <v>avgcap</v>
          </cell>
          <cell r="I360">
            <v>1720</v>
          </cell>
          <cell r="J360">
            <v>1920</v>
          </cell>
          <cell r="K360" t="str">
            <v>use</v>
          </cell>
          <cell r="L360" t="str">
            <v>sts_avgcap_peri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AG360">
            <v>0</v>
          </cell>
          <cell r="AQ360">
            <v>0</v>
          </cell>
          <cell r="BA360">
            <v>0</v>
          </cell>
          <cell r="BK360">
            <v>0</v>
          </cell>
          <cell r="BU360">
            <v>0</v>
          </cell>
          <cell r="CE360">
            <v>0</v>
          </cell>
          <cell r="CO360">
            <v>0</v>
          </cell>
          <cell r="CY360">
            <v>0</v>
          </cell>
          <cell r="DI360">
            <v>0</v>
          </cell>
          <cell r="DS360">
            <v>0</v>
          </cell>
          <cell r="EC360">
            <v>0</v>
          </cell>
          <cell r="EM360">
            <v>2.0180635508061241E-2</v>
          </cell>
          <cell r="EV360">
            <v>0</v>
          </cell>
          <cell r="EW360">
            <v>2.3516963032556449E-2</v>
          </cell>
          <cell r="FE360">
            <v>0</v>
          </cell>
          <cell r="FF360">
            <v>0</v>
          </cell>
          <cell r="FG360">
            <v>2.3242497010473526E-2</v>
          </cell>
          <cell r="FN360">
            <v>0</v>
          </cell>
          <cell r="FO360">
            <v>0</v>
          </cell>
          <cell r="FQ360">
            <v>2.3706604258902503E-2</v>
          </cell>
          <cell r="GA360">
            <v>4.0544973344671324E-2</v>
          </cell>
          <cell r="GK360">
            <v>4.2683684226705591E-2</v>
          </cell>
          <cell r="GO360">
            <v>0</v>
          </cell>
          <cell r="GP360">
            <v>0</v>
          </cell>
          <cell r="GQ360">
            <v>0</v>
          </cell>
          <cell r="GR360">
            <v>0</v>
          </cell>
          <cell r="GS360">
            <v>0</v>
          </cell>
          <cell r="GT360">
            <v>0</v>
          </cell>
          <cell r="GU360">
            <v>4.6412468991325381E-2</v>
          </cell>
          <cell r="GX360">
            <v>0</v>
          </cell>
          <cell r="GY360">
            <v>0</v>
          </cell>
          <cell r="GZ360">
            <v>0</v>
          </cell>
          <cell r="HA360">
            <v>0</v>
          </cell>
          <cell r="HB360">
            <v>0</v>
          </cell>
          <cell r="HC360">
            <v>0</v>
          </cell>
          <cell r="HD360">
            <v>0</v>
          </cell>
          <cell r="HE360">
            <v>6.6221641381557519E-2</v>
          </cell>
          <cell r="HG360">
            <v>0</v>
          </cell>
          <cell r="HH360">
            <v>0</v>
          </cell>
          <cell r="HI360">
            <v>0</v>
          </cell>
          <cell r="HJ360">
            <v>0</v>
          </cell>
          <cell r="HK360">
            <v>0</v>
          </cell>
          <cell r="HL360">
            <v>0</v>
          </cell>
          <cell r="HM360">
            <v>0</v>
          </cell>
          <cell r="HN360">
            <v>0</v>
          </cell>
          <cell r="HO360">
            <v>8.1819843609193602E-2</v>
          </cell>
        </row>
        <row r="361">
          <cell r="A361" t="str">
            <v>sts_avgcap_glob</v>
          </cell>
          <cell r="B361" t="str">
            <v>Stationary Steam Engines</v>
          </cell>
          <cell r="C361" t="str">
            <v>sts</v>
          </cell>
          <cell r="D361" t="str">
            <v>Global</v>
          </cell>
          <cell r="E361" t="str">
            <v>glob</v>
          </cell>
          <cell r="F361" t="str">
            <v xml:space="preserve"> Average Capacity of Unit Additions</v>
          </cell>
          <cell r="G361" t="str">
            <v>MW</v>
          </cell>
          <cell r="H361" t="str">
            <v>avgcap</v>
          </cell>
          <cell r="I361">
            <v>1720</v>
          </cell>
          <cell r="J361">
            <v>1920</v>
          </cell>
          <cell r="K361" t="str">
            <v>use</v>
          </cell>
          <cell r="L361" t="str">
            <v>sts_avgcap_glob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3.5613623684210526E-3</v>
          </cell>
          <cell r="AG361">
            <v>9.0412529268292709E-3</v>
          </cell>
          <cell r="AQ361">
            <v>1.1902821437499999E-2</v>
          </cell>
          <cell r="BA361">
            <v>9.9700941666666688E-3</v>
          </cell>
          <cell r="BK361">
            <v>1.59970978125E-2</v>
          </cell>
          <cell r="BU361">
            <v>1.5027000323275861E-2</v>
          </cell>
          <cell r="CE361">
            <v>1.8792224351415095E-2</v>
          </cell>
          <cell r="CO361">
            <v>1.4648297955974844E-2</v>
          </cell>
          <cell r="CY361">
            <v>2.0205687350478469E-2</v>
          </cell>
          <cell r="DI361">
            <v>2.8448803193285625E-2</v>
          </cell>
          <cell r="DS361">
            <v>3.0340830339015031E-2</v>
          </cell>
          <cell r="EC361">
            <v>1.9403007093985333E-2</v>
          </cell>
          <cell r="EM361">
            <v>2.1178178545506021E-2</v>
          </cell>
          <cell r="EV361">
            <v>0</v>
          </cell>
          <cell r="EW361">
            <v>2.4456594199972814E-2</v>
          </cell>
          <cell r="FE361">
            <v>0</v>
          </cell>
          <cell r="FF361">
            <v>0</v>
          </cell>
          <cell r="FG361">
            <v>2.1589805369528939E-2</v>
          </cell>
          <cell r="FN361">
            <v>0</v>
          </cell>
          <cell r="FO361">
            <v>0</v>
          </cell>
          <cell r="FQ361">
            <v>2.1612858136069033E-2</v>
          </cell>
          <cell r="GA361">
            <v>3.3345803106005441E-2</v>
          </cell>
          <cell r="GK361">
            <v>3.7867696793683479E-2</v>
          </cell>
          <cell r="GO361">
            <v>0</v>
          </cell>
          <cell r="GP361">
            <v>0</v>
          </cell>
          <cell r="GQ361">
            <v>0</v>
          </cell>
          <cell r="GR361">
            <v>0</v>
          </cell>
          <cell r="GS361">
            <v>0</v>
          </cell>
          <cell r="GT361">
            <v>0</v>
          </cell>
          <cell r="GU361">
            <v>4.3359841844553514E-2</v>
          </cell>
          <cell r="GX361">
            <v>0</v>
          </cell>
          <cell r="GY361">
            <v>0</v>
          </cell>
          <cell r="GZ361">
            <v>0</v>
          </cell>
          <cell r="HA361">
            <v>0</v>
          </cell>
          <cell r="HB361">
            <v>0</v>
          </cell>
          <cell r="HC361">
            <v>0</v>
          </cell>
          <cell r="HD361">
            <v>0</v>
          </cell>
          <cell r="HE361">
            <v>6.6132853294944241E-2</v>
          </cell>
          <cell r="HG361">
            <v>0</v>
          </cell>
          <cell r="HH361">
            <v>0</v>
          </cell>
          <cell r="HI361">
            <v>0</v>
          </cell>
          <cell r="HJ361">
            <v>0</v>
          </cell>
          <cell r="HK361">
            <v>0</v>
          </cell>
          <cell r="HL361">
            <v>0</v>
          </cell>
          <cell r="HM361">
            <v>0</v>
          </cell>
          <cell r="HN361">
            <v>0</v>
          </cell>
          <cell r="HO361">
            <v>7.0340479266109146E-2</v>
          </cell>
        </row>
        <row r="362">
          <cell r="A362">
            <v>0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0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0</v>
          </cell>
          <cell r="CN362">
            <v>0</v>
          </cell>
          <cell r="CO362">
            <v>0</v>
          </cell>
          <cell r="CP362">
            <v>0</v>
          </cell>
          <cell r="CQ362">
            <v>0</v>
          </cell>
          <cell r="CR362">
            <v>0</v>
          </cell>
          <cell r="CS362">
            <v>0</v>
          </cell>
          <cell r="CT362">
            <v>0</v>
          </cell>
          <cell r="CU362">
            <v>0</v>
          </cell>
          <cell r="CV362">
            <v>0</v>
          </cell>
          <cell r="CW362">
            <v>0</v>
          </cell>
          <cell r="CX362">
            <v>0</v>
          </cell>
          <cell r="CY362">
            <v>0</v>
          </cell>
          <cell r="CZ362">
            <v>0</v>
          </cell>
          <cell r="DA362">
            <v>0</v>
          </cell>
          <cell r="DB362">
            <v>0</v>
          </cell>
          <cell r="DC362">
            <v>0</v>
          </cell>
          <cell r="DD362">
            <v>0</v>
          </cell>
          <cell r="DE362">
            <v>0</v>
          </cell>
          <cell r="DF362">
            <v>0</v>
          </cell>
          <cell r="DG362">
            <v>0</v>
          </cell>
          <cell r="DH362">
            <v>0</v>
          </cell>
          <cell r="DI362">
            <v>0</v>
          </cell>
          <cell r="DJ362">
            <v>0</v>
          </cell>
          <cell r="DK362">
            <v>0</v>
          </cell>
          <cell r="DL362">
            <v>0</v>
          </cell>
          <cell r="DM362">
            <v>0</v>
          </cell>
          <cell r="DN362">
            <v>0</v>
          </cell>
          <cell r="DO362">
            <v>0</v>
          </cell>
          <cell r="DP362">
            <v>0</v>
          </cell>
          <cell r="DQ362">
            <v>0</v>
          </cell>
          <cell r="DR362">
            <v>0</v>
          </cell>
          <cell r="DS362">
            <v>0</v>
          </cell>
          <cell r="DT362">
            <v>0</v>
          </cell>
          <cell r="DU362">
            <v>0</v>
          </cell>
          <cell r="DV362">
            <v>0</v>
          </cell>
          <cell r="DW362">
            <v>0</v>
          </cell>
        </row>
        <row r="363">
          <cell r="A363" t="str">
            <v>sts_maxcap_core</v>
          </cell>
          <cell r="B363" t="str">
            <v>Stationary Steam Engines</v>
          </cell>
          <cell r="C363" t="str">
            <v>sts</v>
          </cell>
          <cell r="D363" t="str">
            <v>UK+US</v>
          </cell>
          <cell r="E363" t="str">
            <v>core</v>
          </cell>
          <cell r="F363" t="str">
            <v>Maximum Capacity of Unit Additions</v>
          </cell>
          <cell r="G363" t="str">
            <v>MW</v>
          </cell>
          <cell r="H363" t="str">
            <v>maxcap</v>
          </cell>
          <cell r="I363">
            <v>0</v>
          </cell>
          <cell r="J363">
            <v>0</v>
          </cell>
          <cell r="K363" t="str">
            <v>use</v>
          </cell>
          <cell r="L363" t="str">
            <v>sts_maxcap_core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0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CO363">
            <v>0</v>
          </cell>
          <cell r="CP363">
            <v>0</v>
          </cell>
          <cell r="CQ363">
            <v>0</v>
          </cell>
          <cell r="CR363">
            <v>0</v>
          </cell>
          <cell r="CS363">
            <v>0</v>
          </cell>
          <cell r="CT363">
            <v>0</v>
          </cell>
          <cell r="CU363">
            <v>0</v>
          </cell>
          <cell r="CV363">
            <v>0</v>
          </cell>
          <cell r="CW363">
            <v>0</v>
          </cell>
          <cell r="CX363">
            <v>0</v>
          </cell>
          <cell r="CY363">
            <v>0</v>
          </cell>
          <cell r="CZ363">
            <v>0</v>
          </cell>
          <cell r="DA363">
            <v>0</v>
          </cell>
          <cell r="DB363">
            <v>0</v>
          </cell>
          <cell r="DC363">
            <v>0</v>
          </cell>
          <cell r="DD363">
            <v>0</v>
          </cell>
          <cell r="DE363">
            <v>0</v>
          </cell>
          <cell r="DF363">
            <v>0</v>
          </cell>
          <cell r="DG363">
            <v>0</v>
          </cell>
          <cell r="DH363">
            <v>0</v>
          </cell>
          <cell r="DI363">
            <v>0</v>
          </cell>
          <cell r="DJ363">
            <v>0</v>
          </cell>
          <cell r="DK363">
            <v>0</v>
          </cell>
          <cell r="DL363">
            <v>0</v>
          </cell>
          <cell r="DM363">
            <v>0</v>
          </cell>
          <cell r="DN363">
            <v>0</v>
          </cell>
          <cell r="DO363">
            <v>0</v>
          </cell>
          <cell r="DP363">
            <v>0</v>
          </cell>
          <cell r="DQ363">
            <v>0</v>
          </cell>
          <cell r="DR363">
            <v>0</v>
          </cell>
          <cell r="DS363">
            <v>0</v>
          </cell>
          <cell r="DT363">
            <v>0</v>
          </cell>
          <cell r="DU363">
            <v>0</v>
          </cell>
          <cell r="DV363">
            <v>0</v>
          </cell>
          <cell r="DW363">
            <v>0</v>
          </cell>
        </row>
        <row r="364">
          <cell r="A364" t="str">
            <v>sts_maxcap_rimFSU</v>
          </cell>
          <cell r="B364" t="str">
            <v>Stationary Steam Engines</v>
          </cell>
          <cell r="C364" t="str">
            <v>sts</v>
          </cell>
          <cell r="D364" t="str">
            <v>not used</v>
          </cell>
          <cell r="E364" t="str">
            <v>rimFSU</v>
          </cell>
          <cell r="F364" t="str">
            <v>Maximum Capacity of Unit Additions</v>
          </cell>
          <cell r="G364" t="str">
            <v>MW</v>
          </cell>
          <cell r="H364" t="str">
            <v>maxcap</v>
          </cell>
          <cell r="I364">
            <v>0</v>
          </cell>
          <cell r="J364">
            <v>0</v>
          </cell>
          <cell r="K364" t="str">
            <v>not used</v>
          </cell>
          <cell r="L364" t="str">
            <v>sts_maxcap_rimFSU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0</v>
          </cell>
          <cell r="CP364">
            <v>0</v>
          </cell>
          <cell r="CQ364">
            <v>0</v>
          </cell>
          <cell r="CR364">
            <v>0</v>
          </cell>
          <cell r="CS364">
            <v>0</v>
          </cell>
          <cell r="CT364">
            <v>0</v>
          </cell>
          <cell r="CU364">
            <v>0</v>
          </cell>
          <cell r="CV364">
            <v>0</v>
          </cell>
          <cell r="CW364">
            <v>0</v>
          </cell>
          <cell r="CX364">
            <v>0</v>
          </cell>
          <cell r="CY364">
            <v>0</v>
          </cell>
          <cell r="CZ364">
            <v>0</v>
          </cell>
          <cell r="DA364">
            <v>0</v>
          </cell>
          <cell r="DB364">
            <v>0</v>
          </cell>
          <cell r="DC364">
            <v>0</v>
          </cell>
          <cell r="DD364">
            <v>0</v>
          </cell>
          <cell r="DE364">
            <v>0</v>
          </cell>
          <cell r="DF364">
            <v>0</v>
          </cell>
          <cell r="DG364">
            <v>0</v>
          </cell>
          <cell r="DH364">
            <v>0</v>
          </cell>
          <cell r="DI364">
            <v>0</v>
          </cell>
          <cell r="DJ364">
            <v>0</v>
          </cell>
          <cell r="DK364">
            <v>0</v>
          </cell>
          <cell r="DL364">
            <v>0</v>
          </cell>
          <cell r="DM364">
            <v>0</v>
          </cell>
          <cell r="DN364">
            <v>0</v>
          </cell>
          <cell r="DO364">
            <v>0</v>
          </cell>
          <cell r="DP364">
            <v>0</v>
          </cell>
          <cell r="DQ364">
            <v>0</v>
          </cell>
          <cell r="DR364">
            <v>0</v>
          </cell>
          <cell r="DS364">
            <v>0</v>
          </cell>
          <cell r="DT364">
            <v>0</v>
          </cell>
          <cell r="DU364">
            <v>0</v>
          </cell>
          <cell r="DV364">
            <v>0</v>
          </cell>
          <cell r="DW364">
            <v>0</v>
          </cell>
        </row>
        <row r="365">
          <cell r="A365" t="str">
            <v>sts_maxcap_rim</v>
          </cell>
          <cell r="B365" t="str">
            <v>Stationary Steam Engines</v>
          </cell>
          <cell r="C365" t="str">
            <v>sts</v>
          </cell>
          <cell r="D365" t="str">
            <v>EuropeExUK</v>
          </cell>
          <cell r="E365" t="str">
            <v>rim</v>
          </cell>
          <cell r="F365" t="str">
            <v>Maximum Capacity of Unit Additions</v>
          </cell>
          <cell r="G365" t="str">
            <v>MW</v>
          </cell>
          <cell r="H365" t="str">
            <v>maxcap</v>
          </cell>
          <cell r="I365">
            <v>0</v>
          </cell>
          <cell r="J365">
            <v>0</v>
          </cell>
          <cell r="K365" t="str">
            <v>use</v>
          </cell>
          <cell r="L365" t="str">
            <v>sts_maxcap_rim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CO365">
            <v>0</v>
          </cell>
          <cell r="CP365">
            <v>0</v>
          </cell>
          <cell r="CQ365">
            <v>0</v>
          </cell>
          <cell r="CR365">
            <v>0</v>
          </cell>
          <cell r="CS365">
            <v>0</v>
          </cell>
          <cell r="CT365">
            <v>0</v>
          </cell>
          <cell r="CU365">
            <v>0</v>
          </cell>
          <cell r="CV365">
            <v>0</v>
          </cell>
          <cell r="CW365">
            <v>0</v>
          </cell>
          <cell r="CX365">
            <v>0</v>
          </cell>
          <cell r="CY365">
            <v>0</v>
          </cell>
          <cell r="CZ365">
            <v>0</v>
          </cell>
          <cell r="DA365">
            <v>0</v>
          </cell>
          <cell r="DB365">
            <v>0</v>
          </cell>
          <cell r="DC365">
            <v>0</v>
          </cell>
          <cell r="DD365">
            <v>0</v>
          </cell>
          <cell r="DE365">
            <v>0</v>
          </cell>
          <cell r="DF365">
            <v>0</v>
          </cell>
          <cell r="DG365">
            <v>0</v>
          </cell>
          <cell r="DH365">
            <v>0</v>
          </cell>
          <cell r="DI365">
            <v>0</v>
          </cell>
          <cell r="DJ365">
            <v>0</v>
          </cell>
          <cell r="DK365">
            <v>0</v>
          </cell>
          <cell r="DL365">
            <v>0</v>
          </cell>
          <cell r="DM365">
            <v>0</v>
          </cell>
          <cell r="DN365">
            <v>0</v>
          </cell>
          <cell r="DO365">
            <v>0</v>
          </cell>
          <cell r="DP365">
            <v>0</v>
          </cell>
          <cell r="DQ365">
            <v>0</v>
          </cell>
          <cell r="DR365">
            <v>0</v>
          </cell>
          <cell r="DS365">
            <v>0</v>
          </cell>
          <cell r="DT365">
            <v>0</v>
          </cell>
          <cell r="DU365">
            <v>0</v>
          </cell>
          <cell r="DV365">
            <v>0</v>
          </cell>
          <cell r="DW365">
            <v>0</v>
          </cell>
        </row>
        <row r="366">
          <cell r="A366" t="str">
            <v>sts_maxcap_peri</v>
          </cell>
          <cell r="B366" t="str">
            <v>Stationary Steam Engines</v>
          </cell>
          <cell r="C366" t="str">
            <v>sts</v>
          </cell>
          <cell r="D366" t="str">
            <v>RestOfWorld</v>
          </cell>
          <cell r="E366" t="str">
            <v>peri</v>
          </cell>
          <cell r="F366" t="str">
            <v>Maximum Capacity of Unit Additions</v>
          </cell>
          <cell r="G366" t="str">
            <v>MW</v>
          </cell>
          <cell r="H366" t="str">
            <v>maxcap</v>
          </cell>
          <cell r="I366">
            <v>0</v>
          </cell>
          <cell r="J366">
            <v>0</v>
          </cell>
          <cell r="K366" t="str">
            <v>use</v>
          </cell>
          <cell r="L366" t="str">
            <v>sts_maxcap_peri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CO366">
            <v>0</v>
          </cell>
          <cell r="CP366">
            <v>0</v>
          </cell>
          <cell r="CQ366">
            <v>0</v>
          </cell>
          <cell r="CR366">
            <v>0</v>
          </cell>
          <cell r="CS366">
            <v>0</v>
          </cell>
          <cell r="CT366">
            <v>0</v>
          </cell>
          <cell r="CU366">
            <v>0</v>
          </cell>
          <cell r="CV366">
            <v>0</v>
          </cell>
          <cell r="CW366">
            <v>0</v>
          </cell>
          <cell r="CX366">
            <v>0</v>
          </cell>
          <cell r="CY366">
            <v>0</v>
          </cell>
          <cell r="CZ366">
            <v>0</v>
          </cell>
          <cell r="DA366">
            <v>0</v>
          </cell>
          <cell r="DB366">
            <v>0</v>
          </cell>
          <cell r="DC366">
            <v>0</v>
          </cell>
          <cell r="DD366">
            <v>0</v>
          </cell>
          <cell r="DE366">
            <v>0</v>
          </cell>
          <cell r="DF366">
            <v>0</v>
          </cell>
          <cell r="DG366">
            <v>0</v>
          </cell>
          <cell r="DH366">
            <v>0</v>
          </cell>
          <cell r="DI366">
            <v>0</v>
          </cell>
          <cell r="DJ366">
            <v>0</v>
          </cell>
          <cell r="DK366">
            <v>0</v>
          </cell>
          <cell r="DL366">
            <v>0</v>
          </cell>
          <cell r="DM366">
            <v>0</v>
          </cell>
          <cell r="DN366">
            <v>0</v>
          </cell>
          <cell r="DO366">
            <v>0</v>
          </cell>
          <cell r="DP366">
            <v>0</v>
          </cell>
          <cell r="DQ366">
            <v>0</v>
          </cell>
          <cell r="DR366">
            <v>0</v>
          </cell>
          <cell r="DS366">
            <v>0</v>
          </cell>
          <cell r="DT366">
            <v>0</v>
          </cell>
          <cell r="DU366">
            <v>0</v>
          </cell>
          <cell r="DV366">
            <v>0</v>
          </cell>
          <cell r="DW366">
            <v>0</v>
          </cell>
        </row>
        <row r="367">
          <cell r="A367" t="str">
            <v>sts_maxcap_glob</v>
          </cell>
          <cell r="B367" t="str">
            <v>Stationary Steam Engines</v>
          </cell>
          <cell r="C367" t="str">
            <v>sts</v>
          </cell>
          <cell r="D367" t="str">
            <v>Global</v>
          </cell>
          <cell r="E367" t="str">
            <v>glob</v>
          </cell>
          <cell r="F367" t="str">
            <v>Maximum Capacity of Unit Additions</v>
          </cell>
          <cell r="G367" t="str">
            <v>MW</v>
          </cell>
          <cell r="H367" t="str">
            <v>maxcap</v>
          </cell>
          <cell r="I367">
            <v>0</v>
          </cell>
          <cell r="J367">
            <v>0</v>
          </cell>
          <cell r="K367" t="str">
            <v>use</v>
          </cell>
          <cell r="L367" t="str">
            <v>sts_maxcap_glob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>
            <v>0</v>
          </cell>
          <cell r="CR367">
            <v>0</v>
          </cell>
          <cell r="CS367">
            <v>0</v>
          </cell>
          <cell r="CT367">
            <v>0</v>
          </cell>
          <cell r="CU367">
            <v>0</v>
          </cell>
          <cell r="CV367">
            <v>0</v>
          </cell>
          <cell r="CW367">
            <v>0</v>
          </cell>
          <cell r="CX367">
            <v>0</v>
          </cell>
          <cell r="CY367">
            <v>0</v>
          </cell>
          <cell r="CZ367">
            <v>0</v>
          </cell>
          <cell r="DA367">
            <v>0</v>
          </cell>
          <cell r="DB367">
            <v>0</v>
          </cell>
          <cell r="DC367">
            <v>0</v>
          </cell>
          <cell r="DD367">
            <v>0</v>
          </cell>
          <cell r="DE367">
            <v>0</v>
          </cell>
          <cell r="DF367">
            <v>0</v>
          </cell>
          <cell r="DG367">
            <v>0</v>
          </cell>
          <cell r="DH367">
            <v>0</v>
          </cell>
          <cell r="DI367">
            <v>0</v>
          </cell>
          <cell r="DJ367">
            <v>0</v>
          </cell>
          <cell r="DK367">
            <v>0</v>
          </cell>
          <cell r="DL367">
            <v>0</v>
          </cell>
          <cell r="DM367">
            <v>0</v>
          </cell>
          <cell r="DN367">
            <v>0</v>
          </cell>
          <cell r="DO367">
            <v>0</v>
          </cell>
          <cell r="DP367">
            <v>0</v>
          </cell>
          <cell r="DQ367">
            <v>0</v>
          </cell>
          <cell r="DR367">
            <v>0</v>
          </cell>
          <cell r="DS367">
            <v>0</v>
          </cell>
          <cell r="DT367">
            <v>0</v>
          </cell>
          <cell r="DU367">
            <v>0</v>
          </cell>
          <cell r="DV367">
            <v>0</v>
          </cell>
          <cell r="DW367">
            <v>0</v>
          </cell>
        </row>
        <row r="368">
          <cell r="B368">
            <v>0</v>
          </cell>
          <cell r="C368">
            <v>0</v>
          </cell>
          <cell r="L368">
            <v>0</v>
          </cell>
          <cell r="M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>
            <v>0</v>
          </cell>
          <cell r="CR368">
            <v>0</v>
          </cell>
          <cell r="CS368">
            <v>0</v>
          </cell>
          <cell r="CT368">
            <v>0</v>
          </cell>
          <cell r="CU368">
            <v>0</v>
          </cell>
          <cell r="CV368">
            <v>0</v>
          </cell>
          <cell r="CW368">
            <v>0</v>
          </cell>
          <cell r="CX368">
            <v>0</v>
          </cell>
          <cell r="CY368">
            <v>0</v>
          </cell>
          <cell r="CZ368">
            <v>0</v>
          </cell>
          <cell r="DA368">
            <v>0</v>
          </cell>
          <cell r="DB368">
            <v>0</v>
          </cell>
          <cell r="DC368">
            <v>0</v>
          </cell>
          <cell r="DD368">
            <v>0</v>
          </cell>
          <cell r="DE368">
            <v>0</v>
          </cell>
          <cell r="DF368">
            <v>0</v>
          </cell>
          <cell r="DG368">
            <v>0</v>
          </cell>
          <cell r="DH368">
            <v>0</v>
          </cell>
          <cell r="DI368">
            <v>0</v>
          </cell>
          <cell r="DJ368">
            <v>0</v>
          </cell>
          <cell r="DK368">
            <v>0</v>
          </cell>
          <cell r="DL368">
            <v>0</v>
          </cell>
          <cell r="DM368">
            <v>0</v>
          </cell>
          <cell r="DN368">
            <v>0</v>
          </cell>
        </row>
        <row r="369">
          <cell r="A369">
            <v>0</v>
          </cell>
          <cell r="B369" t="str">
            <v>MOTORCYCLES (1900-2008)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1900</v>
          </cell>
          <cell r="N369">
            <v>1901</v>
          </cell>
          <cell r="O369">
            <v>1902</v>
          </cell>
          <cell r="P369">
            <v>1903</v>
          </cell>
          <cell r="Q369">
            <v>1904</v>
          </cell>
          <cell r="R369">
            <v>1905</v>
          </cell>
          <cell r="S369">
            <v>1906</v>
          </cell>
          <cell r="T369">
            <v>1907</v>
          </cell>
          <cell r="U369">
            <v>1908</v>
          </cell>
          <cell r="V369">
            <v>1909</v>
          </cell>
          <cell r="W369">
            <v>1910</v>
          </cell>
          <cell r="X369">
            <v>1911</v>
          </cell>
          <cell r="Y369">
            <v>1912</v>
          </cell>
          <cell r="Z369">
            <v>1913</v>
          </cell>
          <cell r="AA369">
            <v>1914</v>
          </cell>
          <cell r="AB369">
            <v>1915</v>
          </cell>
          <cell r="AC369">
            <v>1916</v>
          </cell>
          <cell r="AD369">
            <v>1917</v>
          </cell>
          <cell r="AE369">
            <v>1918</v>
          </cell>
          <cell r="AF369">
            <v>1919</v>
          </cell>
          <cell r="AG369">
            <v>1920</v>
          </cell>
          <cell r="AH369">
            <v>1921</v>
          </cell>
          <cell r="AI369">
            <v>1922</v>
          </cell>
          <cell r="AJ369">
            <v>1923</v>
          </cell>
          <cell r="AK369">
            <v>1924</v>
          </cell>
          <cell r="AL369">
            <v>1925</v>
          </cell>
          <cell r="AM369">
            <v>1926</v>
          </cell>
          <cell r="AN369">
            <v>1927</v>
          </cell>
          <cell r="AO369">
            <v>1928</v>
          </cell>
          <cell r="AP369">
            <v>1929</v>
          </cell>
          <cell r="AQ369">
            <v>1930</v>
          </cell>
          <cell r="AR369">
            <v>1931</v>
          </cell>
          <cell r="AS369">
            <v>1932</v>
          </cell>
          <cell r="AT369">
            <v>1933</v>
          </cell>
          <cell r="AU369">
            <v>1934</v>
          </cell>
          <cell r="AV369">
            <v>1935</v>
          </cell>
          <cell r="AW369">
            <v>1936</v>
          </cell>
          <cell r="AX369">
            <v>1937</v>
          </cell>
          <cell r="AY369">
            <v>1938</v>
          </cell>
          <cell r="AZ369">
            <v>1939</v>
          </cell>
          <cell r="BA369">
            <v>1940</v>
          </cell>
          <cell r="BB369">
            <v>1941</v>
          </cell>
          <cell r="BC369">
            <v>1942</v>
          </cell>
          <cell r="BD369">
            <v>1943</v>
          </cell>
          <cell r="BE369">
            <v>1944</v>
          </cell>
          <cell r="BF369">
            <v>1945</v>
          </cell>
          <cell r="BG369">
            <v>1946</v>
          </cell>
          <cell r="BH369">
            <v>1947</v>
          </cell>
          <cell r="BI369">
            <v>1948</v>
          </cell>
          <cell r="BJ369">
            <v>1949</v>
          </cell>
          <cell r="BK369">
            <v>1950</v>
          </cell>
          <cell r="BL369">
            <v>1951</v>
          </cell>
          <cell r="BM369">
            <v>1952</v>
          </cell>
          <cell r="BN369">
            <v>1953</v>
          </cell>
          <cell r="BO369">
            <v>1954</v>
          </cell>
          <cell r="BP369">
            <v>1955</v>
          </cell>
          <cell r="BQ369">
            <v>1956</v>
          </cell>
          <cell r="BR369">
            <v>1957</v>
          </cell>
          <cell r="BS369">
            <v>1958</v>
          </cell>
          <cell r="BT369">
            <v>1959</v>
          </cell>
          <cell r="BU369">
            <v>1960</v>
          </cell>
          <cell r="BV369">
            <v>1961</v>
          </cell>
          <cell r="BW369">
            <v>1962</v>
          </cell>
          <cell r="BX369">
            <v>1963</v>
          </cell>
          <cell r="BY369">
            <v>1964</v>
          </cell>
          <cell r="BZ369">
            <v>1965</v>
          </cell>
          <cell r="CA369">
            <v>1966</v>
          </cell>
          <cell r="CB369">
            <v>1967</v>
          </cell>
          <cell r="CC369">
            <v>1968</v>
          </cell>
          <cell r="CD369">
            <v>1969</v>
          </cell>
          <cell r="CE369">
            <v>1970</v>
          </cell>
          <cell r="CF369">
            <v>1971</v>
          </cell>
          <cell r="CG369">
            <v>1972</v>
          </cell>
          <cell r="CH369">
            <v>1973</v>
          </cell>
          <cell r="CI369">
            <v>1974</v>
          </cell>
          <cell r="CJ369">
            <v>1975</v>
          </cell>
          <cell r="CK369">
            <v>1976</v>
          </cell>
          <cell r="CL369">
            <v>1977</v>
          </cell>
          <cell r="CM369">
            <v>1978</v>
          </cell>
          <cell r="CN369">
            <v>1979</v>
          </cell>
          <cell r="CO369">
            <v>1980</v>
          </cell>
          <cell r="CP369">
            <v>1981</v>
          </cell>
          <cell r="CQ369">
            <v>1982</v>
          </cell>
          <cell r="CR369">
            <v>1983</v>
          </cell>
          <cell r="CS369">
            <v>1984</v>
          </cell>
          <cell r="CT369">
            <v>1985</v>
          </cell>
          <cell r="CU369">
            <v>1986</v>
          </cell>
          <cell r="CV369">
            <v>1987</v>
          </cell>
          <cell r="CW369">
            <v>1988</v>
          </cell>
          <cell r="CX369">
            <v>1989</v>
          </cell>
          <cell r="CY369">
            <v>1990</v>
          </cell>
          <cell r="CZ369">
            <v>1991</v>
          </cell>
          <cell r="DA369">
            <v>1992</v>
          </cell>
          <cell r="DB369">
            <v>1993</v>
          </cell>
          <cell r="DC369">
            <v>1994</v>
          </cell>
          <cell r="DD369">
            <v>1995</v>
          </cell>
          <cell r="DE369">
            <v>1996</v>
          </cell>
          <cell r="DF369">
            <v>1997</v>
          </cell>
          <cell r="DG369">
            <v>1998</v>
          </cell>
          <cell r="DH369">
            <v>1999</v>
          </cell>
          <cell r="DI369">
            <v>2000</v>
          </cell>
          <cell r="DJ369">
            <v>2001</v>
          </cell>
          <cell r="DK369">
            <v>2002</v>
          </cell>
          <cell r="DL369">
            <v>2003</v>
          </cell>
          <cell r="DM369">
            <v>2004</v>
          </cell>
          <cell r="DN369">
            <v>2005</v>
          </cell>
          <cell r="DO369">
            <v>2006</v>
          </cell>
          <cell r="DP369">
            <v>2007</v>
          </cell>
          <cell r="DQ369">
            <v>2008</v>
          </cell>
          <cell r="DR369">
            <v>0</v>
          </cell>
          <cell r="DS369">
            <v>0</v>
          </cell>
          <cell r="DT369">
            <v>0</v>
          </cell>
          <cell r="DU369">
            <v>0</v>
          </cell>
          <cell r="DV369">
            <v>0</v>
          </cell>
          <cell r="DW369">
            <v>0</v>
          </cell>
          <cell r="DX369">
            <v>0</v>
          </cell>
          <cell r="DY369">
            <v>0</v>
          </cell>
          <cell r="DZ369">
            <v>0</v>
          </cell>
          <cell r="EA369">
            <v>0</v>
          </cell>
          <cell r="EB369">
            <v>0</v>
          </cell>
          <cell r="EC369">
            <v>0</v>
          </cell>
          <cell r="ED369">
            <v>0</v>
          </cell>
          <cell r="EE369">
            <v>0</v>
          </cell>
          <cell r="EF369">
            <v>0</v>
          </cell>
          <cell r="EG369">
            <v>0</v>
          </cell>
          <cell r="EH369">
            <v>0</v>
          </cell>
          <cell r="EI369">
            <v>0</v>
          </cell>
          <cell r="EJ369">
            <v>0</v>
          </cell>
          <cell r="EK369">
            <v>0</v>
          </cell>
          <cell r="EL369">
            <v>0</v>
          </cell>
          <cell r="EM369">
            <v>0</v>
          </cell>
          <cell r="EN369">
            <v>0</v>
          </cell>
        </row>
        <row r="370"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>
            <v>0</v>
          </cell>
          <cell r="CR370">
            <v>0</v>
          </cell>
          <cell r="CS370">
            <v>0</v>
          </cell>
          <cell r="CT370">
            <v>0</v>
          </cell>
          <cell r="CU370">
            <v>0</v>
          </cell>
          <cell r="CV370">
            <v>0</v>
          </cell>
          <cell r="CW370">
            <v>0</v>
          </cell>
          <cell r="CX370">
            <v>0</v>
          </cell>
          <cell r="CY370">
            <v>0</v>
          </cell>
          <cell r="CZ370">
            <v>0</v>
          </cell>
          <cell r="DA370">
            <v>0</v>
          </cell>
          <cell r="DB370">
            <v>0</v>
          </cell>
          <cell r="DC370">
            <v>0</v>
          </cell>
          <cell r="DD370">
            <v>0</v>
          </cell>
          <cell r="DE370">
            <v>0</v>
          </cell>
          <cell r="DF370">
            <v>0</v>
          </cell>
          <cell r="DG370">
            <v>0</v>
          </cell>
          <cell r="DH370">
            <v>0</v>
          </cell>
          <cell r="DI370">
            <v>0</v>
          </cell>
          <cell r="DJ370">
            <v>0</v>
          </cell>
          <cell r="DK370">
            <v>0</v>
          </cell>
          <cell r="DL370">
            <v>0</v>
          </cell>
          <cell r="DM370">
            <v>0</v>
          </cell>
          <cell r="DN370">
            <v>0</v>
          </cell>
          <cell r="DO370">
            <v>0</v>
          </cell>
          <cell r="DP370">
            <v>0</v>
          </cell>
          <cell r="DQ370">
            <v>0</v>
          </cell>
          <cell r="DR370">
            <v>0</v>
          </cell>
          <cell r="DS370">
            <v>0</v>
          </cell>
          <cell r="DT370">
            <v>0</v>
          </cell>
          <cell r="DU370">
            <v>0</v>
          </cell>
          <cell r="DV370">
            <v>0</v>
          </cell>
          <cell r="DW370">
            <v>0</v>
          </cell>
        </row>
        <row r="371">
          <cell r="A371" t="str">
            <v>mtc_cumcap_core</v>
          </cell>
          <cell r="B371" t="str">
            <v>Motorcycles</v>
          </cell>
          <cell r="C371" t="str">
            <v>mtc</v>
          </cell>
          <cell r="D371" t="str">
            <v>UK+Fr+Gm+It</v>
          </cell>
          <cell r="E371" t="str">
            <v>core</v>
          </cell>
          <cell r="F371" t="str">
            <v>Cumulative Total Capacity</v>
          </cell>
          <cell r="G371" t="str">
            <v>MW</v>
          </cell>
          <cell r="H371" t="str">
            <v>cumcap</v>
          </cell>
          <cell r="I371">
            <v>1900</v>
          </cell>
          <cell r="J371">
            <v>2008</v>
          </cell>
          <cell r="K371" t="str">
            <v>use</v>
          </cell>
          <cell r="L371" t="str">
            <v>mtc_cumcap_core</v>
          </cell>
          <cell r="M371">
            <v>1.3527118765147508</v>
          </cell>
          <cell r="N371">
            <v>5.5075414356323193</v>
          </cell>
          <cell r="O371">
            <v>16.098488185701285</v>
          </cell>
          <cell r="P371">
            <v>32.982154575583934</v>
          </cell>
          <cell r="Q371">
            <v>57.490853696768752</v>
          </cell>
          <cell r="R371">
            <v>89.424627778756332</v>
          </cell>
          <cell r="S371">
            <v>130.3652841955527</v>
          </cell>
          <cell r="T371">
            <v>181.5104322425324</v>
          </cell>
          <cell r="U371">
            <v>244.2558184591847</v>
          </cell>
          <cell r="V371">
            <v>320.23543371397488</v>
          </cell>
          <cell r="W371">
            <v>411.3679577727961</v>
          </cell>
          <cell r="X371">
            <v>519.90880556866512</v>
          </cell>
          <cell r="Y371">
            <v>648.50578891696932</v>
          </cell>
          <cell r="Z371">
            <v>800.25464460039211</v>
          </cell>
          <cell r="AA371">
            <v>978.74847633343893</v>
          </cell>
          <cell r="AB371">
            <v>1188.1128275258877</v>
          </cell>
          <cell r="AC371">
            <v>1433.0163061482826</v>
          </cell>
          <cell r="AD371">
            <v>1718.6464491999507</v>
          </cell>
          <cell r="AE371">
            <v>2050.6430307293276</v>
          </cell>
          <cell r="AF371">
            <v>2439.1308161785487</v>
          </cell>
          <cell r="AG371">
            <v>2955.5052424018072</v>
          </cell>
          <cell r="AH371">
            <v>3456.0713063795606</v>
          </cell>
          <cell r="AI371">
            <v>3938.3640006591804</v>
          </cell>
          <cell r="AJ371">
            <v>4524.7140689942171</v>
          </cell>
          <cell r="AK371">
            <v>5290.7426366876653</v>
          </cell>
          <cell r="AL371">
            <v>6115.2548008939584</v>
          </cell>
          <cell r="AM371">
            <v>7126.2251406059522</v>
          </cell>
          <cell r="AN371">
            <v>8492.8626328343198</v>
          </cell>
          <cell r="AO371">
            <v>10030.162804931226</v>
          </cell>
          <cell r="AP371">
            <v>11824.118153487778</v>
          </cell>
          <cell r="AQ371">
            <v>13471.839726505274</v>
          </cell>
          <cell r="AR371">
            <v>14825.619663156865</v>
          </cell>
          <cell r="AS371">
            <v>15982.366781218056</v>
          </cell>
          <cell r="AT371">
            <v>16910.199066703371</v>
          </cell>
          <cell r="AU371">
            <v>18056.631136965443</v>
          </cell>
          <cell r="AV371">
            <v>19411.803997052455</v>
          </cell>
          <cell r="AW371">
            <v>20949.279644077811</v>
          </cell>
          <cell r="AX371">
            <v>22850.061913875204</v>
          </cell>
          <cell r="AY371">
            <v>24911.330047995692</v>
          </cell>
          <cell r="AZ371">
            <v>27252.014207278575</v>
          </cell>
          <cell r="BA371">
            <v>29954.947562902966</v>
          </cell>
          <cell r="BB371">
            <v>33054.147718603082</v>
          </cell>
          <cell r="BC371">
            <v>36602.909438478819</v>
          </cell>
          <cell r="BD371">
            <v>40638.018351681545</v>
          </cell>
          <cell r="BE371">
            <v>45136.600988561411</v>
          </cell>
          <cell r="BF371">
            <v>50127.101592684965</v>
          </cell>
          <cell r="BG371">
            <v>55788.55210406673</v>
          </cell>
          <cell r="BH371">
            <v>62847.545301591264</v>
          </cell>
          <cell r="BI371">
            <v>71438.30653551851</v>
          </cell>
          <cell r="BJ371">
            <v>81592.441662762372</v>
          </cell>
          <cell r="BK371">
            <v>94617.051275823789</v>
          </cell>
          <cell r="BL371">
            <v>109671.80602446955</v>
          </cell>
          <cell r="BM371">
            <v>126800.84019342158</v>
          </cell>
          <cell r="BN371">
            <v>146779.66580298985</v>
          </cell>
          <cell r="BO371">
            <v>168411.56241189671</v>
          </cell>
          <cell r="BP371">
            <v>190258.28542772084</v>
          </cell>
          <cell r="BQ371">
            <v>214895.59136477334</v>
          </cell>
          <cell r="BR371">
            <v>237223.67643026344</v>
          </cell>
          <cell r="BS371">
            <v>259450.08584360252</v>
          </cell>
          <cell r="BT371">
            <v>281463.77890419832</v>
          </cell>
          <cell r="BU371">
            <v>308601.53500103304</v>
          </cell>
          <cell r="BV371">
            <v>336154.16274238733</v>
          </cell>
          <cell r="BW371">
            <v>363769.72736199159</v>
          </cell>
          <cell r="BX371">
            <v>391890.00929617544</v>
          </cell>
          <cell r="BY371">
            <v>418413.69804502779</v>
          </cell>
          <cell r="BZ371">
            <v>443746.46182164049</v>
          </cell>
          <cell r="CA371">
            <v>469927.42333854688</v>
          </cell>
          <cell r="CB371">
            <v>496097.7505176838</v>
          </cell>
          <cell r="CC371">
            <v>523016.97743308346</v>
          </cell>
          <cell r="CD371">
            <v>550755.39271399635</v>
          </cell>
          <cell r="CE371">
            <v>579406.62463390897</v>
          </cell>
          <cell r="CF371">
            <v>608847.15958426357</v>
          </cell>
          <cell r="CG371">
            <v>639538.42890305677</v>
          </cell>
          <cell r="CH371">
            <v>671616.85562731163</v>
          </cell>
          <cell r="CI371">
            <v>706777.08616259485</v>
          </cell>
          <cell r="CJ371">
            <v>735040.80982830422</v>
          </cell>
          <cell r="CK371">
            <v>765233.55397661089</v>
          </cell>
          <cell r="CL371">
            <v>797228.05960280553</v>
          </cell>
          <cell r="CM371">
            <v>827292.49781416066</v>
          </cell>
          <cell r="CN371">
            <v>856132.90544263273</v>
          </cell>
          <cell r="CO371">
            <v>887532.55158827209</v>
          </cell>
          <cell r="CP371">
            <v>914422.40517510846</v>
          </cell>
          <cell r="CQ371">
            <v>938196.39194890065</v>
          </cell>
          <cell r="CR371">
            <v>956508.485667289</v>
          </cell>
          <cell r="CS371">
            <v>975072.40536537347</v>
          </cell>
          <cell r="CT371">
            <v>993197.43192864954</v>
          </cell>
          <cell r="CU371">
            <v>1012059.1305625327</v>
          </cell>
          <cell r="CV371">
            <v>1029962.7024176295</v>
          </cell>
          <cell r="CW371">
            <v>1052187.5035897573</v>
          </cell>
          <cell r="CX371">
            <v>1076298.314440432</v>
          </cell>
          <cell r="CY371">
            <v>1101651.5871380072</v>
          </cell>
          <cell r="CZ371">
            <v>1126300.7644018349</v>
          </cell>
          <cell r="DA371">
            <v>1151548.2148768855</v>
          </cell>
          <cell r="DB371">
            <v>1177947.1025086136</v>
          </cell>
          <cell r="DC371">
            <v>1212214.1073417491</v>
          </cell>
          <cell r="DD371">
            <v>1254991.5446263223</v>
          </cell>
          <cell r="DE371">
            <v>1297765.8805124778</v>
          </cell>
          <cell r="DF371">
            <v>1347608.0286301689</v>
          </cell>
          <cell r="DG371">
            <v>1401511.279656369</v>
          </cell>
          <cell r="DH371">
            <v>1454204.9440469537</v>
          </cell>
          <cell r="DI371">
            <v>1506897.0400141911</v>
          </cell>
          <cell r="DJ371">
            <v>1547708.3641149453</v>
          </cell>
          <cell r="DK371">
            <v>1581951.252707033</v>
          </cell>
          <cell r="DL371">
            <v>1615833.7165977368</v>
          </cell>
          <cell r="DM371">
            <v>1653309.3738097441</v>
          </cell>
          <cell r="DN371">
            <v>1692424.8656511246</v>
          </cell>
          <cell r="DO371">
            <v>1731994.3017709127</v>
          </cell>
          <cell r="DP371">
            <v>1770813.8698116683</v>
          </cell>
          <cell r="DQ371">
            <v>1806316.9202190379</v>
          </cell>
          <cell r="DR371">
            <v>0</v>
          </cell>
          <cell r="DS371">
            <v>0</v>
          </cell>
          <cell r="DT371">
            <v>0</v>
          </cell>
          <cell r="DU371">
            <v>0</v>
          </cell>
          <cell r="DV371">
            <v>0</v>
          </cell>
          <cell r="DW371">
            <v>0</v>
          </cell>
        </row>
        <row r="372">
          <cell r="A372" t="str">
            <v>mtc_cumcap_rimFSU</v>
          </cell>
          <cell r="B372" t="str">
            <v>Motorcycles</v>
          </cell>
          <cell r="C372" t="str">
            <v>mtc</v>
          </cell>
          <cell r="D372" t="str">
            <v>FSU</v>
          </cell>
          <cell r="E372" t="str">
            <v>rimFSU</v>
          </cell>
          <cell r="F372" t="str">
            <v>Cumulative Total Capacity</v>
          </cell>
          <cell r="G372" t="str">
            <v>MW</v>
          </cell>
          <cell r="H372" t="str">
            <v>cumcap</v>
          </cell>
          <cell r="I372">
            <v>1900</v>
          </cell>
          <cell r="J372">
            <v>2008</v>
          </cell>
          <cell r="K372" t="str">
            <v>use</v>
          </cell>
          <cell r="L372" t="str">
            <v>mtc_cumcap_rimFSU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24.157464729254134</v>
          </cell>
          <cell r="AS372">
            <v>54.648954293199964</v>
          </cell>
          <cell r="AT372">
            <v>93.34501393928403</v>
          </cell>
          <cell r="AU372">
            <v>140.81617043665869</v>
          </cell>
          <cell r="AV372">
            <v>199.50325545630508</v>
          </cell>
          <cell r="AW372">
            <v>272.14944396258062</v>
          </cell>
          <cell r="AX372">
            <v>362.69242768489119</v>
          </cell>
          <cell r="AY372">
            <v>475.2862022345044</v>
          </cell>
          <cell r="AZ372">
            <v>615.53138732557477</v>
          </cell>
          <cell r="BA372">
            <v>790.06720917801204</v>
          </cell>
          <cell r="BB372">
            <v>1007.0552613751136</v>
          </cell>
          <cell r="BC372">
            <v>1276.4947094819231</v>
          </cell>
          <cell r="BD372">
            <v>1610.5868758267038</v>
          </cell>
          <cell r="BE372">
            <v>2024.1493864207903</v>
          </cell>
          <cell r="BF372">
            <v>2535.0758312760272</v>
          </cell>
          <cell r="BG372">
            <v>3164.8306273117</v>
          </cell>
          <cell r="BH372">
            <v>3954.225340755645</v>
          </cell>
          <cell r="BI372">
            <v>4930.5186646142165</v>
          </cell>
          <cell r="BJ372">
            <v>6107.6634042972964</v>
          </cell>
          <cell r="BK372">
            <v>7469.5933025325394</v>
          </cell>
          <cell r="BL372">
            <v>9007.4260876269818</v>
          </cell>
          <cell r="BM372">
            <v>10769.438419807486</v>
          </cell>
          <cell r="BN372">
            <v>12819.089146235949</v>
          </cell>
          <cell r="BO372">
            <v>15167.80505927661</v>
          </cell>
          <cell r="BP372">
            <v>17870.95185497764</v>
          </cell>
          <cell r="BQ372">
            <v>21448.225655273072</v>
          </cell>
          <cell r="BR372">
            <v>25355.312179521126</v>
          </cell>
          <cell r="BS372">
            <v>29703.692437955167</v>
          </cell>
          <cell r="BT372">
            <v>34382.244034903437</v>
          </cell>
          <cell r="BU372">
            <v>40494.464057242265</v>
          </cell>
          <cell r="BV372">
            <v>47111.802699233784</v>
          </cell>
          <cell r="BW372">
            <v>54298.893801543738</v>
          </cell>
          <cell r="BX372">
            <v>61786.049802475689</v>
          </cell>
          <cell r="BY372">
            <v>69752.086962063666</v>
          </cell>
          <cell r="BZ372">
            <v>78221.157160804316</v>
          </cell>
          <cell r="CA372">
            <v>86991.040501621319</v>
          </cell>
          <cell r="CB372">
            <v>96085.781973089281</v>
          </cell>
          <cell r="CC372">
            <v>105386.3653333</v>
          </cell>
          <cell r="CD372">
            <v>115024.13766053181</v>
          </cell>
          <cell r="CE372">
            <v>124963.53304171091</v>
          </cell>
          <cell r="CF372">
            <v>135371.86325728323</v>
          </cell>
          <cell r="CG372">
            <v>146094.22547650064</v>
          </cell>
          <cell r="CH372">
            <v>157226.38853088435</v>
          </cell>
          <cell r="CI372">
            <v>168696.94103079833</v>
          </cell>
          <cell r="CJ372">
            <v>180996.16994502023</v>
          </cell>
          <cell r="CK372">
            <v>193670.28746655027</v>
          </cell>
          <cell r="CL372">
            <v>206707.58766563956</v>
          </cell>
          <cell r="CM372">
            <v>219857.05353688594</v>
          </cell>
          <cell r="CN372">
            <v>232759.6876326013</v>
          </cell>
          <cell r="CO372">
            <v>245810.43154650251</v>
          </cell>
          <cell r="CP372">
            <v>258925.54305258344</v>
          </cell>
          <cell r="CQ372">
            <v>277233.09476322215</v>
          </cell>
          <cell r="CR372">
            <v>292675.21340643393</v>
          </cell>
          <cell r="CS372">
            <v>308223.19226630538</v>
          </cell>
          <cell r="CT372">
            <v>323866.94801497803</v>
          </cell>
          <cell r="CU372">
            <v>339622.52988173789</v>
          </cell>
          <cell r="CV372">
            <v>354921.68751128542</v>
          </cell>
          <cell r="CW372">
            <v>371767.29079537874</v>
          </cell>
          <cell r="CX372">
            <v>390183.28968446224</v>
          </cell>
          <cell r="CY372">
            <v>410333.59347051242</v>
          </cell>
          <cell r="CZ372">
            <v>430734.25682974141</v>
          </cell>
          <cell r="DA372">
            <v>447649.45572058996</v>
          </cell>
          <cell r="DB372">
            <v>462913.2911610211</v>
          </cell>
          <cell r="DC372">
            <v>469651.13215999532</v>
          </cell>
          <cell r="DD372">
            <v>472763.64092368982</v>
          </cell>
          <cell r="DE372">
            <v>474854.70170899492</v>
          </cell>
          <cell r="DF372">
            <v>477473.91154047771</v>
          </cell>
          <cell r="DG372">
            <v>478841.19177957752</v>
          </cell>
          <cell r="DH372">
            <v>480695.90245541173</v>
          </cell>
          <cell r="DI372">
            <v>482956.23494247318</v>
          </cell>
          <cell r="DJ372">
            <v>484289.63863152993</v>
          </cell>
          <cell r="DK372">
            <v>485557.09203235077</v>
          </cell>
          <cell r="DL372">
            <v>487298.35918138368</v>
          </cell>
          <cell r="DM372">
            <v>488732.55398241762</v>
          </cell>
          <cell r="DN372">
            <v>489842.41290921578</v>
          </cell>
          <cell r="DO372">
            <v>490605.05992026138</v>
          </cell>
          <cell r="DP372">
            <v>491007.41754993325</v>
          </cell>
          <cell r="DQ372">
            <v>491037.21695664647</v>
          </cell>
          <cell r="DR372">
            <v>0</v>
          </cell>
          <cell r="DS372">
            <v>0</v>
          </cell>
          <cell r="DT372">
            <v>0</v>
          </cell>
          <cell r="DU372">
            <v>0</v>
          </cell>
          <cell r="DV372">
            <v>0</v>
          </cell>
          <cell r="DW372">
            <v>0</v>
          </cell>
        </row>
        <row r="373">
          <cell r="A373" t="str">
            <v>mtc_cumcap_rim</v>
          </cell>
          <cell r="B373" t="str">
            <v>Motorcycles</v>
          </cell>
          <cell r="C373" t="str">
            <v>mtc</v>
          </cell>
          <cell r="D373" t="str">
            <v>US+Japan</v>
          </cell>
          <cell r="E373" t="str">
            <v>rim</v>
          </cell>
          <cell r="F373" t="str">
            <v>Cumulative Total Capacity</v>
          </cell>
          <cell r="G373" t="str">
            <v>MW</v>
          </cell>
          <cell r="H373" t="str">
            <v>cumcap</v>
          </cell>
          <cell r="I373">
            <v>1900</v>
          </cell>
          <cell r="J373">
            <v>2008</v>
          </cell>
          <cell r="K373" t="str">
            <v>use</v>
          </cell>
          <cell r="L373" t="str">
            <v>mtc_cumcap_rim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4.8014350601890072</v>
          </cell>
          <cell r="X373">
            <v>11.257027388202815</v>
          </cell>
          <cell r="Y373">
            <v>19.747261044733136</v>
          </cell>
          <cell r="Z373">
            <v>30.74932409228985</v>
          </cell>
          <cell r="AA373">
            <v>44.863202340833993</v>
          </cell>
          <cell r="AB373">
            <v>62.84494536988047</v>
          </cell>
          <cell r="AC373">
            <v>85.649084722972361</v>
          </cell>
          <cell r="AD373">
            <v>114.48273104707665</v>
          </cell>
          <cell r="AE373">
            <v>150.87457484426807</v>
          </cell>
          <cell r="AF373">
            <v>196.76290610124886</v>
          </cell>
          <cell r="AG373">
            <v>254.60790454996751</v>
          </cell>
          <cell r="AH373">
            <v>327.53490254870957</v>
          </cell>
          <cell r="AI373">
            <v>419.51717313468163</v>
          </cell>
          <cell r="AJ373">
            <v>535.6091571427562</v>
          </cell>
          <cell r="AK373">
            <v>682.24405632982098</v>
          </cell>
          <cell r="AL373">
            <v>850.25564655132848</v>
          </cell>
          <cell r="AM373">
            <v>1015.6606334694096</v>
          </cell>
          <cell r="AN373">
            <v>1177.7789487618384</v>
          </cell>
          <cell r="AO373">
            <v>1335.869890927509</v>
          </cell>
          <cell r="AP373">
            <v>1489.1278446148015</v>
          </cell>
          <cell r="AQ373">
            <v>1624.1717354806799</v>
          </cell>
          <cell r="AR373">
            <v>1738.8094279644949</v>
          </cell>
          <cell r="AS373">
            <v>1830.6776516673121</v>
          </cell>
          <cell r="AT373">
            <v>1897.6103710901784</v>
          </cell>
          <cell r="AU373">
            <v>1983.408071185564</v>
          </cell>
          <cell r="AV373">
            <v>2097.716196267756</v>
          </cell>
          <cell r="AW373">
            <v>2217.1637121165809</v>
          </cell>
          <cell r="AX373">
            <v>2356.3564114110895</v>
          </cell>
          <cell r="AY373">
            <v>2499.0781109666104</v>
          </cell>
          <cell r="AZ373">
            <v>2650.9932797288889</v>
          </cell>
          <cell r="BA373">
            <v>2806.4814000415495</v>
          </cell>
          <cell r="BB373">
            <v>2965.5828340676644</v>
          </cell>
          <cell r="BC373">
            <v>3128.3357059934165</v>
          </cell>
          <cell r="BD373">
            <v>3294.775683801096</v>
          </cell>
          <cell r="BE373">
            <v>3464.9357488114861</v>
          </cell>
          <cell r="BF373">
            <v>3638.8459524554814</v>
          </cell>
          <cell r="BG373">
            <v>3829.6642973095963</v>
          </cell>
          <cell r="BH373">
            <v>4042.3701845741853</v>
          </cell>
          <cell r="BI373">
            <v>4282.1336914651984</v>
          </cell>
          <cell r="BJ373">
            <v>4556.7122962149697</v>
          </cell>
          <cell r="BK373">
            <v>4878.5403545587915</v>
          </cell>
          <cell r="BL373">
            <v>5281.0676560922238</v>
          </cell>
          <cell r="BM373">
            <v>5847.906735856247</v>
          </cell>
          <cell r="BN373">
            <v>6740.886147311694</v>
          </cell>
          <cell r="BO373">
            <v>8225.0467880297983</v>
          </cell>
          <cell r="BP373">
            <v>10776.017489612652</v>
          </cell>
          <cell r="BQ373">
            <v>15720.036082463259</v>
          </cell>
          <cell r="BR373">
            <v>23181.892459623687</v>
          </cell>
          <cell r="BS373">
            <v>33670.455695204801</v>
          </cell>
          <cell r="BT373">
            <v>46608.124050057035</v>
          </cell>
          <cell r="BU373">
            <v>64575.568663331062</v>
          </cell>
          <cell r="BV373">
            <v>84181.641046230303</v>
          </cell>
          <cell r="BW373">
            <v>104785.22141061141</v>
          </cell>
          <cell r="BX373">
            <v>128548.29093520142</v>
          </cell>
          <cell r="BY373">
            <v>154689.27123725176</v>
          </cell>
          <cell r="BZ373">
            <v>182214.27916894108</v>
          </cell>
          <cell r="CA373">
            <v>212806.79978902749</v>
          </cell>
          <cell r="CB373">
            <v>241023.9019792201</v>
          </cell>
          <cell r="CC373">
            <v>269478.90112422954</v>
          </cell>
          <cell r="CD373">
            <v>302286.01749621861</v>
          </cell>
          <cell r="CE373">
            <v>340010.28187051741</v>
          </cell>
          <cell r="CF373">
            <v>383689.45624530729</v>
          </cell>
          <cell r="CG373">
            <v>429724.35230281472</v>
          </cell>
          <cell r="CH373">
            <v>478566.31002583035</v>
          </cell>
          <cell r="CI373">
            <v>537240.40996201592</v>
          </cell>
          <cell r="CJ373">
            <v>587206.70058290951</v>
          </cell>
          <cell r="CK373">
            <v>643041.62328614679</v>
          </cell>
          <cell r="CL373">
            <v>716558.82153803809</v>
          </cell>
          <cell r="CM373">
            <v>795981.65553122049</v>
          </cell>
          <cell r="CN373">
            <v>855967.22301097377</v>
          </cell>
          <cell r="CO373">
            <v>941966.225538873</v>
          </cell>
          <cell r="CP373">
            <v>1041146.4938584155</v>
          </cell>
          <cell r="CQ373">
            <v>1135806.4266428398</v>
          </cell>
          <cell r="CR373">
            <v>1200936.4297714764</v>
          </cell>
          <cell r="CS373">
            <v>1256671.7867057757</v>
          </cell>
          <cell r="CT373">
            <v>1319141.9700448248</v>
          </cell>
          <cell r="CU373">
            <v>1366230.3266391684</v>
          </cell>
          <cell r="CV373">
            <v>1403322.0381033586</v>
          </cell>
          <cell r="CW373">
            <v>1444989.9986743049</v>
          </cell>
          <cell r="CX373">
            <v>1484911.578416853</v>
          </cell>
          <cell r="CY373">
            <v>1525327.1899487057</v>
          </cell>
          <cell r="CZ373">
            <v>1569110.1685344609</v>
          </cell>
          <cell r="DA373">
            <v>1615542.5942233093</v>
          </cell>
          <cell r="DB373">
            <v>1659908.2766059667</v>
          </cell>
          <cell r="DC373">
            <v>1699521.2322781028</v>
          </cell>
          <cell r="DD373">
            <v>1738671.5094090251</v>
          </cell>
          <cell r="DE373">
            <v>1778218.785649268</v>
          </cell>
          <cell r="DF373">
            <v>1822207.6662646004</v>
          </cell>
          <cell r="DG373">
            <v>1870590.5732147468</v>
          </cell>
          <cell r="DH373">
            <v>1920260.9831896438</v>
          </cell>
          <cell r="DI373">
            <v>1973833.2892663234</v>
          </cell>
          <cell r="DJ373">
            <v>2027338.3240276955</v>
          </cell>
          <cell r="DK373">
            <v>2074838.6967669225</v>
          </cell>
          <cell r="DL373">
            <v>2122832.4974975293</v>
          </cell>
          <cell r="DM373">
            <v>2175050.550657894</v>
          </cell>
          <cell r="DN373">
            <v>2233564.3484434905</v>
          </cell>
          <cell r="DO373">
            <v>2296260.6261511389</v>
          </cell>
          <cell r="DP373">
            <v>2355686.6025165142</v>
          </cell>
          <cell r="DQ373">
            <v>2402992.8642403982</v>
          </cell>
          <cell r="DR373">
            <v>0</v>
          </cell>
          <cell r="DS373">
            <v>0</v>
          </cell>
          <cell r="DT373">
            <v>0</v>
          </cell>
          <cell r="DU373">
            <v>0</v>
          </cell>
          <cell r="DV373">
            <v>0</v>
          </cell>
          <cell r="DW373">
            <v>0</v>
          </cell>
        </row>
        <row r="374">
          <cell r="A374" t="str">
            <v>mtc_cumcap_peri</v>
          </cell>
          <cell r="B374" t="str">
            <v>Motorcycles</v>
          </cell>
          <cell r="C374" t="str">
            <v>mtc</v>
          </cell>
          <cell r="D374" t="str">
            <v>RestOfWorld</v>
          </cell>
          <cell r="E374" t="str">
            <v>peri</v>
          </cell>
          <cell r="F374" t="str">
            <v>Cumulative Total Capacity</v>
          </cell>
          <cell r="G374" t="str">
            <v>MW</v>
          </cell>
          <cell r="H374" t="str">
            <v>cumcap</v>
          </cell>
          <cell r="I374">
            <v>1900</v>
          </cell>
          <cell r="J374">
            <v>2008</v>
          </cell>
          <cell r="K374" t="str">
            <v>use</v>
          </cell>
          <cell r="L374" t="str">
            <v>mtc_cumcap_peri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1.4441125616408874</v>
          </cell>
          <cell r="BQ374">
            <v>9.3065838976606354</v>
          </cell>
          <cell r="BR374">
            <v>34.537555907218589</v>
          </cell>
          <cell r="BS374">
            <v>127.37952430081549</v>
          </cell>
          <cell r="BT374">
            <v>425.86485288427809</v>
          </cell>
          <cell r="BU374">
            <v>1345.7624013420116</v>
          </cell>
          <cell r="BV374">
            <v>3378.2561706478095</v>
          </cell>
          <cell r="BW374">
            <v>10636.26745324997</v>
          </cell>
          <cell r="BX374">
            <v>16921.288146687471</v>
          </cell>
          <cell r="BY374">
            <v>17072.525077156221</v>
          </cell>
          <cell r="BZ374">
            <v>23722.123307234346</v>
          </cell>
          <cell r="CA374">
            <v>30909.417092234347</v>
          </cell>
          <cell r="CB374">
            <v>37354.362795124973</v>
          </cell>
          <cell r="CC374">
            <v>44850.962092913433</v>
          </cell>
          <cell r="CD374">
            <v>52692.262780834113</v>
          </cell>
          <cell r="CE374">
            <v>63189.937430136997</v>
          </cell>
          <cell r="CF374">
            <v>73810.928345822103</v>
          </cell>
          <cell r="CG374">
            <v>84725.135739139412</v>
          </cell>
          <cell r="CH374">
            <v>97667.92294204206</v>
          </cell>
          <cell r="CI374">
            <v>112023.07990804565</v>
          </cell>
          <cell r="CJ374">
            <v>127005.46172152522</v>
          </cell>
          <cell r="CK374">
            <v>142534.49070876293</v>
          </cell>
          <cell r="CL374">
            <v>159232.81253030564</v>
          </cell>
          <cell r="CM374">
            <v>177325.67367834086</v>
          </cell>
          <cell r="CN374">
            <v>194160.95759771232</v>
          </cell>
          <cell r="CO374">
            <v>215311.58428584191</v>
          </cell>
          <cell r="CP374">
            <v>237340.21801486303</v>
          </cell>
          <cell r="CQ374">
            <v>257089.54652571323</v>
          </cell>
          <cell r="CR374">
            <v>279375.33982136124</v>
          </cell>
          <cell r="CS374">
            <v>301285.3216481742</v>
          </cell>
          <cell r="CT374">
            <v>326681.18222435523</v>
          </cell>
          <cell r="CU374">
            <v>351899.69708857004</v>
          </cell>
          <cell r="CV374">
            <v>378595.56711840141</v>
          </cell>
          <cell r="CW374">
            <v>410305.16867680708</v>
          </cell>
          <cell r="CX374">
            <v>443601.46004813712</v>
          </cell>
          <cell r="CY374">
            <v>478134.16363019776</v>
          </cell>
          <cell r="CZ374">
            <v>513078.74854930153</v>
          </cell>
          <cell r="DA374">
            <v>556768.86521655926</v>
          </cell>
          <cell r="DB374">
            <v>636042.86864387337</v>
          </cell>
          <cell r="DC374">
            <v>729880.2542024093</v>
          </cell>
          <cell r="DD374">
            <v>845510.9687819687</v>
          </cell>
          <cell r="DE374">
            <v>973263.83542960312</v>
          </cell>
          <cell r="DF374">
            <v>1114128.2010951405</v>
          </cell>
          <cell r="DG374">
            <v>1230649.9546357719</v>
          </cell>
          <cell r="DH374">
            <v>1359902.3132308125</v>
          </cell>
          <cell r="DI374">
            <v>1492191.3242891468</v>
          </cell>
          <cell r="DJ374">
            <v>1630820.6394980047</v>
          </cell>
          <cell r="DK374">
            <v>1781507.0083934907</v>
          </cell>
          <cell r="DL374">
            <v>1961449.1281890271</v>
          </cell>
          <cell r="DM374">
            <v>2164081.5346246986</v>
          </cell>
          <cell r="DN374">
            <v>2389404.2277005054</v>
          </cell>
          <cell r="DO374">
            <v>2637417.2074164478</v>
          </cell>
          <cell r="DP374">
            <v>2908120.4737725258</v>
          </cell>
          <cell r="DQ374">
            <v>3201514.0267687389</v>
          </cell>
          <cell r="DR374">
            <v>0</v>
          </cell>
          <cell r="DS374">
            <v>0</v>
          </cell>
          <cell r="DT374">
            <v>0</v>
          </cell>
          <cell r="DU374">
            <v>0</v>
          </cell>
          <cell r="DV374">
            <v>0</v>
          </cell>
          <cell r="DW374">
            <v>0</v>
          </cell>
        </row>
        <row r="375">
          <cell r="A375" t="str">
            <v>mtc_cumcap_glob</v>
          </cell>
          <cell r="B375" t="str">
            <v>Motorcycles</v>
          </cell>
          <cell r="C375" t="str">
            <v>mtc</v>
          </cell>
          <cell r="D375" t="str">
            <v>Global</v>
          </cell>
          <cell r="E375" t="str">
            <v>glob</v>
          </cell>
          <cell r="F375" t="str">
            <v>Cumulative Total Capacity</v>
          </cell>
          <cell r="G375" t="str">
            <v>MW</v>
          </cell>
          <cell r="H375" t="str">
            <v>cumcap</v>
          </cell>
          <cell r="I375">
            <v>1900</v>
          </cell>
          <cell r="J375">
            <v>2008</v>
          </cell>
          <cell r="K375" t="str">
            <v>use</v>
          </cell>
          <cell r="L375" t="str">
            <v>mtc_cumcap_glob</v>
          </cell>
          <cell r="M375">
            <v>1.3527118765147508</v>
          </cell>
          <cell r="N375">
            <v>5.5075414356323193</v>
          </cell>
          <cell r="O375">
            <v>16.098488185701285</v>
          </cell>
          <cell r="P375">
            <v>32.982154575583934</v>
          </cell>
          <cell r="Q375">
            <v>57.490853696768752</v>
          </cell>
          <cell r="R375">
            <v>89.424627778756332</v>
          </cell>
          <cell r="S375">
            <v>130.3652841955527</v>
          </cell>
          <cell r="T375">
            <v>181.5104322425324</v>
          </cell>
          <cell r="U375">
            <v>244.2558184591847</v>
          </cell>
          <cell r="V375">
            <v>320.23543371397488</v>
          </cell>
          <cell r="W375">
            <v>416.16939283298512</v>
          </cell>
          <cell r="X375">
            <v>531.16583295686792</v>
          </cell>
          <cell r="Y375">
            <v>668.25304996170246</v>
          </cell>
          <cell r="Z375">
            <v>831.00396869268195</v>
          </cell>
          <cell r="AA375">
            <v>1023.611678674273</v>
          </cell>
          <cell r="AB375">
            <v>1250.9577728957681</v>
          </cell>
          <cell r="AC375">
            <v>1518.6653908712551</v>
          </cell>
          <cell r="AD375">
            <v>1833.1291802470273</v>
          </cell>
          <cell r="AE375">
            <v>2201.5176055735956</v>
          </cell>
          <cell r="AF375">
            <v>2635.8937222797977</v>
          </cell>
          <cell r="AG375">
            <v>3210.1131469517745</v>
          </cell>
          <cell r="AH375">
            <v>3783.60620892827</v>
          </cell>
          <cell r="AI375">
            <v>4357.8811737938622</v>
          </cell>
          <cell r="AJ375">
            <v>5060.3232261369731</v>
          </cell>
          <cell r="AK375">
            <v>5972.9866930174867</v>
          </cell>
          <cell r="AL375">
            <v>6965.5104474452874</v>
          </cell>
          <cell r="AM375">
            <v>8141.885774075362</v>
          </cell>
          <cell r="AN375">
            <v>9670.6415815961591</v>
          </cell>
          <cell r="AO375">
            <v>11366.032695858736</v>
          </cell>
          <cell r="AP375">
            <v>13313.245998102579</v>
          </cell>
          <cell r="AQ375">
            <v>15096.011461985954</v>
          </cell>
          <cell r="AR375">
            <v>16588.586555850616</v>
          </cell>
          <cell r="AS375">
            <v>17867.693387178566</v>
          </cell>
          <cell r="AT375">
            <v>18901.154451732833</v>
          </cell>
          <cell r="AU375">
            <v>20180.855378587665</v>
          </cell>
          <cell r="AV375">
            <v>21709.023448776516</v>
          </cell>
          <cell r="AW375">
            <v>23438.592800156974</v>
          </cell>
          <cell r="AX375">
            <v>25569.110752971184</v>
          </cell>
          <cell r="AY375">
            <v>27885.694361196805</v>
          </cell>
          <cell r="AZ375">
            <v>30518.53887433304</v>
          </cell>
          <cell r="BA375">
            <v>33551.496172122526</v>
          </cell>
          <cell r="BB375">
            <v>37026.785814045863</v>
          </cell>
          <cell r="BC375">
            <v>41007.739853954154</v>
          </cell>
          <cell r="BD375">
            <v>45543.380911309345</v>
          </cell>
          <cell r="BE375">
            <v>50625.686123793683</v>
          </cell>
          <cell r="BF375">
            <v>56301.023376416473</v>
          </cell>
          <cell r="BG375">
            <v>62783.047028688023</v>
          </cell>
          <cell r="BH375">
            <v>70844.140826921095</v>
          </cell>
          <cell r="BI375">
            <v>80650.958891597926</v>
          </cell>
          <cell r="BJ375">
            <v>92256.817363274648</v>
          </cell>
          <cell r="BK375">
            <v>106965.18493291512</v>
          </cell>
          <cell r="BL375">
            <v>123960.29976818876</v>
          </cell>
          <cell r="BM375">
            <v>143418.18534908534</v>
          </cell>
          <cell r="BN375">
            <v>166339.6410965375</v>
          </cell>
          <cell r="BO375">
            <v>191804.41425920313</v>
          </cell>
          <cell r="BP375">
            <v>218906.69888487278</v>
          </cell>
          <cell r="BQ375">
            <v>252073.15968640731</v>
          </cell>
          <cell r="BR375">
            <v>285795.41862531548</v>
          </cell>
          <cell r="BS375">
            <v>322951.61350106332</v>
          </cell>
          <cell r="BT375">
            <v>362880.01184204302</v>
          </cell>
          <cell r="BU375">
            <v>415017.33012294833</v>
          </cell>
          <cell r="BV375">
            <v>470825.86265849916</v>
          </cell>
          <cell r="BW375">
            <v>533490.1100273967</v>
          </cell>
          <cell r="BX375">
            <v>599145.63818054006</v>
          </cell>
          <cell r="BY375">
            <v>659927.58132149943</v>
          </cell>
          <cell r="BZ375">
            <v>727904.02145862021</v>
          </cell>
          <cell r="CA375">
            <v>800634.68072143011</v>
          </cell>
          <cell r="CB375">
            <v>870561.79726511822</v>
          </cell>
          <cell r="CC375">
            <v>942733.20598352642</v>
          </cell>
          <cell r="CD375">
            <v>1020757.8106515809</v>
          </cell>
          <cell r="CE375">
            <v>1107570.3769762744</v>
          </cell>
          <cell r="CF375">
            <v>1201719.4074326761</v>
          </cell>
          <cell r="CG375">
            <v>1300082.1424215117</v>
          </cell>
          <cell r="CH375">
            <v>1405077.4771260684</v>
          </cell>
          <cell r="CI375">
            <v>1524737.5170634547</v>
          </cell>
          <cell r="CJ375">
            <v>1630249.1420777591</v>
          </cell>
          <cell r="CK375">
            <v>1744479.9554380709</v>
          </cell>
          <cell r="CL375">
            <v>1879727.2813367888</v>
          </cell>
          <cell r="CM375">
            <v>2020456.8805606079</v>
          </cell>
          <cell r="CN375">
            <v>2139020.77368392</v>
          </cell>
          <cell r="CO375">
            <v>2290620.7929594894</v>
          </cell>
          <cell r="CP375">
            <v>2451834.6601009704</v>
          </cell>
          <cell r="CQ375">
            <v>2608325.4598806757</v>
          </cell>
          <cell r="CR375">
            <v>2729495.4686665609</v>
          </cell>
          <cell r="CS375">
            <v>2841252.705985629</v>
          </cell>
          <cell r="CT375">
            <v>2962887.5322128073</v>
          </cell>
          <cell r="CU375">
            <v>3069811.6841720087</v>
          </cell>
          <cell r="CV375">
            <v>3166801.9951506751</v>
          </cell>
          <cell r="CW375">
            <v>3279249.9617362479</v>
          </cell>
          <cell r="CX375">
            <v>3394994.6425898848</v>
          </cell>
          <cell r="CY375">
            <v>3515446.5341874231</v>
          </cell>
          <cell r="CZ375">
            <v>3639223.9383153389</v>
          </cell>
          <cell r="DA375">
            <v>3771509.1300373441</v>
          </cell>
          <cell r="DB375">
            <v>3936811.5389194749</v>
          </cell>
          <cell r="DC375">
            <v>4111266.7259822562</v>
          </cell>
          <cell r="DD375">
            <v>4311937.6637410056</v>
          </cell>
          <cell r="DE375">
            <v>4524103.2033003438</v>
          </cell>
          <cell r="DF375">
            <v>4761417.8075303873</v>
          </cell>
          <cell r="DG375">
            <v>4981592.9992864653</v>
          </cell>
          <cell r="DH375">
            <v>5215064.1429228224</v>
          </cell>
          <cell r="DI375">
            <v>5455877.8885121346</v>
          </cell>
          <cell r="DJ375">
            <v>5690156.9662721753</v>
          </cell>
          <cell r="DK375">
            <v>5923854.049899797</v>
          </cell>
          <cell r="DL375">
            <v>6187413.7014656775</v>
          </cell>
          <cell r="DM375">
            <v>6481174.0130747547</v>
          </cell>
          <cell r="DN375">
            <v>6805235.8547043363</v>
          </cell>
          <cell r="DO375">
            <v>7156277.1952587608</v>
          </cell>
          <cell r="DP375">
            <v>7525628.3636506414</v>
          </cell>
          <cell r="DQ375">
            <v>7901861.0281848218</v>
          </cell>
          <cell r="DR375">
            <v>0</v>
          </cell>
          <cell r="DS375">
            <v>0</v>
          </cell>
          <cell r="DT375">
            <v>0</v>
          </cell>
          <cell r="DU375">
            <v>0</v>
          </cell>
          <cell r="DV375">
            <v>0</v>
          </cell>
          <cell r="DW375">
            <v>0</v>
          </cell>
        </row>
        <row r="376"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A377" t="str">
            <v>mtc_cumuni_core</v>
          </cell>
          <cell r="B377" t="str">
            <v>Motorcycles</v>
          </cell>
          <cell r="C377" t="str">
            <v>mtc</v>
          </cell>
          <cell r="D377" t="str">
            <v>UK+Fr+Gm+It</v>
          </cell>
          <cell r="E377" t="str">
            <v>core</v>
          </cell>
          <cell r="F377" t="str">
            <v>Cumulative Total No. of Units</v>
          </cell>
          <cell r="G377" t="str">
            <v xml:space="preserve"> #</v>
          </cell>
          <cell r="H377" t="str">
            <v>cumuni</v>
          </cell>
          <cell r="I377">
            <v>1900</v>
          </cell>
          <cell r="J377">
            <v>2008</v>
          </cell>
          <cell r="K377" t="str">
            <v>use</v>
          </cell>
          <cell r="L377" t="str">
            <v>mtc_cumuni_core</v>
          </cell>
          <cell r="M377">
            <v>1327.8179387742123</v>
          </cell>
          <cell r="N377">
            <v>5229.9835037229022</v>
          </cell>
          <cell r="O377">
            <v>14699.759051322026</v>
          </cell>
          <cell r="P377">
            <v>29072.320173370339</v>
          </cell>
          <cell r="Q377">
            <v>48936.02404749464</v>
          </cell>
          <cell r="R377">
            <v>73577.847886913252</v>
          </cell>
          <cell r="S377">
            <v>103657.31080299722</v>
          </cell>
          <cell r="T377">
            <v>139435.83551271859</v>
          </cell>
          <cell r="U377">
            <v>181229.6995293159</v>
          </cell>
          <cell r="V377">
            <v>229418.99470442036</v>
          </cell>
          <cell r="W377">
            <v>284456.6146001328</v>
          </cell>
          <cell r="X377">
            <v>346876.39144156501</v>
          </cell>
          <cell r="Y377">
            <v>417299.06753575557</v>
          </cell>
          <cell r="Z377">
            <v>496434.30025199812</v>
          </cell>
          <cell r="AA377">
            <v>585076.46450624114</v>
          </cell>
          <cell r="AB377">
            <v>684091.8099257258</v>
          </cell>
          <cell r="AC377">
            <v>794394.80397517094</v>
          </cell>
          <cell r="AD377">
            <v>916912.52026551671</v>
          </cell>
          <cell r="AE377">
            <v>1052537.8785287088</v>
          </cell>
          <cell r="AF377">
            <v>1203687.4770175235</v>
          </cell>
          <cell r="AG377">
            <v>1395036.6542283508</v>
          </cell>
          <cell r="AH377">
            <v>1571707.7133603836</v>
          </cell>
          <cell r="AI377">
            <v>1733838.9553450863</v>
          </cell>
          <cell r="AJ377">
            <v>1921586.7714115537</v>
          </cell>
          <cell r="AK377">
            <v>2155220.0093675251</v>
          </cell>
          <cell r="AL377">
            <v>2394754.6493991232</v>
          </cell>
          <cell r="AM377">
            <v>2674524.6298755622</v>
          </cell>
          <cell r="AN377">
            <v>3034785.6689408408</v>
          </cell>
          <cell r="AO377">
            <v>3420826.9336628723</v>
          </cell>
          <cell r="AP377">
            <v>3849975.4152823258</v>
          </cell>
          <cell r="AQ377">
            <v>4225475.8767609531</v>
          </cell>
          <cell r="AR377">
            <v>4519386.4474884104</v>
          </cell>
          <cell r="AS377">
            <v>4758638.5831317408</v>
          </cell>
          <cell r="AT377">
            <v>4940430.9530176753</v>
          </cell>
          <cell r="AU377">
            <v>5160494.1632922543</v>
          </cell>
          <cell r="AV377">
            <v>5413302.9049277436</v>
          </cell>
          <cell r="AW377">
            <v>5691576.7983242841</v>
          </cell>
          <cell r="AX377">
            <v>6022924.0910255183</v>
          </cell>
          <cell r="AY377">
            <v>6369585.4480407415</v>
          </cell>
          <cell r="AZ377">
            <v>6748482.7849174337</v>
          </cell>
          <cell r="BA377">
            <v>7169638.7448876314</v>
          </cell>
          <cell r="BB377">
            <v>7634482.8260155609</v>
          </cell>
          <cell r="BC377">
            <v>8146879.010250316</v>
          </cell>
          <cell r="BD377">
            <v>8707768.2216423731</v>
          </cell>
          <cell r="BE377">
            <v>9309789.4837896209</v>
          </cell>
          <cell r="BF377">
            <v>9952797.1949844547</v>
          </cell>
          <cell r="BG377">
            <v>10655153.494271293</v>
          </cell>
          <cell r="BH377">
            <v>11482088.753521405</v>
          </cell>
          <cell r="BI377">
            <v>12442282.800626092</v>
          </cell>
          <cell r="BJ377">
            <v>13549058.058058703</v>
          </cell>
          <cell r="BK377">
            <v>14985936.370558703</v>
          </cell>
          <cell r="BL377">
            <v>16700355.245558705</v>
          </cell>
          <cell r="BM377">
            <v>18674314.683058705</v>
          </cell>
          <cell r="BN377">
            <v>20955814.683058705</v>
          </cell>
          <cell r="BO377">
            <v>23424703.571947593</v>
          </cell>
          <cell r="BP377">
            <v>25888481.349725369</v>
          </cell>
          <cell r="BQ377">
            <v>28258148.016392037</v>
          </cell>
          <cell r="BR377">
            <v>30459703.571947593</v>
          </cell>
          <cell r="BS377">
            <v>32646148.016392037</v>
          </cell>
          <cell r="BT377">
            <v>34861981.349725373</v>
          </cell>
          <cell r="BU377">
            <v>37144203.571947597</v>
          </cell>
          <cell r="BV377">
            <v>39460514.683058701</v>
          </cell>
          <cell r="BW377">
            <v>41781314.683058709</v>
          </cell>
          <cell r="BX377">
            <v>44143714.683058709</v>
          </cell>
          <cell r="BY377">
            <v>46371214.683058709</v>
          </cell>
          <cell r="BZ377">
            <v>48497964.683058709</v>
          </cell>
          <cell r="CA377">
            <v>50695164.683058701</v>
          </cell>
          <cell r="CB377">
            <v>52890714.683058709</v>
          </cell>
          <cell r="CC377">
            <v>55148314.683058709</v>
          </cell>
          <cell r="CD377">
            <v>57473814.683058709</v>
          </cell>
          <cell r="CE377">
            <v>59875014.683058701</v>
          </cell>
          <cell r="CF377">
            <v>62341514.683058701</v>
          </cell>
          <cell r="CG377">
            <v>64911914.683058701</v>
          </cell>
          <cell r="CH377">
            <v>67597564.683058709</v>
          </cell>
          <cell r="CI377">
            <v>70540214.683058694</v>
          </cell>
          <cell r="CJ377">
            <v>72904864.683058694</v>
          </cell>
          <cell r="CK377">
            <v>75430035.271294013</v>
          </cell>
          <cell r="CL377">
            <v>78104976.447764575</v>
          </cell>
          <cell r="CM377">
            <v>80617688.212470472</v>
          </cell>
          <cell r="CN377">
            <v>83027270.565411642</v>
          </cell>
          <cell r="CO377">
            <v>85649773.506588116</v>
          </cell>
          <cell r="CP377">
            <v>87894847.035999879</v>
          </cell>
          <cell r="CQ377">
            <v>89879091.153646931</v>
          </cell>
          <cell r="CR377">
            <v>91462205.859529287</v>
          </cell>
          <cell r="CS377">
            <v>93065716.153646931</v>
          </cell>
          <cell r="CT377">
            <v>94620572.035999879</v>
          </cell>
          <cell r="CU377">
            <v>96207984.83992146</v>
          </cell>
          <cell r="CV377">
            <v>97666094.565411657</v>
          </cell>
          <cell r="CW377">
            <v>99332400.212470457</v>
          </cell>
          <cell r="CX377">
            <v>100979413.78109792</v>
          </cell>
          <cell r="CY377">
            <v>102573563.27129398</v>
          </cell>
          <cell r="CZ377">
            <v>104008968.68305871</v>
          </cell>
          <cell r="DA377">
            <v>105371703.01639202</v>
          </cell>
          <cell r="DB377">
            <v>106677479.68305869</v>
          </cell>
          <cell r="DC377">
            <v>108106576.68305869</v>
          </cell>
          <cell r="DD377">
            <v>109769566.34972535</v>
          </cell>
          <cell r="DE377">
            <v>111324207.68305869</v>
          </cell>
          <cell r="DF377">
            <v>112979770.68305869</v>
          </cell>
          <cell r="DG377">
            <v>114682874.68305869</v>
          </cell>
          <cell r="DH377">
            <v>116302285.68305869</v>
          </cell>
          <cell r="DI377">
            <v>117934101.68305869</v>
          </cell>
          <cell r="DJ377">
            <v>119188983.68305869</v>
          </cell>
          <cell r="DK377">
            <v>120215632.68305871</v>
          </cell>
          <cell r="DL377">
            <v>121208016.68305869</v>
          </cell>
          <cell r="DM377">
            <v>122278305.68305868</v>
          </cell>
          <cell r="DN377">
            <v>123368039.68305868</v>
          </cell>
          <cell r="DO377">
            <v>124451384.68305868</v>
          </cell>
          <cell r="DP377">
            <v>125497230.68305871</v>
          </cell>
          <cell r="DQ377">
            <v>126450351.68305869</v>
          </cell>
        </row>
        <row r="378">
          <cell r="A378" t="str">
            <v>mtc_cumuni_rimFSU</v>
          </cell>
          <cell r="B378" t="str">
            <v>Motorcycles</v>
          </cell>
          <cell r="C378" t="str">
            <v>mtc</v>
          </cell>
          <cell r="D378" t="str">
            <v>FSU</v>
          </cell>
          <cell r="E378" t="str">
            <v>rimFSU</v>
          </cell>
          <cell r="F378" t="str">
            <v>Cumulative Total No. of Units</v>
          </cell>
          <cell r="G378" t="str">
            <v xml:space="preserve"> #</v>
          </cell>
          <cell r="H378" t="str">
            <v>cumuni</v>
          </cell>
          <cell r="I378">
            <v>1900</v>
          </cell>
          <cell r="J378">
            <v>2008</v>
          </cell>
          <cell r="K378" t="str">
            <v>use</v>
          </cell>
          <cell r="L378" t="str">
            <v>mtc_cumuni_rimFSU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5244.6738599663495</v>
          </cell>
          <cell r="AS378">
            <v>11551.284771906789</v>
          </cell>
          <cell r="AT378">
            <v>19133.095082193086</v>
          </cell>
          <cell r="AU378">
            <v>28245.414394641452</v>
          </cell>
          <cell r="AV378">
            <v>39193.54400308062</v>
          </cell>
          <cell r="AW378">
            <v>52342.069480653219</v>
          </cell>
          <cell r="AX378">
            <v>68125.661850060889</v>
          </cell>
          <cell r="AY378">
            <v>87061.534398970878</v>
          </cell>
          <cell r="AZ378">
            <v>109763.6691274194</v>
          </cell>
          <cell r="BA378">
            <v>136958.86483895773</v>
          </cell>
          <cell r="BB378">
            <v>169504.55620186857</v>
          </cell>
          <cell r="BC378">
            <v>208408.19527095821</v>
          </cell>
          <cell r="BD378">
            <v>254847.75755892007</v>
          </cell>
          <cell r="BE378">
            <v>310192.61719615891</v>
          </cell>
          <cell r="BF378">
            <v>376023.61692068004</v>
          </cell>
          <cell r="BG378">
            <v>454150.63527269592</v>
          </cell>
          <cell r="BH378">
            <v>546625.34147319989</v>
          </cell>
          <cell r="BI378">
            <v>655746.17631783267</v>
          </cell>
          <cell r="BJ378">
            <v>784052.00010016921</v>
          </cell>
          <cell r="BK378">
            <v>934300.45990483742</v>
          </cell>
          <cell r="BL378">
            <v>1109427.1622243749</v>
          </cell>
          <cell r="BM378">
            <v>1312482.4447226459</v>
          </cell>
          <cell r="BN378">
            <v>1546544.1570440636</v>
          </cell>
          <cell r="BO378">
            <v>1814607.504687608</v>
          </cell>
          <cell r="BP378">
            <v>2119456.5660546352</v>
          </cell>
          <cell r="BQ378">
            <v>2463526.1044919295</v>
          </cell>
          <cell r="BR378">
            <v>2848765.9501063274</v>
          </cell>
          <cell r="BS378">
            <v>3276522.4843074451</v>
          </cell>
          <cell r="BT378">
            <v>3747451.6715047746</v>
          </cell>
          <cell r="BU378">
            <v>4261475.1711750478</v>
          </cell>
          <cell r="BV378">
            <v>4817785.6315172398</v>
          </cell>
          <cell r="BW378">
            <v>5421785.6315172398</v>
          </cell>
          <cell r="BX378">
            <v>6050785.6315172398</v>
          </cell>
          <cell r="BY378">
            <v>6719785.6315172398</v>
          </cell>
          <cell r="BZ378">
            <v>7430785.6315172398</v>
          </cell>
          <cell r="CA378">
            <v>8166785.6315172398</v>
          </cell>
          <cell r="CB378">
            <v>8929785.6315172389</v>
          </cell>
          <cell r="CC378">
            <v>9709785.6315172389</v>
          </cell>
          <cell r="CD378">
            <v>10517785.631517239</v>
          </cell>
          <cell r="CE378">
            <v>11350785.631517239</v>
          </cell>
          <cell r="CF378">
            <v>12222785.631517239</v>
          </cell>
          <cell r="CG378">
            <v>13120785.631517239</v>
          </cell>
          <cell r="CH378">
            <v>14052785.631517239</v>
          </cell>
          <cell r="CI378">
            <v>15012785.631517239</v>
          </cell>
          <cell r="CJ378">
            <v>16041785.631517239</v>
          </cell>
          <cell r="CK378">
            <v>17101785.631517239</v>
          </cell>
          <cell r="CL378">
            <v>18191785.631517239</v>
          </cell>
          <cell r="CM378">
            <v>19290785.631517239</v>
          </cell>
          <cell r="CN378">
            <v>20368785.631517239</v>
          </cell>
          <cell r="CO378">
            <v>21458785.631517239</v>
          </cell>
          <cell r="CP378">
            <v>22553785.631517239</v>
          </cell>
          <cell r="CQ378">
            <v>24081785.631517239</v>
          </cell>
          <cell r="CR378">
            <v>25416785.631517239</v>
          </cell>
          <cell r="CS378">
            <v>26759785.631517239</v>
          </cell>
          <cell r="CT378">
            <v>28101785.631517239</v>
          </cell>
          <cell r="CU378">
            <v>29427785.631517239</v>
          </cell>
          <cell r="CV378">
            <v>30673785.631517239</v>
          </cell>
          <cell r="CW378">
            <v>31936785.631517239</v>
          </cell>
          <cell r="CX378">
            <v>33194785.631517239</v>
          </cell>
          <cell r="CY378">
            <v>34461785.631517239</v>
          </cell>
          <cell r="CZ378">
            <v>35649785.631517239</v>
          </cell>
          <cell r="DA378">
            <v>36562785.631517239</v>
          </cell>
          <cell r="DB378">
            <v>37317785.631517239</v>
          </cell>
          <cell r="DC378">
            <v>37598785.631517239</v>
          </cell>
          <cell r="DD378">
            <v>37719785.631517239</v>
          </cell>
          <cell r="DE378">
            <v>37795785.631517239</v>
          </cell>
          <cell r="DF378">
            <v>37882785.631517239</v>
          </cell>
          <cell r="DG378">
            <v>37925985.631517239</v>
          </cell>
          <cell r="DH378">
            <v>37982985.631517239</v>
          </cell>
          <cell r="DI378">
            <v>38052985.631517239</v>
          </cell>
          <cell r="DJ378">
            <v>38093985.631517239</v>
          </cell>
          <cell r="DK378">
            <v>38131985.631517239</v>
          </cell>
          <cell r="DL378">
            <v>38182985.631517239</v>
          </cell>
          <cell r="DM378">
            <v>38223945.631517239</v>
          </cell>
          <cell r="DN378">
            <v>38254865.631517231</v>
          </cell>
          <cell r="DO378">
            <v>38275745.631517231</v>
          </cell>
          <cell r="DP378">
            <v>38286585.631517231</v>
          </cell>
          <cell r="DQ378">
            <v>38287385.631517231</v>
          </cell>
        </row>
        <row r="379">
          <cell r="A379" t="str">
            <v>mtc_cumuni_rim</v>
          </cell>
          <cell r="B379" t="str">
            <v>Motorcycles</v>
          </cell>
          <cell r="C379" t="str">
            <v>mtc</v>
          </cell>
          <cell r="D379" t="str">
            <v>US+Japan</v>
          </cell>
          <cell r="E379" t="str">
            <v>rim</v>
          </cell>
          <cell r="F379" t="str">
            <v>Cumulative Total No. of Units</v>
          </cell>
          <cell r="G379" t="str">
            <v xml:space="preserve"> #</v>
          </cell>
          <cell r="H379" t="str">
            <v>cumuni</v>
          </cell>
          <cell r="I379">
            <v>1900</v>
          </cell>
          <cell r="J379">
            <v>2008</v>
          </cell>
          <cell r="K379" t="str">
            <v>use</v>
          </cell>
          <cell r="L379" t="str">
            <v>mtc_cumuni_rim</v>
          </cell>
          <cell r="M379">
            <v>0</v>
          </cell>
          <cell r="N379">
            <v>0</v>
          </cell>
          <cell r="O379">
            <v>500</v>
          </cell>
          <cell r="P379">
            <v>1176.1855235841283</v>
          </cell>
          <cell r="Q379">
            <v>1998.4905300045734</v>
          </cell>
          <cell r="R379">
            <v>2998.4905300045734</v>
          </cell>
          <cell r="S379">
            <v>4214.5843056621898</v>
          </cell>
          <cell r="T379">
            <v>5693.4683768553887</v>
          </cell>
          <cell r="U379">
            <v>7491.930090752634</v>
          </cell>
          <cell r="V379">
            <v>9681.0281867816029</v>
          </cell>
          <cell r="W379">
            <v>12580.756472876959</v>
          </cell>
          <cell r="X379">
            <v>16293.244818754985</v>
          </cell>
          <cell r="Y379">
            <v>20942.692723286356</v>
          </cell>
          <cell r="Z379">
            <v>26680.138423987519</v>
          </cell>
          <cell r="AA379">
            <v>33689.258581388502</v>
          </cell>
          <cell r="AB379">
            <v>42193.421239093448</v>
          </cell>
          <cell r="AC379">
            <v>52464.262884610194</v>
          </cell>
          <cell r="AD379">
            <v>64832.118959638523</v>
          </cell>
          <cell r="AE379">
            <v>79698.708338708602</v>
          </cell>
          <cell r="AF379">
            <v>97552.558844700805</v>
          </cell>
          <cell r="AG379">
            <v>118987.76612225547</v>
          </cell>
          <cell r="AH379">
            <v>144726.80618696511</v>
          </cell>
          <cell r="AI379">
            <v>175648.27762445359</v>
          </cell>
          <cell r="AJ379">
            <v>212820.63870599968</v>
          </cell>
          <cell r="AK379">
            <v>257543.23488485545</v>
          </cell>
          <cell r="AL379">
            <v>306353.42536104587</v>
          </cell>
          <cell r="AM379">
            <v>352126.62774199829</v>
          </cell>
          <cell r="AN379">
            <v>394862.84202771261</v>
          </cell>
          <cell r="AO379">
            <v>434562.06821818877</v>
          </cell>
          <cell r="AP379">
            <v>471224.30631342682</v>
          </cell>
          <cell r="AQ379">
            <v>501999.55631342687</v>
          </cell>
          <cell r="AR379">
            <v>526887.81821818871</v>
          </cell>
          <cell r="AS379">
            <v>545889.0920277125</v>
          </cell>
          <cell r="AT379">
            <v>559003.37774199818</v>
          </cell>
          <cell r="AU379">
            <v>575472.66345628398</v>
          </cell>
          <cell r="AV379">
            <v>596796.94917056966</v>
          </cell>
          <cell r="AW379">
            <v>618416.23488485522</v>
          </cell>
          <cell r="AX379">
            <v>642680.52059914113</v>
          </cell>
          <cell r="AY379">
            <v>666683.26785188832</v>
          </cell>
          <cell r="AZ379">
            <v>691274.476643097</v>
          </cell>
          <cell r="BA379">
            <v>715501.76602038648</v>
          </cell>
          <cell r="BB379">
            <v>739365.13598375639</v>
          </cell>
          <cell r="BC379">
            <v>762864.58653320698</v>
          </cell>
          <cell r="BD379">
            <v>786000.11766873824</v>
          </cell>
          <cell r="BE379">
            <v>808771.72939034994</v>
          </cell>
          <cell r="BF379">
            <v>831179.42169804219</v>
          </cell>
          <cell r="BG379">
            <v>854852.23598094331</v>
          </cell>
          <cell r="BH379">
            <v>879769.95343827864</v>
          </cell>
          <cell r="BI379">
            <v>906568.4507728914</v>
          </cell>
          <cell r="BJ379">
            <v>936496.82991589198</v>
          </cell>
          <cell r="BK379">
            <v>972000.98482925608</v>
          </cell>
          <cell r="BL379">
            <v>1017840.3501974505</v>
          </cell>
          <cell r="BM379">
            <v>1083163.2014456631</v>
          </cell>
          <cell r="BN379">
            <v>1185137.7902953643</v>
          </cell>
          <cell r="BO379">
            <v>1354527.8249022425</v>
          </cell>
          <cell r="BP379">
            <v>1642215.13259455</v>
          </cell>
          <cell r="BQ379">
            <v>2117740.9911763072</v>
          </cell>
          <cell r="BR379">
            <v>2853482.1581286653</v>
          </cell>
          <cell r="BS379">
            <v>3885257.4840559228</v>
          </cell>
          <cell r="BT379">
            <v>5187524.9735399215</v>
          </cell>
          <cell r="BU379">
            <v>6691759.5889245356</v>
          </cell>
          <cell r="BV379">
            <v>8325282.0326521741</v>
          </cell>
          <cell r="BW379">
            <v>10033693.571113711</v>
          </cell>
          <cell r="BX379">
            <v>11994693.571113711</v>
          </cell>
          <cell r="BY379">
            <v>14141693.571113711</v>
          </cell>
          <cell r="BZ379">
            <v>16391693.571113711</v>
          </cell>
          <cell r="CA379">
            <v>18880693.571113713</v>
          </cell>
          <cell r="CB379">
            <v>21165693.571113713</v>
          </cell>
          <cell r="CC379">
            <v>23459232.032652173</v>
          </cell>
          <cell r="CD379">
            <v>26091308.955729093</v>
          </cell>
          <cell r="CE379">
            <v>29103924.340344481</v>
          </cell>
          <cell r="CF379">
            <v>32576078.186498329</v>
          </cell>
          <cell r="CG379">
            <v>36218770.494190641</v>
          </cell>
          <cell r="CH379">
            <v>40066001.263421409</v>
          </cell>
          <cell r="CI379">
            <v>44666770.494190641</v>
          </cell>
          <cell r="CJ379">
            <v>48567078.186498329</v>
          </cell>
          <cell r="CK379">
            <v>52905924.340344489</v>
          </cell>
          <cell r="CL379">
            <v>58593308.955729105</v>
          </cell>
          <cell r="CM379">
            <v>64710232.032652177</v>
          </cell>
          <cell r="CN379">
            <v>69309693.571113721</v>
          </cell>
          <cell r="CO379">
            <v>75874693.571113721</v>
          </cell>
          <cell r="CP379">
            <v>83412693.571113721</v>
          </cell>
          <cell r="CQ379">
            <v>90575693.571113721</v>
          </cell>
          <cell r="CR379">
            <v>95482693.571113721</v>
          </cell>
          <cell r="CS379">
            <v>99663693.571113721</v>
          </cell>
          <cell r="CT379">
            <v>104329693.57111372</v>
          </cell>
          <cell r="CU379">
            <v>107831693.57111372</v>
          </cell>
          <cell r="CV379">
            <v>110578437.33301848</v>
          </cell>
          <cell r="CW379">
            <v>113650924.856828</v>
          </cell>
          <cell r="CX379">
            <v>116582156.14254229</v>
          </cell>
          <cell r="CY379">
            <v>119537131.19016133</v>
          </cell>
          <cell r="CZ379">
            <v>122724849.99968515</v>
          </cell>
          <cell r="DA379">
            <v>126091312.57111371</v>
          </cell>
          <cell r="DB379">
            <v>129294518.90444705</v>
          </cell>
          <cell r="DC379">
            <v>132210468.99968514</v>
          </cell>
          <cell r="DD379">
            <v>135165162.856828</v>
          </cell>
          <cell r="DE379">
            <v>137961600.47587565</v>
          </cell>
          <cell r="DF379">
            <v>140860781.85682803</v>
          </cell>
          <cell r="DG379">
            <v>143730706.99968514</v>
          </cell>
          <cell r="DH379">
            <v>146227375.90444705</v>
          </cell>
          <cell r="DI379">
            <v>148897788.57111371</v>
          </cell>
          <cell r="DJ379">
            <v>151491944.99968517</v>
          </cell>
          <cell r="DK379">
            <v>153883845.19016135</v>
          </cell>
          <cell r="DL379">
            <v>156002489.1425423</v>
          </cell>
          <cell r="DM379">
            <v>158040460.85682803</v>
          </cell>
          <cell r="DN379">
            <v>160141177.33301848</v>
          </cell>
          <cell r="DO379">
            <v>162232438.57111371</v>
          </cell>
          <cell r="DP379">
            <v>164239154.57111374</v>
          </cell>
          <cell r="DQ379">
            <v>165769472.57111374</v>
          </cell>
          <cell r="DR379">
            <v>0</v>
          </cell>
        </row>
        <row r="380">
          <cell r="A380" t="str">
            <v>mtc_cumuni_peri</v>
          </cell>
          <cell r="B380" t="str">
            <v>Motorcycles</v>
          </cell>
          <cell r="C380" t="str">
            <v>mtc</v>
          </cell>
          <cell r="D380" t="str">
            <v>RestOfWorld</v>
          </cell>
          <cell r="E380" t="str">
            <v>peri</v>
          </cell>
          <cell r="F380" t="str">
            <v>Cumulative Total No. of Units</v>
          </cell>
          <cell r="G380" t="str">
            <v xml:space="preserve"> #</v>
          </cell>
          <cell r="H380" t="str">
            <v>cumuni</v>
          </cell>
          <cell r="I380">
            <v>1900</v>
          </cell>
          <cell r="J380">
            <v>2008</v>
          </cell>
          <cell r="K380" t="str">
            <v>use</v>
          </cell>
          <cell r="L380" t="str">
            <v>mtc_cumuni_peri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318.75</v>
          </cell>
          <cell r="BQ380">
            <v>1981.25</v>
          </cell>
          <cell r="BR380">
            <v>7092.1751684302862</v>
          </cell>
          <cell r="BS380">
            <v>25109.170357780829</v>
          </cell>
          <cell r="BT380">
            <v>80602.783945980816</v>
          </cell>
          <cell r="BU380">
            <v>223541.36595603803</v>
          </cell>
          <cell r="BV380">
            <v>539361.07633131312</v>
          </cell>
          <cell r="BW380">
            <v>1667149.537869774</v>
          </cell>
          <cell r="BX380">
            <v>2643749.5378697743</v>
          </cell>
          <cell r="BY380">
            <v>2667249.5378697743</v>
          </cell>
          <cell r="BZ380">
            <v>3700499.5378697743</v>
          </cell>
          <cell r="CA380">
            <v>4817299.5378697738</v>
          </cell>
          <cell r="CB380">
            <v>5818749.5378697738</v>
          </cell>
          <cell r="CC380">
            <v>6983611.0763313128</v>
          </cell>
          <cell r="CD380">
            <v>8202034.1532543898</v>
          </cell>
          <cell r="CE380">
            <v>9833218.7686390057</v>
          </cell>
          <cell r="CF380">
            <v>11483564.92248516</v>
          </cell>
          <cell r="CG380">
            <v>13179472.614792852</v>
          </cell>
          <cell r="CH380">
            <v>15190591.845562084</v>
          </cell>
          <cell r="CI380">
            <v>17421172.61479285</v>
          </cell>
          <cell r="CJ380">
            <v>19749214.922485162</v>
          </cell>
          <cell r="CK380">
            <v>22162198.180403713</v>
          </cell>
          <cell r="CL380">
            <v>24756872.388548508</v>
          </cell>
          <cell r="CM380">
            <v>27568237.546919551</v>
          </cell>
          <cell r="CN380">
            <v>30184193.655516837</v>
          </cell>
          <cell r="CO380">
            <v>33470690.714340366</v>
          </cell>
          <cell r="CP380">
            <v>36893617.184928603</v>
          </cell>
          <cell r="CQ380">
            <v>39962373.067281544</v>
          </cell>
          <cell r="CR380">
            <v>43425258.361399189</v>
          </cell>
          <cell r="CS380">
            <v>46829748.067281544</v>
          </cell>
          <cell r="CT380">
            <v>50775892.184928596</v>
          </cell>
          <cell r="CU380">
            <v>54694479.381007023</v>
          </cell>
          <cell r="CV380">
            <v>58842625.893612072</v>
          </cell>
          <cell r="CW380">
            <v>63769832.722743727</v>
          </cell>
          <cell r="CX380">
            <v>68943587.868401989</v>
          </cell>
          <cell r="CY380">
            <v>74309463.330586866</v>
          </cell>
          <cell r="CZ380">
            <v>79739339.109298348</v>
          </cell>
          <cell r="DA380">
            <v>86528142.204536438</v>
          </cell>
          <cell r="DB380">
            <v>98846159.204536438</v>
          </cell>
          <cell r="DC380">
            <v>113427112.10929835</v>
          </cell>
          <cell r="DD380">
            <v>131394428.58548881</v>
          </cell>
          <cell r="DE380">
            <v>151245349.6331079</v>
          </cell>
          <cell r="DF380">
            <v>173133605.25215551</v>
          </cell>
          <cell r="DG380">
            <v>191239376.10929835</v>
          </cell>
          <cell r="DH380">
            <v>211323296.20453647</v>
          </cell>
          <cell r="DI380">
            <v>231879067.53786978</v>
          </cell>
          <cell r="DJ380">
            <v>253420029.10929838</v>
          </cell>
          <cell r="DK380">
            <v>276834479.91882217</v>
          </cell>
          <cell r="DL380">
            <v>304794845.16882217</v>
          </cell>
          <cell r="DM380">
            <v>336280948.04382211</v>
          </cell>
          <cell r="DN380">
            <v>371292788.54382211</v>
          </cell>
          <cell r="DO380">
            <v>409830366.66882211</v>
          </cell>
          <cell r="DP380">
            <v>451893682.41882217</v>
          </cell>
          <cell r="DQ380">
            <v>497482735.79382217</v>
          </cell>
        </row>
        <row r="381">
          <cell r="A381" t="str">
            <v>mtc_cumuni_glob</v>
          </cell>
          <cell r="B381" t="str">
            <v>Motorcycles</v>
          </cell>
          <cell r="C381" t="str">
            <v>mtc</v>
          </cell>
          <cell r="D381" t="str">
            <v>Global</v>
          </cell>
          <cell r="E381" t="str">
            <v>glob</v>
          </cell>
          <cell r="F381" t="str">
            <v>Cumulative Total No. of Units</v>
          </cell>
          <cell r="G381" t="str">
            <v xml:space="preserve"> #</v>
          </cell>
          <cell r="H381" t="str">
            <v>cumuni</v>
          </cell>
          <cell r="I381">
            <v>1900</v>
          </cell>
          <cell r="J381">
            <v>2008</v>
          </cell>
          <cell r="K381" t="str">
            <v>use</v>
          </cell>
          <cell r="L381" t="str">
            <v>mtc_cumuni_glob</v>
          </cell>
          <cell r="M381">
            <v>1327.8179387742123</v>
          </cell>
          <cell r="N381">
            <v>5229.9835037229022</v>
          </cell>
          <cell r="O381">
            <v>15199.759051322026</v>
          </cell>
          <cell r="P381">
            <v>30248.505696954468</v>
          </cell>
          <cell r="Q381">
            <v>50934.514577499212</v>
          </cell>
          <cell r="R381">
            <v>76576.338416917817</v>
          </cell>
          <cell r="S381">
            <v>107871.8951086594</v>
          </cell>
          <cell r="T381">
            <v>145129.30388957399</v>
          </cell>
          <cell r="U381">
            <v>188721.62962006853</v>
          </cell>
          <cell r="V381">
            <v>239100.02289120195</v>
          </cell>
          <cell r="W381">
            <v>297037.37107300974</v>
          </cell>
          <cell r="X381">
            <v>363169.63626032003</v>
          </cell>
          <cell r="Y381">
            <v>438241.76025904191</v>
          </cell>
          <cell r="Z381">
            <v>523114.43867598561</v>
          </cell>
          <cell r="AA381">
            <v>618765.72308762954</v>
          </cell>
          <cell r="AB381">
            <v>726285.23116481921</v>
          </cell>
          <cell r="AC381">
            <v>846859.06685978116</v>
          </cell>
          <cell r="AD381">
            <v>981744.63922515523</v>
          </cell>
          <cell r="AE381">
            <v>1132236.5868674177</v>
          </cell>
          <cell r="AF381">
            <v>1301240.0358622242</v>
          </cell>
          <cell r="AG381">
            <v>1514024.4203506063</v>
          </cell>
          <cell r="AH381">
            <v>1716434.5195473488</v>
          </cell>
          <cell r="AI381">
            <v>1909487.2329695399</v>
          </cell>
          <cell r="AJ381">
            <v>2134407.4101175535</v>
          </cell>
          <cell r="AK381">
            <v>2412763.2442523804</v>
          </cell>
          <cell r="AL381">
            <v>2701108.0747601693</v>
          </cell>
          <cell r="AM381">
            <v>3026651.2576175607</v>
          </cell>
          <cell r="AN381">
            <v>3429648.5109685538</v>
          </cell>
          <cell r="AO381">
            <v>3855389.0018810611</v>
          </cell>
          <cell r="AP381">
            <v>4321199.721595753</v>
          </cell>
          <cell r="AQ381">
            <v>4727475.4330743803</v>
          </cell>
          <cell r="AR381">
            <v>5051518.9395665657</v>
          </cell>
          <cell r="AS381">
            <v>5316078.9599313606</v>
          </cell>
          <cell r="AT381">
            <v>5518567.425841867</v>
          </cell>
          <cell r="AU381">
            <v>5764212.2411431801</v>
          </cell>
          <cell r="AV381">
            <v>6049293.3981013941</v>
          </cell>
          <cell r="AW381">
            <v>6362335.1026897924</v>
          </cell>
          <cell r="AX381">
            <v>6733730.2734747212</v>
          </cell>
          <cell r="AY381">
            <v>7123330.2502916008</v>
          </cell>
          <cell r="AZ381">
            <v>7549520.93068795</v>
          </cell>
          <cell r="BA381">
            <v>8022099.3757469757</v>
          </cell>
          <cell r="BB381">
            <v>8543352.5182011873</v>
          </cell>
          <cell r="BC381">
            <v>9118151.7920544818</v>
          </cell>
          <cell r="BD381">
            <v>9748616.0968700312</v>
          </cell>
          <cell r="BE381">
            <v>10428753.830376128</v>
          </cell>
          <cell r="BF381">
            <v>11160000.233603176</v>
          </cell>
          <cell r="BG381">
            <v>11964156.365524933</v>
          </cell>
          <cell r="BH381">
            <v>12908484.048432885</v>
          </cell>
          <cell r="BI381">
            <v>14004597.427716816</v>
          </cell>
          <cell r="BJ381">
            <v>15269606.888074765</v>
          </cell>
          <cell r="BK381">
            <v>16892237.815292794</v>
          </cell>
          <cell r="BL381">
            <v>18827622.757980529</v>
          </cell>
          <cell r="BM381">
            <v>21069960.329227015</v>
          </cell>
          <cell r="BN381">
            <v>23687496.630398136</v>
          </cell>
          <cell r="BO381">
            <v>26593838.901537441</v>
          </cell>
          <cell r="BP381">
            <v>29650471.798374552</v>
          </cell>
          <cell r="BQ381">
            <v>32841396.362060275</v>
          </cell>
          <cell r="BR381">
            <v>36169043.855351008</v>
          </cell>
          <cell r="BS381">
            <v>39833037.15511319</v>
          </cell>
          <cell r="BT381">
            <v>43877560.778716043</v>
          </cell>
          <cell r="BU381">
            <v>48320979.698003218</v>
          </cell>
          <cell r="BV381">
            <v>53142943.423559427</v>
          </cell>
          <cell r="BW381">
            <v>58903943.423559427</v>
          </cell>
          <cell r="BX381">
            <v>64832943.423559427</v>
          </cell>
          <cell r="BY381">
            <v>69899943.423559442</v>
          </cell>
          <cell r="BZ381">
            <v>76020943.423559442</v>
          </cell>
          <cell r="CA381">
            <v>82559943.423559427</v>
          </cell>
          <cell r="CB381">
            <v>88804943.423559442</v>
          </cell>
          <cell r="CC381">
            <v>95300943.423559442</v>
          </cell>
          <cell r="CD381">
            <v>102284943.42355943</v>
          </cell>
          <cell r="CE381">
            <v>110162943.42355944</v>
          </cell>
          <cell r="CF381">
            <v>118623943.42355944</v>
          </cell>
          <cell r="CG381">
            <v>127430943.42355943</v>
          </cell>
          <cell r="CH381">
            <v>136906943.42355943</v>
          </cell>
          <cell r="CI381">
            <v>147640943.42355943</v>
          </cell>
          <cell r="CJ381">
            <v>157262943.42355943</v>
          </cell>
          <cell r="CK381">
            <v>167599943.42355946</v>
          </cell>
          <cell r="CL381">
            <v>179646943.42355943</v>
          </cell>
          <cell r="CM381">
            <v>192186943.42355946</v>
          </cell>
          <cell r="CN381">
            <v>202889943.42355943</v>
          </cell>
          <cell r="CO381">
            <v>216453943.42355943</v>
          </cell>
          <cell r="CP381">
            <v>230754943.42355943</v>
          </cell>
          <cell r="CQ381">
            <v>244498943.42355943</v>
          </cell>
          <cell r="CR381">
            <v>255786943.42355943</v>
          </cell>
          <cell r="CS381">
            <v>266318943.42355943</v>
          </cell>
          <cell r="CT381">
            <v>277827943.42355943</v>
          </cell>
          <cell r="CU381">
            <v>288161943.42355943</v>
          </cell>
          <cell r="CV381">
            <v>297760943.42355943</v>
          </cell>
          <cell r="CW381">
            <v>308689943.42355943</v>
          </cell>
          <cell r="CX381">
            <v>319699943.42355943</v>
          </cell>
          <cell r="CY381">
            <v>330881943.42355943</v>
          </cell>
          <cell r="CZ381">
            <v>342122943.42355949</v>
          </cell>
          <cell r="DA381">
            <v>354553943.42355943</v>
          </cell>
          <cell r="DB381">
            <v>372135943.42355943</v>
          </cell>
          <cell r="DC381">
            <v>391342943.42355943</v>
          </cell>
          <cell r="DD381">
            <v>414048943.42355943</v>
          </cell>
          <cell r="DE381">
            <v>438326943.42355943</v>
          </cell>
          <cell r="DF381">
            <v>464856943.42355949</v>
          </cell>
          <cell r="DG381">
            <v>487578943.42355943</v>
          </cell>
          <cell r="DH381">
            <v>511835943.42355943</v>
          </cell>
          <cell r="DI381">
            <v>536763943.42355943</v>
          </cell>
          <cell r="DJ381">
            <v>562194943.42355943</v>
          </cell>
          <cell r="DK381">
            <v>589065943.42355943</v>
          </cell>
          <cell r="DL381">
            <v>620188336.62594044</v>
          </cell>
          <cell r="DM381">
            <v>654823660.21522605</v>
          </cell>
          <cell r="DN381">
            <v>693056871.1914165</v>
          </cell>
          <cell r="DO381">
            <v>734789935.55451179</v>
          </cell>
          <cell r="DP381">
            <v>779916653.3045119</v>
          </cell>
          <cell r="DQ381">
            <v>827989945.67951179</v>
          </cell>
        </row>
        <row r="382"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A383" t="str">
            <v>mtc_avgcap_core</v>
          </cell>
          <cell r="B383" t="str">
            <v>Motorcycles</v>
          </cell>
          <cell r="C383" t="str">
            <v>mtc</v>
          </cell>
          <cell r="D383" t="str">
            <v>UK+Fr+Gm+It</v>
          </cell>
          <cell r="E383" t="str">
            <v>core</v>
          </cell>
          <cell r="F383" t="str">
            <v xml:space="preserve"> Average Capacity of Unit Additions</v>
          </cell>
          <cell r="G383" t="str">
            <v>MW</v>
          </cell>
          <cell r="H383" t="str">
            <v>avgcap</v>
          </cell>
          <cell r="I383">
            <v>1900</v>
          </cell>
          <cell r="J383">
            <v>2008</v>
          </cell>
          <cell r="K383" t="str">
            <v>use</v>
          </cell>
          <cell r="L383" t="str">
            <v>mtc_avgcap_core</v>
          </cell>
          <cell r="M383">
            <v>1.0187480052901827E-3</v>
          </cell>
          <cell r="N383">
            <v>1.0647496857740838E-3</v>
          </cell>
          <cell r="O383">
            <v>1.1183946965621682E-3</v>
          </cell>
          <cell r="P383">
            <v>1.1747152262224275E-3</v>
          </cell>
          <cell r="Q383">
            <v>1.2338433595514571E-3</v>
          </cell>
          <cell r="R383">
            <v>1.2959176354026321E-3</v>
          </cell>
          <cell r="S383">
            <v>1.3610833588024189E-3</v>
          </cell>
          <cell r="T383">
            <v>1.429492928004465E-3</v>
          </cell>
          <cell r="U383">
            <v>1.5013061771875092E-3</v>
          </cell>
          <cell r="V383">
            <v>1.576690735540011E-3</v>
          </cell>
          <cell r="W383">
            <v>1.6558224035033299E-3</v>
          </cell>
          <cell r="X383">
            <v>1.7388855469893806E-3</v>
          </cell>
          <cell r="Y383">
            <v>1.8260735104173769E-3</v>
          </cell>
          <cell r="Z383">
            <v>1.9175890494636273E-3</v>
          </cell>
          <cell r="AA383">
            <v>2.0136447844514684E-3</v>
          </cell>
          <cell r="AB383">
            <v>2.1144636753572259E-3</v>
          </cell>
          <cell r="AC383">
            <v>2.2202795194535951E-3</v>
          </cell>
          <cell r="AD383">
            <v>2.3313374726539465E-3</v>
          </cell>
          <cell r="AE383">
            <v>2.4478945956781209E-3</v>
          </cell>
          <cell r="AF383">
            <v>2.5702204262088748E-3</v>
          </cell>
          <cell r="AG383">
            <v>2.6985975782603954E-3</v>
          </cell>
          <cell r="AH383">
            <v>2.833322370041727E-3</v>
          </cell>
          <cell r="AI383">
            <v>2.9747054816561839E-3</v>
          </cell>
          <cell r="AJ383">
            <v>3.1230726440378697E-3</v>
          </cell>
          <cell r="AK383">
            <v>3.2787653605939734E-3</v>
          </cell>
          <cell r="AL383">
            <v>3.4421416630910978E-3</v>
          </cell>
          <cell r="AM383">
            <v>3.6135769033916487E-3</v>
          </cell>
          <cell r="AN383">
            <v>3.7934645827209139E-3</v>
          </cell>
          <cell r="AO383">
            <v>3.9822172202337875E-3</v>
          </cell>
          <cell r="AP383">
            <v>4.1802672627124357E-3</v>
          </cell>
          <cell r="AQ383">
            <v>4.3880680373312459E-3</v>
          </cell>
          <cell r="AR383">
            <v>4.6060947495044297E-3</v>
          </cell>
          <cell r="AS383">
            <v>4.8348455279230316E-3</v>
          </cell>
          <cell r="AT383">
            <v>5.1038021346412272E-3</v>
          </cell>
          <cell r="AU383">
            <v>5.2095580575764284E-3</v>
          </cell>
          <cell r="AV383">
            <v>5.3604667754762877E-3</v>
          </cell>
          <cell r="AW383">
            <v>5.5250445101382587E-3</v>
          </cell>
          <cell r="AX383">
            <v>5.7365257289464884E-3</v>
          </cell>
          <cell r="AY383">
            <v>5.9460568431051524E-3</v>
          </cell>
          <cell r="AZ383">
            <v>6.177621037343508E-3</v>
          </cell>
          <cell r="BA383">
            <v>6.4178917373404155E-3</v>
          </cell>
          <cell r="BB383">
            <v>6.6671821402565648E-3</v>
          </cell>
          <cell r="BC383">
            <v>6.9258160561357128E-3</v>
          </cell>
          <cell r="BD383">
            <v>7.1941282364623958E-3</v>
          </cell>
          <cell r="BE383">
            <v>7.4724647113536217E-3</v>
          </cell>
          <cell r="BF383">
            <v>7.7611831355027033E-3</v>
          </cell>
          <cell r="BG383">
            <v>8.0606531430419525E-3</v>
          </cell>
          <cell r="BH383">
            <v>8.5363311318056752E-3</v>
          </cell>
          <cell r="BI383">
            <v>8.946901160063761E-3</v>
          </cell>
          <cell r="BJ383">
            <v>9.1745230651419114E-3</v>
          </cell>
          <cell r="BK383">
            <v>9.0645181987611175E-3</v>
          </cell>
          <cell r="BL383">
            <v>8.7812581675209087E-3</v>
          </cell>
          <cell r="BM383">
            <v>8.6775005826086188E-3</v>
          </cell>
          <cell r="BN383">
            <v>8.7568817048293938E-3</v>
          </cell>
          <cell r="BO383">
            <v>8.7617943060378806E-3</v>
          </cell>
          <cell r="BP383">
            <v>8.8671645685224672E-3</v>
          </cell>
          <cell r="BQ383">
            <v>1.0396950036736193E-2</v>
          </cell>
          <cell r="BR383">
            <v>1.0141958493459712E-2</v>
          </cell>
          <cell r="BS383">
            <v>1.0165549584309966E-2</v>
          </cell>
          <cell r="BT383">
            <v>9.934724209370055E-3</v>
          </cell>
          <cell r="BU383">
            <v>1.1890934998613083E-2</v>
          </cell>
          <cell r="BV383">
            <v>1.189504622638432E-2</v>
          </cell>
          <cell r="BW383">
            <v>1.1899157454155556E-2</v>
          </cell>
          <cell r="BX383">
            <v>1.1903268681926793E-2</v>
          </cell>
          <cell r="BY383">
            <v>1.190737990969803E-2</v>
          </cell>
          <cell r="BZ383">
            <v>1.1911491137469267E-2</v>
          </cell>
          <cell r="CA383">
            <v>1.1915602365240502E-2</v>
          </cell>
          <cell r="CB383">
            <v>1.1919713593011741E-2</v>
          </cell>
          <cell r="CC383">
            <v>1.1923824820782978E-2</v>
          </cell>
          <cell r="CD383">
            <v>1.1927936048554215E-2</v>
          </cell>
          <cell r="CE383">
            <v>1.193204727632545E-2</v>
          </cell>
          <cell r="CF383">
            <v>1.1936158504096687E-2</v>
          </cell>
          <cell r="CG383">
            <v>1.1940269731867924E-2</v>
          </cell>
          <cell r="CH383">
            <v>1.1944380959639161E-2</v>
          </cell>
          <cell r="CI383">
            <v>1.1948492187410396E-2</v>
          </cell>
          <cell r="CJ383">
            <v>1.1952603415181635E-2</v>
          </cell>
          <cell r="CK383">
            <v>1.1956714642952872E-2</v>
          </cell>
          <cell r="CL383">
            <v>1.1960825870724107E-2</v>
          </cell>
          <cell r="CM383">
            <v>1.1964937098495344E-2</v>
          </cell>
          <cell r="CN383">
            <v>1.1969048326266581E-2</v>
          </cell>
          <cell r="CO383">
            <v>1.1973159554037818E-2</v>
          </cell>
          <cell r="CP383">
            <v>1.1977270781809053E-2</v>
          </cell>
          <cell r="CQ383">
            <v>1.198138200958029E-2</v>
          </cell>
          <cell r="CR383">
            <v>1.1567130069821567E-2</v>
          </cell>
          <cell r="CS383">
            <v>1.1577050528571428E-2</v>
          </cell>
          <cell r="CT383">
            <v>1.1657046012423712E-2</v>
          </cell>
          <cell r="CU383">
            <v>1.1882037606907894E-2</v>
          </cell>
          <cell r="CV383">
            <v>1.2278617680214722E-2</v>
          </cell>
          <cell r="CW383">
            <v>1.3337769821134868E-2</v>
          </cell>
          <cell r="CX383">
            <v>1.4639108814851769E-2</v>
          </cell>
          <cell r="CY383">
            <v>1.5903949318113772E-2</v>
          </cell>
          <cell r="CZ383">
            <v>1.7172275554906542E-2</v>
          </cell>
          <cell r="DA383">
            <v>1.852705245437956E-2</v>
          </cell>
          <cell r="DB383">
            <v>2.0217000583352504E-2</v>
          </cell>
          <cell r="DC383">
            <v>2.3978081846883419E-2</v>
          </cell>
          <cell r="DD383">
            <v>2.5723212923094867E-2</v>
          </cell>
          <cell r="DE383">
            <v>2.7513957701383304E-2</v>
          </cell>
          <cell r="DF383">
            <v>3.0105860131986004E-2</v>
          </cell>
          <cell r="DG383">
            <v>3.1650005534717814E-2</v>
          </cell>
          <cell r="DH383">
            <v>3.2538783786564725E-2</v>
          </cell>
          <cell r="DI383">
            <v>3.2290464100877603E-2</v>
          </cell>
          <cell r="DJ383">
            <v>3.2522041196506403E-2</v>
          </cell>
          <cell r="DK383">
            <v>3.3354036863706776E-2</v>
          </cell>
          <cell r="DL383">
            <v>3.4142493118292767E-2</v>
          </cell>
          <cell r="DM383">
            <v>3.5014521509617466E-2</v>
          </cell>
          <cell r="DN383">
            <v>3.5894531914559692E-2</v>
          </cell>
          <cell r="DO383">
            <v>3.6525239992604215E-2</v>
          </cell>
          <cell r="DP383">
            <v>3.7117862515853792E-2</v>
          </cell>
          <cell r="DQ383">
            <v>3.7249258391505002E-2</v>
          </cell>
          <cell r="DR383">
            <v>0</v>
          </cell>
          <cell r="DS383">
            <v>0</v>
          </cell>
          <cell r="DT383">
            <v>0</v>
          </cell>
          <cell r="DU383">
            <v>0</v>
          </cell>
          <cell r="DV383">
            <v>0</v>
          </cell>
          <cell r="DW383">
            <v>0</v>
          </cell>
          <cell r="DX383">
            <v>0</v>
          </cell>
          <cell r="DY383">
            <v>0</v>
          </cell>
          <cell r="DZ383">
            <v>0</v>
          </cell>
          <cell r="EA383">
            <v>0</v>
          </cell>
          <cell r="EB383">
            <v>0</v>
          </cell>
          <cell r="EC383">
            <v>0</v>
          </cell>
          <cell r="ED383">
            <v>0</v>
          </cell>
          <cell r="EE383">
            <v>0</v>
          </cell>
          <cell r="EF383">
            <v>0</v>
          </cell>
          <cell r="EG383">
            <v>0</v>
          </cell>
          <cell r="EH383">
            <v>0</v>
          </cell>
          <cell r="EI383">
            <v>0</v>
          </cell>
          <cell r="EJ383">
            <v>0</v>
          </cell>
          <cell r="EK383">
            <v>0</v>
          </cell>
          <cell r="EL383">
            <v>0</v>
          </cell>
          <cell r="EM383">
            <v>0</v>
          </cell>
          <cell r="EN383">
            <v>0</v>
          </cell>
          <cell r="EO383">
            <v>0</v>
          </cell>
          <cell r="EP383">
            <v>0</v>
          </cell>
          <cell r="EQ383">
            <v>0</v>
          </cell>
          <cell r="ER383">
            <v>0</v>
          </cell>
          <cell r="ES383">
            <v>0</v>
          </cell>
          <cell r="ET383">
            <v>0</v>
          </cell>
          <cell r="EU383">
            <v>0</v>
          </cell>
          <cell r="EV383">
            <v>0</v>
          </cell>
          <cell r="EW383">
            <v>0</v>
          </cell>
          <cell r="EX383">
            <v>0</v>
          </cell>
          <cell r="EY383">
            <v>0</v>
          </cell>
          <cell r="EZ383">
            <v>0</v>
          </cell>
          <cell r="FA383">
            <v>0</v>
          </cell>
          <cell r="FB383">
            <v>0</v>
          </cell>
          <cell r="FC383">
            <v>0</v>
          </cell>
          <cell r="FD383">
            <v>0</v>
          </cell>
          <cell r="FE383">
            <v>0</v>
          </cell>
          <cell r="FF383">
            <v>0</v>
          </cell>
          <cell r="FG383">
            <v>0</v>
          </cell>
          <cell r="FH383">
            <v>0</v>
          </cell>
          <cell r="FI383">
            <v>0</v>
          </cell>
          <cell r="FJ383">
            <v>0</v>
          </cell>
          <cell r="FK383">
            <v>0</v>
          </cell>
          <cell r="FL383">
            <v>0</v>
          </cell>
          <cell r="FM383">
            <v>0</v>
          </cell>
          <cell r="FN383">
            <v>0</v>
          </cell>
          <cell r="FO383">
            <v>0</v>
          </cell>
        </row>
        <row r="384">
          <cell r="A384" t="str">
            <v>mtc_avgcap_rimFSU</v>
          </cell>
          <cell r="B384" t="str">
            <v>Motorcycles</v>
          </cell>
          <cell r="C384" t="str">
            <v>mtc</v>
          </cell>
          <cell r="D384" t="str">
            <v>FSU</v>
          </cell>
          <cell r="E384" t="str">
            <v>rimFSU</v>
          </cell>
          <cell r="F384" t="str">
            <v xml:space="preserve"> Average Capacity of Unit Additions</v>
          </cell>
          <cell r="G384" t="str">
            <v>MW</v>
          </cell>
          <cell r="H384" t="str">
            <v>avgcap</v>
          </cell>
          <cell r="I384">
            <v>1900</v>
          </cell>
          <cell r="J384">
            <v>2008</v>
          </cell>
          <cell r="K384" t="str">
            <v>use</v>
          </cell>
          <cell r="L384" t="str">
            <v>mtc_avgcap_rimFSU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4.6060947495044297E-3</v>
          </cell>
          <cell r="AS384">
            <v>4.8348455279230316E-3</v>
          </cell>
          <cell r="AT384">
            <v>5.1038021346412272E-3</v>
          </cell>
          <cell r="AU384">
            <v>5.2095580575764284E-3</v>
          </cell>
          <cell r="AV384">
            <v>5.3604667754762877E-3</v>
          </cell>
          <cell r="AW384">
            <v>5.5250445101382587E-3</v>
          </cell>
          <cell r="AX384">
            <v>5.7365257289464884E-3</v>
          </cell>
          <cell r="AY384">
            <v>5.9460568431051524E-3</v>
          </cell>
          <cell r="AZ384">
            <v>6.177621037343508E-3</v>
          </cell>
          <cell r="BA384">
            <v>6.4178917373404155E-3</v>
          </cell>
          <cell r="BB384">
            <v>6.6671821402565648E-3</v>
          </cell>
          <cell r="BC384">
            <v>6.9258160561357128E-3</v>
          </cell>
          <cell r="BD384">
            <v>7.1941282364623958E-3</v>
          </cell>
          <cell r="BE384">
            <v>7.4724647113536217E-3</v>
          </cell>
          <cell r="BF384">
            <v>7.7611831355027033E-3</v>
          </cell>
          <cell r="BG384">
            <v>8.0606531430419525E-3</v>
          </cell>
          <cell r="BH384">
            <v>8.5363311318056752E-3</v>
          </cell>
          <cell r="BI384">
            <v>8.946901160063761E-3</v>
          </cell>
          <cell r="BJ384">
            <v>9.1745230651419114E-3</v>
          </cell>
          <cell r="BK384">
            <v>9.0645181987611175E-3</v>
          </cell>
          <cell r="BL384">
            <v>8.7812581675209087E-3</v>
          </cell>
          <cell r="BM384">
            <v>8.6775005826086188E-3</v>
          </cell>
          <cell r="BN384">
            <v>8.7568817048293938E-3</v>
          </cell>
          <cell r="BO384">
            <v>8.7617943060378806E-3</v>
          </cell>
          <cell r="BP384">
            <v>8.8671645685224672E-3</v>
          </cell>
          <cell r="BQ384">
            <v>1.0396950036736193E-2</v>
          </cell>
          <cell r="BR384">
            <v>1.0141958493459712E-2</v>
          </cell>
          <cell r="BS384">
            <v>1.0165549584309966E-2</v>
          </cell>
          <cell r="BT384">
            <v>9.934724209370055E-3</v>
          </cell>
          <cell r="BU384">
            <v>1.1890934998613083E-2</v>
          </cell>
          <cell r="BV384">
            <v>1.189504622638432E-2</v>
          </cell>
          <cell r="BW384">
            <v>1.1899157454155556E-2</v>
          </cell>
          <cell r="BX384">
            <v>1.1903268681926793E-2</v>
          </cell>
          <cell r="BY384">
            <v>1.190737990969803E-2</v>
          </cell>
          <cell r="BZ384">
            <v>1.1911491137469267E-2</v>
          </cell>
          <cell r="CA384">
            <v>1.1915602365240502E-2</v>
          </cell>
          <cell r="CB384">
            <v>1.1919713593011741E-2</v>
          </cell>
          <cell r="CC384">
            <v>1.1923824820782978E-2</v>
          </cell>
          <cell r="CD384">
            <v>1.1927936048554215E-2</v>
          </cell>
          <cell r="CE384">
            <v>1.193204727632545E-2</v>
          </cell>
          <cell r="CF384">
            <v>1.1936158504096687E-2</v>
          </cell>
          <cell r="CG384">
            <v>1.1940269731867924E-2</v>
          </cell>
          <cell r="CH384">
            <v>1.1944380959639161E-2</v>
          </cell>
          <cell r="CI384">
            <v>1.1948492187410396E-2</v>
          </cell>
          <cell r="CJ384">
            <v>1.1952603415181635E-2</v>
          </cell>
          <cell r="CK384">
            <v>1.1956714642952872E-2</v>
          </cell>
          <cell r="CL384">
            <v>1.1960825870724107E-2</v>
          </cell>
          <cell r="CM384">
            <v>1.1964937098495344E-2</v>
          </cell>
          <cell r="CN384">
            <v>1.1969048326266581E-2</v>
          </cell>
          <cell r="CO384">
            <v>1.1973159554037818E-2</v>
          </cell>
          <cell r="CP384">
            <v>1.1977270781809053E-2</v>
          </cell>
          <cell r="CQ384">
            <v>1.198138200958029E-2</v>
          </cell>
          <cell r="CR384">
            <v>1.1567130069821567E-2</v>
          </cell>
          <cell r="CS384">
            <v>1.1577050528571428E-2</v>
          </cell>
          <cell r="CT384">
            <v>1.1657046012423712E-2</v>
          </cell>
          <cell r="CU384">
            <v>1.1882037606907894E-2</v>
          </cell>
          <cell r="CV384">
            <v>1.2278617680214722E-2</v>
          </cell>
          <cell r="CW384">
            <v>1.3337769821134868E-2</v>
          </cell>
          <cell r="CX384">
            <v>1.4639108814851769E-2</v>
          </cell>
          <cell r="CY384">
            <v>1.5903949318113772E-2</v>
          </cell>
          <cell r="CZ384">
            <v>1.7172275554906542E-2</v>
          </cell>
          <cell r="DA384">
            <v>1.852705245437956E-2</v>
          </cell>
          <cell r="DB384">
            <v>2.0217000583352504E-2</v>
          </cell>
          <cell r="DC384">
            <v>2.3978081846883419E-2</v>
          </cell>
          <cell r="DD384">
            <v>2.5723212923094867E-2</v>
          </cell>
          <cell r="DE384">
            <v>2.7513957701383304E-2</v>
          </cell>
          <cell r="DF384">
            <v>3.0105860131986004E-2</v>
          </cell>
          <cell r="DG384">
            <v>3.1650005534717814E-2</v>
          </cell>
          <cell r="DH384">
            <v>3.2538783786564725E-2</v>
          </cell>
          <cell r="DI384">
            <v>3.2290464100877603E-2</v>
          </cell>
          <cell r="DJ384">
            <v>3.2522041196506403E-2</v>
          </cell>
          <cell r="DK384">
            <v>3.3354036863706776E-2</v>
          </cell>
          <cell r="DL384">
            <v>3.4142493118292767E-2</v>
          </cell>
          <cell r="DM384">
            <v>3.5014521509617466E-2</v>
          </cell>
          <cell r="DN384">
            <v>3.5894531914559692E-2</v>
          </cell>
          <cell r="DO384">
            <v>3.6525239992604215E-2</v>
          </cell>
          <cell r="DP384">
            <v>3.7117862515853792E-2</v>
          </cell>
          <cell r="DQ384">
            <v>3.7249258391505002E-2</v>
          </cell>
          <cell r="DR384">
            <v>0</v>
          </cell>
          <cell r="DS384">
            <v>0</v>
          </cell>
          <cell r="DT384">
            <v>0</v>
          </cell>
          <cell r="DU384">
            <v>0</v>
          </cell>
          <cell r="DV384">
            <v>0</v>
          </cell>
          <cell r="DW384">
            <v>0</v>
          </cell>
          <cell r="DX384">
            <v>0</v>
          </cell>
          <cell r="DY384">
            <v>0</v>
          </cell>
          <cell r="DZ384">
            <v>0</v>
          </cell>
          <cell r="EA384">
            <v>0</v>
          </cell>
          <cell r="EB384">
            <v>0</v>
          </cell>
          <cell r="EC384">
            <v>0</v>
          </cell>
          <cell r="ED384">
            <v>0</v>
          </cell>
          <cell r="EE384">
            <v>0</v>
          </cell>
          <cell r="EF384">
            <v>0</v>
          </cell>
          <cell r="EG384">
            <v>0</v>
          </cell>
          <cell r="EH384">
            <v>0</v>
          </cell>
          <cell r="EI384">
            <v>0</v>
          </cell>
          <cell r="EJ384">
            <v>0</v>
          </cell>
          <cell r="EK384">
            <v>0</v>
          </cell>
          <cell r="EL384">
            <v>0</v>
          </cell>
          <cell r="EM384">
            <v>0</v>
          </cell>
          <cell r="EN384">
            <v>0</v>
          </cell>
          <cell r="EO384">
            <v>0</v>
          </cell>
          <cell r="EP384">
            <v>0</v>
          </cell>
          <cell r="EQ384">
            <v>0</v>
          </cell>
          <cell r="ER384">
            <v>0</v>
          </cell>
          <cell r="ES384">
            <v>0</v>
          </cell>
          <cell r="ET384">
            <v>0</v>
          </cell>
          <cell r="EU384">
            <v>0</v>
          </cell>
          <cell r="EV384">
            <v>0</v>
          </cell>
          <cell r="EW384">
            <v>0</v>
          </cell>
          <cell r="EX384">
            <v>0</v>
          </cell>
          <cell r="EY384">
            <v>0</v>
          </cell>
          <cell r="EZ384">
            <v>0</v>
          </cell>
          <cell r="FA384">
            <v>0</v>
          </cell>
          <cell r="FB384">
            <v>0</v>
          </cell>
          <cell r="FC384">
            <v>0</v>
          </cell>
          <cell r="FD384">
            <v>0</v>
          </cell>
          <cell r="FE384">
            <v>0</v>
          </cell>
          <cell r="FF384">
            <v>0</v>
          </cell>
          <cell r="FG384">
            <v>0</v>
          </cell>
          <cell r="FH384">
            <v>0</v>
          </cell>
          <cell r="FI384">
            <v>0</v>
          </cell>
          <cell r="FJ384">
            <v>0</v>
          </cell>
          <cell r="FK384">
            <v>0</v>
          </cell>
          <cell r="FL384">
            <v>0</v>
          </cell>
          <cell r="FM384">
            <v>0</v>
          </cell>
          <cell r="FN384">
            <v>0</v>
          </cell>
          <cell r="FO384">
            <v>0</v>
          </cell>
        </row>
        <row r="385">
          <cell r="A385" t="str">
            <v>mtc_avgcap_rim</v>
          </cell>
          <cell r="B385" t="str">
            <v>Motorcycles</v>
          </cell>
          <cell r="C385" t="str">
            <v>mtc</v>
          </cell>
          <cell r="D385" t="str">
            <v>US+Japan</v>
          </cell>
          <cell r="E385" t="str">
            <v>rim</v>
          </cell>
          <cell r="F385" t="str">
            <v xml:space="preserve"> Average Capacity of Unit Additions</v>
          </cell>
          <cell r="G385" t="str">
            <v>MW</v>
          </cell>
          <cell r="H385" t="str">
            <v>avgcap</v>
          </cell>
          <cell r="I385">
            <v>1900</v>
          </cell>
          <cell r="J385">
            <v>2008</v>
          </cell>
          <cell r="K385" t="str">
            <v>use</v>
          </cell>
          <cell r="L385" t="str">
            <v>mtc_avgcap_rim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1.6558224035033299E-3</v>
          </cell>
          <cell r="X385">
            <v>1.7388855469893806E-3</v>
          </cell>
          <cell r="Y385">
            <v>1.8260735104173769E-3</v>
          </cell>
          <cell r="Z385">
            <v>1.9175890494636273E-3</v>
          </cell>
          <cell r="AA385">
            <v>2.0136447844514684E-3</v>
          </cell>
          <cell r="AB385">
            <v>2.1144636753572259E-3</v>
          </cell>
          <cell r="AC385">
            <v>2.2202795194535951E-3</v>
          </cell>
          <cell r="AD385">
            <v>2.3313374726539465E-3</v>
          </cell>
          <cell r="AE385">
            <v>2.4478945956781209E-3</v>
          </cell>
          <cell r="AF385">
            <v>2.5702204262088748E-3</v>
          </cell>
          <cell r="AG385">
            <v>2.6985975782603954E-3</v>
          </cell>
          <cell r="AH385">
            <v>2.833322370041727E-3</v>
          </cell>
          <cell r="AI385">
            <v>2.9747054816561839E-3</v>
          </cell>
          <cell r="AJ385">
            <v>3.1230726440378697E-3</v>
          </cell>
          <cell r="AK385">
            <v>3.2787653605939734E-3</v>
          </cell>
          <cell r="AL385">
            <v>3.4421416630910978E-3</v>
          </cell>
          <cell r="AM385">
            <v>3.6135769033916487E-3</v>
          </cell>
          <cell r="AN385">
            <v>3.7934645827209139E-3</v>
          </cell>
          <cell r="AO385">
            <v>3.9822172202337875E-3</v>
          </cell>
          <cell r="AP385">
            <v>4.1802672627124357E-3</v>
          </cell>
          <cell r="AQ385">
            <v>4.3880680373312459E-3</v>
          </cell>
          <cell r="AR385">
            <v>4.6060947495044297E-3</v>
          </cell>
          <cell r="AS385">
            <v>4.8348455279230316E-3</v>
          </cell>
          <cell r="AT385">
            <v>5.1038021346412272E-3</v>
          </cell>
          <cell r="AU385">
            <v>5.2095580575764284E-3</v>
          </cell>
          <cell r="AV385">
            <v>5.3604667754762877E-3</v>
          </cell>
          <cell r="AW385">
            <v>5.5250445101382587E-3</v>
          </cell>
          <cell r="AX385">
            <v>5.7365257289464884E-3</v>
          </cell>
          <cell r="AY385">
            <v>5.9460568431051524E-3</v>
          </cell>
          <cell r="AZ385">
            <v>6.177621037343508E-3</v>
          </cell>
          <cell r="BA385">
            <v>6.4178917373404155E-3</v>
          </cell>
          <cell r="BB385">
            <v>6.6671821402565648E-3</v>
          </cell>
          <cell r="BC385">
            <v>6.9258160561357128E-3</v>
          </cell>
          <cell r="BD385">
            <v>7.1941282364623958E-3</v>
          </cell>
          <cell r="BE385">
            <v>7.4724647113536217E-3</v>
          </cell>
          <cell r="BF385">
            <v>7.7611831355027033E-3</v>
          </cell>
          <cell r="BG385">
            <v>8.0606531430419525E-3</v>
          </cell>
          <cell r="BH385">
            <v>8.5363311318056752E-3</v>
          </cell>
          <cell r="BI385">
            <v>8.946901160063761E-3</v>
          </cell>
          <cell r="BJ385">
            <v>9.1745230651419114E-3</v>
          </cell>
          <cell r="BK385">
            <v>9.0645181987611175E-3</v>
          </cell>
          <cell r="BL385">
            <v>8.7812581675209087E-3</v>
          </cell>
          <cell r="BM385">
            <v>8.6775005826086188E-3</v>
          </cell>
          <cell r="BN385">
            <v>8.7568817048293938E-3</v>
          </cell>
          <cell r="BO385">
            <v>8.7617943060378806E-3</v>
          </cell>
          <cell r="BP385">
            <v>8.8671645685224672E-3</v>
          </cell>
          <cell r="BQ385">
            <v>1.0396950036736193E-2</v>
          </cell>
          <cell r="BR385">
            <v>1.0141958493459712E-2</v>
          </cell>
          <cell r="BS385">
            <v>1.0165549584309966E-2</v>
          </cell>
          <cell r="BT385">
            <v>9.934724209370055E-3</v>
          </cell>
          <cell r="BU385">
            <v>1.1944575952122973E-2</v>
          </cell>
          <cell r="BV385">
            <v>1.2002328133404096E-2</v>
          </cell>
          <cell r="BW385">
            <v>1.2060080314685225E-2</v>
          </cell>
          <cell r="BX385">
            <v>1.2117832495966348E-2</v>
          </cell>
          <cell r="BY385">
            <v>1.2175584677247473E-2</v>
          </cell>
          <cell r="BZ385">
            <v>1.2233336858528596E-2</v>
          </cell>
          <cell r="CA385">
            <v>1.2291089039809725E-2</v>
          </cell>
          <cell r="CB385">
            <v>1.234884122109085E-2</v>
          </cell>
          <cell r="CC385">
            <v>1.2406593402371975E-2</v>
          </cell>
          <cell r="CD385">
            <v>1.2464345583653103E-2</v>
          </cell>
          <cell r="CE385">
            <v>1.2522097764934226E-2</v>
          </cell>
          <cell r="CF385">
            <v>1.2579849946215355E-2</v>
          </cell>
          <cell r="CG385">
            <v>1.2637602127496478E-2</v>
          </cell>
          <cell r="CH385">
            <v>1.2695354308777603E-2</v>
          </cell>
          <cell r="CI385">
            <v>1.2753106490058726E-2</v>
          </cell>
          <cell r="CJ385">
            <v>1.2810858671339853E-2</v>
          </cell>
          <cell r="CK385">
            <v>1.2868610852620976E-2</v>
          </cell>
          <cell r="CL385">
            <v>1.2926363033902105E-2</v>
          </cell>
          <cell r="CM385">
            <v>1.2984115215183232E-2</v>
          </cell>
          <cell r="CN385">
            <v>1.3041867396464357E-2</v>
          </cell>
          <cell r="CO385">
            <v>1.3099619577745482E-2</v>
          </cell>
          <cell r="CP385">
            <v>1.3157371759026606E-2</v>
          </cell>
          <cell r="CQ385">
            <v>1.321512394030773E-2</v>
          </cell>
          <cell r="CR385">
            <v>1.3272876121588856E-2</v>
          </cell>
          <cell r="CS385">
            <v>1.3330628302869983E-2</v>
          </cell>
          <cell r="CT385">
            <v>1.3388380484151106E-2</v>
          </cell>
          <cell r="CU385">
            <v>1.3446132665432235E-2</v>
          </cell>
          <cell r="CV385">
            <v>1.350388484671336E-2</v>
          </cell>
          <cell r="CW385">
            <v>1.3561637027994485E-2</v>
          </cell>
          <cell r="CX385">
            <v>1.3619389209275612E-2</v>
          </cell>
          <cell r="CY385">
            <v>1.3677141390556737E-2</v>
          </cell>
          <cell r="CZ385">
            <v>1.373489357183786E-2</v>
          </cell>
          <cell r="DA385">
            <v>1.3792645753118985E-2</v>
          </cell>
          <cell r="DB385">
            <v>1.3850397934400112E-2</v>
          </cell>
          <cell r="DC385">
            <v>1.3584922367781995E-2</v>
          </cell>
          <cell r="DD385">
            <v>1.3250197490436492E-2</v>
          </cell>
          <cell r="DE385">
            <v>1.4142019822244969E-2</v>
          </cell>
          <cell r="DF385">
            <v>1.5172862555043774E-2</v>
          </cell>
          <cell r="DG385">
            <v>1.6858595448234946E-2</v>
          </cell>
          <cell r="DH385">
            <v>1.9894672409369339E-2</v>
          </cell>
          <cell r="DI385">
            <v>2.006143348007372E-2</v>
          </cell>
          <cell r="DJ385">
            <v>2.0625215261531698E-2</v>
          </cell>
          <cell r="DK385">
            <v>1.9858843997069175E-2</v>
          </cell>
          <cell r="DL385">
            <v>2.265307517889974E-2</v>
          </cell>
          <cell r="DM385">
            <v>2.5622560310493054E-2</v>
          </cell>
          <cell r="DN385">
            <v>2.7854209955884904E-2</v>
          </cell>
          <cell r="DO385">
            <v>2.9980127095337528E-2</v>
          </cell>
          <cell r="DP385">
            <v>2.961354589557056E-2</v>
          </cell>
          <cell r="DQ385">
            <v>3.0912700317113226E-2</v>
          </cell>
          <cell r="DR385">
            <v>0</v>
          </cell>
          <cell r="DS385">
            <v>0</v>
          </cell>
          <cell r="DT385">
            <v>0</v>
          </cell>
          <cell r="DU385">
            <v>0</v>
          </cell>
          <cell r="DV385">
            <v>0</v>
          </cell>
          <cell r="DW385">
            <v>0</v>
          </cell>
          <cell r="DX385">
            <v>0</v>
          </cell>
          <cell r="DY385">
            <v>0</v>
          </cell>
          <cell r="DZ385">
            <v>0</v>
          </cell>
          <cell r="EA385">
            <v>0</v>
          </cell>
          <cell r="EB385">
            <v>0</v>
          </cell>
          <cell r="EC385">
            <v>0</v>
          </cell>
          <cell r="ED385">
            <v>0</v>
          </cell>
          <cell r="EE385">
            <v>0</v>
          </cell>
          <cell r="EF385">
            <v>0</v>
          </cell>
          <cell r="EG385">
            <v>0</v>
          </cell>
          <cell r="EH385">
            <v>0</v>
          </cell>
          <cell r="EI385">
            <v>0</v>
          </cell>
          <cell r="EJ385">
            <v>0</v>
          </cell>
          <cell r="EK385">
            <v>0</v>
          </cell>
          <cell r="EL385">
            <v>0</v>
          </cell>
          <cell r="EM385">
            <v>0</v>
          </cell>
          <cell r="EN385">
            <v>0</v>
          </cell>
          <cell r="EO385">
            <v>0</v>
          </cell>
          <cell r="EP385">
            <v>0</v>
          </cell>
          <cell r="EQ385">
            <v>0</v>
          </cell>
          <cell r="ER385">
            <v>0</v>
          </cell>
          <cell r="ES385">
            <v>0</v>
          </cell>
          <cell r="ET385">
            <v>0</v>
          </cell>
          <cell r="EU385">
            <v>0</v>
          </cell>
          <cell r="EV385">
            <v>0</v>
          </cell>
          <cell r="EW385">
            <v>0</v>
          </cell>
          <cell r="EX385">
            <v>0</v>
          </cell>
          <cell r="EY385">
            <v>0</v>
          </cell>
          <cell r="EZ385">
            <v>0</v>
          </cell>
          <cell r="FA385">
            <v>0</v>
          </cell>
          <cell r="FB385">
            <v>0</v>
          </cell>
          <cell r="FC385">
            <v>0</v>
          </cell>
          <cell r="FD385">
            <v>0</v>
          </cell>
          <cell r="FE385">
            <v>0</v>
          </cell>
          <cell r="FF385">
            <v>0</v>
          </cell>
          <cell r="FG385">
            <v>0</v>
          </cell>
          <cell r="FH385">
            <v>0</v>
          </cell>
          <cell r="FI385">
            <v>0</v>
          </cell>
          <cell r="FJ385">
            <v>0</v>
          </cell>
          <cell r="FK385">
            <v>0</v>
          </cell>
          <cell r="FL385">
            <v>0</v>
          </cell>
          <cell r="FM385">
            <v>0</v>
          </cell>
          <cell r="FN385">
            <v>0</v>
          </cell>
          <cell r="FO385">
            <v>0</v>
          </cell>
        </row>
        <row r="386">
          <cell r="A386" t="str">
            <v>mtc_avgcap_peri</v>
          </cell>
          <cell r="B386" t="str">
            <v>Motorcycles</v>
          </cell>
          <cell r="C386" t="str">
            <v>mtc</v>
          </cell>
          <cell r="D386" t="str">
            <v>RestOfWorld</v>
          </cell>
          <cell r="E386" t="str">
            <v>peri</v>
          </cell>
          <cell r="F386" t="str">
            <v xml:space="preserve"> Average Capacity of Unit Additions</v>
          </cell>
          <cell r="G386" t="str">
            <v>MW</v>
          </cell>
          <cell r="H386" t="str">
            <v>avgcap</v>
          </cell>
          <cell r="I386">
            <v>1900</v>
          </cell>
          <cell r="J386">
            <v>2008</v>
          </cell>
          <cell r="K386" t="str">
            <v>use</v>
          </cell>
          <cell r="L386" t="str">
            <v>mtc_avgcap_peri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4.530549212991019E-3</v>
          </cell>
          <cell r="BQ386">
            <v>4.729306066778796E-3</v>
          </cell>
          <cell r="BR386">
            <v>4.9366741202566114E-3</v>
          </cell>
          <cell r="BS386">
            <v>5.15302176738515E-3</v>
          </cell>
          <cell r="BT386">
            <v>5.3787329619300848E-3</v>
          </cell>
          <cell r="BU386">
            <v>6.4356140625000001E-3</v>
          </cell>
          <cell r="BV386">
            <v>6.4356140625000001E-3</v>
          </cell>
          <cell r="BW386">
            <v>6.4356140625000001E-3</v>
          </cell>
          <cell r="BX386">
            <v>6.4356140625000001E-3</v>
          </cell>
          <cell r="BY386">
            <v>6.4356140625000001E-3</v>
          </cell>
          <cell r="BZ386">
            <v>6.4356140625000001E-3</v>
          </cell>
          <cell r="CA386">
            <v>6.4356140625000001E-3</v>
          </cell>
          <cell r="CB386">
            <v>6.4356140625000001E-3</v>
          </cell>
          <cell r="CC386">
            <v>6.4356140625000001E-3</v>
          </cell>
          <cell r="CD386">
            <v>6.4356140625000001E-3</v>
          </cell>
          <cell r="CE386">
            <v>6.4356140625000001E-3</v>
          </cell>
          <cell r="CF386">
            <v>6.4356140625000001E-3</v>
          </cell>
          <cell r="CG386">
            <v>6.4356140625000001E-3</v>
          </cell>
          <cell r="CH386">
            <v>6.4356140625000001E-3</v>
          </cell>
          <cell r="CI386">
            <v>6.4356140625000001E-3</v>
          </cell>
          <cell r="CJ386">
            <v>6.4356140625000001E-3</v>
          </cell>
          <cell r="CK386">
            <v>6.4356140625000001E-3</v>
          </cell>
          <cell r="CL386">
            <v>6.4356140625000001E-3</v>
          </cell>
          <cell r="CM386">
            <v>6.4356140625000001E-3</v>
          </cell>
          <cell r="CN386">
            <v>6.4356140625000001E-3</v>
          </cell>
          <cell r="CO386">
            <v>6.4356140625000001E-3</v>
          </cell>
          <cell r="CP386">
            <v>6.4356140625000001E-3</v>
          </cell>
          <cell r="CQ386">
            <v>6.4356140625000001E-3</v>
          </cell>
          <cell r="CR386">
            <v>6.4356140625000001E-3</v>
          </cell>
          <cell r="CS386">
            <v>6.4356140625000001E-3</v>
          </cell>
          <cell r="CT386">
            <v>6.4356140625000001E-3</v>
          </cell>
          <cell r="CU386">
            <v>6.4356140625000001E-3</v>
          </cell>
          <cell r="CV386">
            <v>6.4356140625000001E-3</v>
          </cell>
          <cell r="CW386">
            <v>6.4356140625000001E-3</v>
          </cell>
          <cell r="CX386">
            <v>6.4356140625000001E-3</v>
          </cell>
          <cell r="CY386">
            <v>6.4356140625000001E-3</v>
          </cell>
          <cell r="CZ386">
            <v>6.4356140625000001E-3</v>
          </cell>
          <cell r="DA386">
            <v>6.4356140625000001E-3</v>
          </cell>
          <cell r="DB386">
            <v>6.4356140625000001E-3</v>
          </cell>
          <cell r="DC386">
            <v>6.4356140625000001E-3</v>
          </cell>
          <cell r="DD386">
            <v>6.4356140625000001E-3</v>
          </cell>
          <cell r="DE386">
            <v>6.4356140625000001E-3</v>
          </cell>
          <cell r="DF386">
            <v>6.4356140625000001E-3</v>
          </cell>
          <cell r="DG386">
            <v>6.4356140625000001E-3</v>
          </cell>
          <cell r="DH386">
            <v>6.4356140625000001E-3</v>
          </cell>
          <cell r="DI386">
            <v>6.4356140625000001E-3</v>
          </cell>
          <cell r="DJ386">
            <v>6.4356140625000001E-3</v>
          </cell>
          <cell r="DK386">
            <v>6.4356140625000001E-3</v>
          </cell>
          <cell r="DL386">
            <v>6.4356140625000001E-3</v>
          </cell>
          <cell r="DM386">
            <v>6.4356140625000001E-3</v>
          </cell>
          <cell r="DN386">
            <v>6.4356140625000001E-3</v>
          </cell>
          <cell r="DO386">
            <v>6.4356140625000001E-3</v>
          </cell>
          <cell r="DP386">
            <v>6.4356140625000001E-3</v>
          </cell>
          <cell r="DQ386">
            <v>6.4356140625000001E-3</v>
          </cell>
          <cell r="DR386">
            <v>0</v>
          </cell>
          <cell r="DS386">
            <v>0</v>
          </cell>
          <cell r="DT386">
            <v>0</v>
          </cell>
          <cell r="DU386">
            <v>0</v>
          </cell>
          <cell r="DV386">
            <v>0</v>
          </cell>
          <cell r="DW386">
            <v>0</v>
          </cell>
          <cell r="DX386">
            <v>0</v>
          </cell>
          <cell r="DY386">
            <v>0</v>
          </cell>
          <cell r="DZ386">
            <v>0</v>
          </cell>
          <cell r="EA386">
            <v>0</v>
          </cell>
          <cell r="EB386">
            <v>0</v>
          </cell>
          <cell r="EC386">
            <v>0</v>
          </cell>
          <cell r="ED386">
            <v>0</v>
          </cell>
          <cell r="EE386">
            <v>0</v>
          </cell>
          <cell r="EF386">
            <v>0</v>
          </cell>
          <cell r="EG386">
            <v>0</v>
          </cell>
          <cell r="EH386">
            <v>0</v>
          </cell>
          <cell r="EI386">
            <v>0</v>
          </cell>
          <cell r="EJ386">
            <v>0</v>
          </cell>
          <cell r="EK386">
            <v>0</v>
          </cell>
          <cell r="EL386">
            <v>0</v>
          </cell>
          <cell r="EM386">
            <v>0</v>
          </cell>
          <cell r="EN386">
            <v>0</v>
          </cell>
          <cell r="EO386">
            <v>0</v>
          </cell>
          <cell r="EP386">
            <v>0</v>
          </cell>
          <cell r="EQ386">
            <v>0</v>
          </cell>
          <cell r="ER386">
            <v>0</v>
          </cell>
          <cell r="ES386">
            <v>0</v>
          </cell>
          <cell r="ET386">
            <v>0</v>
          </cell>
          <cell r="EU386">
            <v>0</v>
          </cell>
          <cell r="EV386">
            <v>0</v>
          </cell>
          <cell r="EW386">
            <v>0</v>
          </cell>
          <cell r="EX386">
            <v>0</v>
          </cell>
          <cell r="EY386">
            <v>0</v>
          </cell>
          <cell r="EZ386">
            <v>0</v>
          </cell>
          <cell r="FA386">
            <v>0</v>
          </cell>
          <cell r="FB386">
            <v>0</v>
          </cell>
          <cell r="FC386">
            <v>0</v>
          </cell>
          <cell r="FD386">
            <v>0</v>
          </cell>
          <cell r="FE386">
            <v>0</v>
          </cell>
          <cell r="FF386">
            <v>0</v>
          </cell>
          <cell r="FG386">
            <v>0</v>
          </cell>
          <cell r="FH386">
            <v>0</v>
          </cell>
          <cell r="FI386">
            <v>0</v>
          </cell>
          <cell r="FJ386">
            <v>0</v>
          </cell>
          <cell r="FK386">
            <v>0</v>
          </cell>
          <cell r="FL386">
            <v>0</v>
          </cell>
          <cell r="FM386">
            <v>0</v>
          </cell>
          <cell r="FN386">
            <v>0</v>
          </cell>
          <cell r="FO386">
            <v>0</v>
          </cell>
        </row>
        <row r="387">
          <cell r="A387" t="str">
            <v>mtc_avgcap_glob</v>
          </cell>
          <cell r="B387" t="str">
            <v>Motorcycles</v>
          </cell>
          <cell r="C387" t="str">
            <v>mtc</v>
          </cell>
          <cell r="D387" t="str">
            <v>Global</v>
          </cell>
          <cell r="E387" t="str">
            <v>glob</v>
          </cell>
          <cell r="F387" t="str">
            <v xml:space="preserve"> Average Capacity of Unit Additions</v>
          </cell>
          <cell r="G387" t="str">
            <v>MW</v>
          </cell>
          <cell r="H387" t="str">
            <v>avgcap</v>
          </cell>
          <cell r="I387">
            <v>1900</v>
          </cell>
          <cell r="J387">
            <v>2008</v>
          </cell>
          <cell r="K387" t="str">
            <v>use</v>
          </cell>
          <cell r="L387" t="str">
            <v>mtc_avgcap_glob</v>
          </cell>
          <cell r="M387">
            <v>1.0647496857740838E-3</v>
          </cell>
          <cell r="N387">
            <v>1.0647496857740838E-3</v>
          </cell>
          <cell r="O387">
            <v>1.0623054350124689E-3</v>
          </cell>
          <cell r="P387">
            <v>1.1219317320876523E-3</v>
          </cell>
          <cell r="Q387">
            <v>1.1847959295925533E-3</v>
          </cell>
          <cell r="R387">
            <v>1.2453784208944021E-3</v>
          </cell>
          <cell r="S387">
            <v>1.3081939017751992E-3</v>
          </cell>
          <cell r="T387">
            <v>1.3727510774495736E-3</v>
          </cell>
          <cell r="U387">
            <v>1.4393677135872435E-3</v>
          </cell>
          <cell r="V387">
            <v>1.5081786123243854E-3</v>
          </cell>
          <cell r="W387">
            <v>1.6558224035033303E-3</v>
          </cell>
          <cell r="X387">
            <v>1.738885546989379E-3</v>
          </cell>
          <cell r="Y387">
            <v>1.8260735104173782E-3</v>
          </cell>
          <cell r="Z387">
            <v>1.9175890494636276E-3</v>
          </cell>
          <cell r="AA387">
            <v>2.0136447844514701E-3</v>
          </cell>
          <cell r="AB387">
            <v>2.1144636753572246E-3</v>
          </cell>
          <cell r="AC387">
            <v>2.2202795194535938E-3</v>
          </cell>
          <cell r="AD387">
            <v>2.331337472653947E-3</v>
          </cell>
          <cell r="AE387">
            <v>2.447894595678117E-3</v>
          </cell>
          <cell r="AF387">
            <v>2.5702204262088801E-3</v>
          </cell>
          <cell r="AG387">
            <v>2.6985975782603941E-3</v>
          </cell>
          <cell r="AH387">
            <v>2.8333223700417252E-3</v>
          </cell>
          <cell r="AI387">
            <v>2.9747054816561844E-3</v>
          </cell>
          <cell r="AJ387">
            <v>3.1230726440378683E-3</v>
          </cell>
          <cell r="AK387">
            <v>3.2787653605939769E-3</v>
          </cell>
          <cell r="AL387">
            <v>3.4421416630910939E-3</v>
          </cell>
          <cell r="AM387">
            <v>3.6135769033916487E-3</v>
          </cell>
          <cell r="AN387">
            <v>3.7934645827209118E-3</v>
          </cell>
          <cell r="AO387">
            <v>3.9822172202337918E-3</v>
          </cell>
          <cell r="AP387">
            <v>4.1802672627124331E-3</v>
          </cell>
          <cell r="AQ387">
            <v>4.3880680373312468E-3</v>
          </cell>
          <cell r="AR387">
            <v>4.6060947495044306E-3</v>
          </cell>
          <cell r="AS387">
            <v>4.8348455279230273E-3</v>
          </cell>
          <cell r="AT387">
            <v>5.1038021346412289E-3</v>
          </cell>
          <cell r="AU387">
            <v>5.2095580575764302E-3</v>
          </cell>
          <cell r="AV387">
            <v>5.3604667754762903E-3</v>
          </cell>
          <cell r="AW387">
            <v>5.5250445101382656E-3</v>
          </cell>
          <cell r="AX387">
            <v>5.736525728946471E-3</v>
          </cell>
          <cell r="AY387">
            <v>5.9460568431051655E-3</v>
          </cell>
          <cell r="AZ387">
            <v>6.1776210373435123E-3</v>
          </cell>
          <cell r="BA387">
            <v>6.4178917373404138E-3</v>
          </cell>
          <cell r="BB387">
            <v>6.6671821402565475E-3</v>
          </cell>
          <cell r="BC387">
            <v>6.9258160561357224E-3</v>
          </cell>
          <cell r="BD387">
            <v>7.1941282364624054E-3</v>
          </cell>
          <cell r="BE387">
            <v>7.4724647113536416E-3</v>
          </cell>
          <cell r="BF387">
            <v>7.7611831355026938E-3</v>
          </cell>
          <cell r="BG387">
            <v>8.0606531430419386E-3</v>
          </cell>
          <cell r="BH387">
            <v>8.5363311318056682E-3</v>
          </cell>
          <cell r="BI387">
            <v>8.946901160063768E-3</v>
          </cell>
          <cell r="BJ387">
            <v>9.1745230651419096E-3</v>
          </cell>
          <cell r="BK387">
            <v>9.0645181987611331E-3</v>
          </cell>
          <cell r="BL387">
            <v>8.7812581675209018E-3</v>
          </cell>
          <cell r="BM387">
            <v>8.6775005826086084E-3</v>
          </cell>
          <cell r="BN387">
            <v>8.7568817048293904E-3</v>
          </cell>
          <cell r="BO387">
            <v>8.761794306037898E-3</v>
          </cell>
          <cell r="BP387">
            <v>8.8667123401420123E-3</v>
          </cell>
          <cell r="BQ387">
            <v>1.0393997143957929E-2</v>
          </cell>
          <cell r="BR387">
            <v>1.0133963710669349E-2</v>
          </cell>
          <cell r="BS387">
            <v>1.0140901425272663E-2</v>
          </cell>
          <cell r="BT387">
            <v>9.8722129122864894E-3</v>
          </cell>
          <cell r="BU387">
            <v>1.1733604062087703E-2</v>
          </cell>
          <cell r="BV387">
            <v>1.1573818409244317E-2</v>
          </cell>
          <cell r="BW387">
            <v>1.0877321188838308E-2</v>
          </cell>
          <cell r="BX387">
            <v>1.1073625932390507E-2</v>
          </cell>
          <cell r="BY387">
            <v>1.1995646958942025E-2</v>
          </cell>
          <cell r="BZ387">
            <v>1.1105446844816349E-2</v>
          </cell>
          <cell r="CA387">
            <v>1.1122596614590906E-2</v>
          </cell>
          <cell r="CB387">
            <v>1.1197296484177425E-2</v>
          </cell>
          <cell r="CC387">
            <v>1.1110130652464325E-2</v>
          </cell>
          <cell r="CD387">
            <v>1.1171907884887535E-2</v>
          </cell>
          <cell r="CE387">
            <v>1.1019619995518306E-2</v>
          </cell>
          <cell r="CF387">
            <v>1.1127411707410684E-2</v>
          </cell>
          <cell r="CG387">
            <v>1.1168699328810674E-2</v>
          </cell>
          <cell r="CH387">
            <v>1.1080132408670004E-2</v>
          </cell>
          <cell r="CI387">
            <v>1.1147758518482036E-2</v>
          </cell>
          <cell r="CJ387">
            <v>1.0965664624226171E-2</v>
          </cell>
          <cell r="CK387">
            <v>1.1050673634546969E-2</v>
          </cell>
          <cell r="CL387">
            <v>1.1226639486902784E-2</v>
          </cell>
          <cell r="CM387">
            <v>1.1222456078454453E-2</v>
          </cell>
          <cell r="CN387">
            <v>1.1077631797002017E-2</v>
          </cell>
          <cell r="CO387">
            <v>1.1176645478883019E-2</v>
          </cell>
          <cell r="CP387">
            <v>1.1272908687607934E-2</v>
          </cell>
          <cell r="CQ387">
            <v>1.1386117562551298E-2</v>
          </cell>
          <cell r="CR387">
            <v>1.0734408999458257E-2</v>
          </cell>
          <cell r="CS387">
            <v>1.0611207493265117E-2</v>
          </cell>
          <cell r="CT387">
            <v>1.0568670277798132E-2</v>
          </cell>
          <cell r="CU387">
            <v>1.0346831039210533E-2</v>
          </cell>
          <cell r="CV387">
            <v>1.0104209915477244E-2</v>
          </cell>
          <cell r="CW387">
            <v>1.0288952931244655E-2</v>
          </cell>
          <cell r="CX387">
            <v>1.0512686726034197E-2</v>
          </cell>
          <cell r="CY387">
            <v>1.077194523319073E-2</v>
          </cell>
          <cell r="CZ387">
            <v>1.1011244918416102E-2</v>
          </cell>
          <cell r="DA387">
            <v>1.0641556730915071E-2</v>
          </cell>
          <cell r="DB387">
            <v>9.4017977978688924E-3</v>
          </cell>
          <cell r="DC387">
            <v>9.0828961869517215E-3</v>
          </cell>
          <cell r="DD387">
            <v>8.8377934360411008E-3</v>
          </cell>
          <cell r="DE387">
            <v>8.7390040184256862E-3</v>
          </cell>
          <cell r="DF387">
            <v>8.9451415088595346E-3</v>
          </cell>
          <cell r="DG387">
            <v>9.6899565071770673E-3</v>
          </cell>
          <cell r="DH387">
            <v>9.6248977052544298E-3</v>
          </cell>
          <cell r="DI387">
            <v>9.6603716940513798E-3</v>
          </cell>
          <cell r="DJ387">
            <v>9.2123423286556479E-3</v>
          </cell>
          <cell r="DK387">
            <v>8.6969998744974644E-3</v>
          </cell>
          <cell r="DL387">
            <v>8.4684892274195702E-3</v>
          </cell>
          <cell r="DM387">
            <v>8.4815235189530918E-3</v>
          </cell>
          <cell r="DN387">
            <v>8.4759253370424257E-3</v>
          </cell>
          <cell r="DO387">
            <v>8.4115879318186568E-3</v>
          </cell>
          <cell r="DP387">
            <v>8.1847558787251345E-3</v>
          </cell>
          <cell r="DQ387">
            <v>7.8262304482776823E-3</v>
          </cell>
          <cell r="DR387">
            <v>0</v>
          </cell>
          <cell r="DS387">
            <v>0</v>
          </cell>
          <cell r="DT387">
            <v>0</v>
          </cell>
          <cell r="DU387">
            <v>0</v>
          </cell>
          <cell r="DV387">
            <v>0</v>
          </cell>
          <cell r="DW387">
            <v>0</v>
          </cell>
          <cell r="DX387">
            <v>0</v>
          </cell>
          <cell r="DY387">
            <v>0</v>
          </cell>
          <cell r="DZ387">
            <v>0</v>
          </cell>
          <cell r="EA387">
            <v>0</v>
          </cell>
          <cell r="EB387">
            <v>0</v>
          </cell>
          <cell r="EC387">
            <v>0</v>
          </cell>
          <cell r="ED387">
            <v>0</v>
          </cell>
          <cell r="EE387">
            <v>0</v>
          </cell>
          <cell r="EF387">
            <v>0</v>
          </cell>
          <cell r="EG387">
            <v>0</v>
          </cell>
          <cell r="EH387">
            <v>0</v>
          </cell>
          <cell r="EI387">
            <v>0</v>
          </cell>
          <cell r="EJ387">
            <v>0</v>
          </cell>
          <cell r="EK387">
            <v>0</v>
          </cell>
          <cell r="EL387">
            <v>0</v>
          </cell>
          <cell r="EM387">
            <v>0</v>
          </cell>
          <cell r="EN387">
            <v>0</v>
          </cell>
          <cell r="EO387">
            <v>0</v>
          </cell>
          <cell r="EP387">
            <v>0</v>
          </cell>
          <cell r="EQ387">
            <v>0</v>
          </cell>
          <cell r="ER387">
            <v>0</v>
          </cell>
          <cell r="ES387">
            <v>0</v>
          </cell>
          <cell r="ET387">
            <v>0</v>
          </cell>
          <cell r="EU387">
            <v>0</v>
          </cell>
          <cell r="EV387">
            <v>0</v>
          </cell>
          <cell r="EW387">
            <v>0</v>
          </cell>
          <cell r="EX387">
            <v>0</v>
          </cell>
          <cell r="EY387">
            <v>0</v>
          </cell>
          <cell r="EZ387">
            <v>0</v>
          </cell>
          <cell r="FA387">
            <v>0</v>
          </cell>
          <cell r="FB387">
            <v>0</v>
          </cell>
          <cell r="FC387">
            <v>0</v>
          </cell>
          <cell r="FD387">
            <v>0</v>
          </cell>
          <cell r="FE387">
            <v>0</v>
          </cell>
          <cell r="FF387">
            <v>0</v>
          </cell>
          <cell r="FG387">
            <v>0</v>
          </cell>
          <cell r="FH387">
            <v>0</v>
          </cell>
          <cell r="FI387">
            <v>0</v>
          </cell>
          <cell r="FJ387">
            <v>0</v>
          </cell>
          <cell r="FK387">
            <v>0</v>
          </cell>
          <cell r="FL387">
            <v>0</v>
          </cell>
          <cell r="FM387">
            <v>0</v>
          </cell>
          <cell r="FN387">
            <v>0</v>
          </cell>
          <cell r="FO387">
            <v>0</v>
          </cell>
        </row>
        <row r="388"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CO388">
            <v>0</v>
          </cell>
          <cell r="CP388">
            <v>0</v>
          </cell>
          <cell r="CQ388">
            <v>0</v>
          </cell>
          <cell r="CR388">
            <v>0</v>
          </cell>
          <cell r="CS388">
            <v>0</v>
          </cell>
          <cell r="CT388">
            <v>0</v>
          </cell>
          <cell r="CU388">
            <v>0</v>
          </cell>
          <cell r="CV388">
            <v>0</v>
          </cell>
          <cell r="CW388">
            <v>0</v>
          </cell>
          <cell r="CX388">
            <v>0</v>
          </cell>
          <cell r="CY388">
            <v>0</v>
          </cell>
          <cell r="CZ388">
            <v>0</v>
          </cell>
          <cell r="DA388">
            <v>0</v>
          </cell>
          <cell r="DB388">
            <v>0</v>
          </cell>
          <cell r="DC388">
            <v>0</v>
          </cell>
          <cell r="DD388">
            <v>0</v>
          </cell>
          <cell r="DE388">
            <v>0</v>
          </cell>
          <cell r="DF388">
            <v>0</v>
          </cell>
          <cell r="DG388">
            <v>0</v>
          </cell>
          <cell r="DH388">
            <v>0</v>
          </cell>
          <cell r="DI388">
            <v>0</v>
          </cell>
          <cell r="DJ388">
            <v>0</v>
          </cell>
          <cell r="DK388">
            <v>0</v>
          </cell>
          <cell r="DL388">
            <v>0</v>
          </cell>
          <cell r="DM388">
            <v>0</v>
          </cell>
          <cell r="DN388">
            <v>0</v>
          </cell>
          <cell r="DO388">
            <v>0</v>
          </cell>
          <cell r="DP388">
            <v>0</v>
          </cell>
          <cell r="DQ388">
            <v>0</v>
          </cell>
        </row>
        <row r="389">
          <cell r="A389" t="str">
            <v>mtc_maxcap_core</v>
          </cell>
          <cell r="B389" t="str">
            <v>Motorcycles</v>
          </cell>
          <cell r="C389" t="str">
            <v>mtc</v>
          </cell>
          <cell r="D389" t="str">
            <v>UK+Fr+Gm+It</v>
          </cell>
          <cell r="E389" t="str">
            <v>core</v>
          </cell>
          <cell r="F389" t="str">
            <v>Maximum Capacity of Unit Additions</v>
          </cell>
          <cell r="G389" t="str">
            <v>MW</v>
          </cell>
          <cell r="H389" t="str">
            <v>maxcap</v>
          </cell>
          <cell r="I389">
            <v>0</v>
          </cell>
          <cell r="J389">
            <v>0</v>
          </cell>
          <cell r="K389" t="str">
            <v>no data</v>
          </cell>
          <cell r="L389" t="str">
            <v>mtc_maxcap_core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0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CO389">
            <v>0</v>
          </cell>
          <cell r="CP389">
            <v>0</v>
          </cell>
          <cell r="CQ389">
            <v>0</v>
          </cell>
          <cell r="CR389">
            <v>0</v>
          </cell>
          <cell r="CS389">
            <v>0</v>
          </cell>
          <cell r="CT389">
            <v>0</v>
          </cell>
          <cell r="CU389">
            <v>0</v>
          </cell>
          <cell r="CV389">
            <v>0</v>
          </cell>
          <cell r="CW389">
            <v>0</v>
          </cell>
          <cell r="CX389">
            <v>0</v>
          </cell>
          <cell r="CY389">
            <v>0</v>
          </cell>
          <cell r="CZ389">
            <v>0</v>
          </cell>
          <cell r="DA389">
            <v>0</v>
          </cell>
          <cell r="DB389">
            <v>0</v>
          </cell>
          <cell r="DC389">
            <v>0</v>
          </cell>
          <cell r="DD389">
            <v>0</v>
          </cell>
          <cell r="DE389">
            <v>0</v>
          </cell>
          <cell r="DF389">
            <v>0</v>
          </cell>
          <cell r="DG389">
            <v>0</v>
          </cell>
          <cell r="DH389">
            <v>0</v>
          </cell>
          <cell r="DI389">
            <v>0</v>
          </cell>
          <cell r="DJ389">
            <v>0</v>
          </cell>
          <cell r="DK389">
            <v>0</v>
          </cell>
          <cell r="DL389">
            <v>0</v>
          </cell>
          <cell r="DM389">
            <v>0</v>
          </cell>
          <cell r="DN389">
            <v>0</v>
          </cell>
          <cell r="DO389">
            <v>0</v>
          </cell>
          <cell r="DP389">
            <v>0</v>
          </cell>
          <cell r="DQ389">
            <v>0</v>
          </cell>
          <cell r="DR389">
            <v>0</v>
          </cell>
          <cell r="DS389">
            <v>0</v>
          </cell>
          <cell r="DT389">
            <v>0</v>
          </cell>
          <cell r="DU389">
            <v>0</v>
          </cell>
          <cell r="DV389">
            <v>0</v>
          </cell>
          <cell r="DW389">
            <v>0</v>
          </cell>
        </row>
        <row r="390">
          <cell r="A390" t="str">
            <v>mtc_maxcap_rimFSU</v>
          </cell>
          <cell r="B390" t="str">
            <v>Motorcycles</v>
          </cell>
          <cell r="C390" t="str">
            <v>mtc</v>
          </cell>
          <cell r="D390" t="str">
            <v>FSU</v>
          </cell>
          <cell r="E390" t="str">
            <v>rimFSU</v>
          </cell>
          <cell r="F390" t="str">
            <v>Maximum Capacity of Unit Additions</v>
          </cell>
          <cell r="G390" t="str">
            <v>MW</v>
          </cell>
          <cell r="H390" t="str">
            <v>maxcap</v>
          </cell>
          <cell r="I390">
            <v>0</v>
          </cell>
          <cell r="J390">
            <v>0</v>
          </cell>
          <cell r="K390" t="str">
            <v>no data</v>
          </cell>
          <cell r="L390" t="str">
            <v>mtc_maxcap_rimFSU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0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0</v>
          </cell>
          <cell r="CO390">
            <v>0</v>
          </cell>
          <cell r="CP390">
            <v>0</v>
          </cell>
          <cell r="CQ390">
            <v>0</v>
          </cell>
          <cell r="CR390">
            <v>0</v>
          </cell>
          <cell r="CS390">
            <v>0</v>
          </cell>
          <cell r="CT390">
            <v>0</v>
          </cell>
          <cell r="CU390">
            <v>0</v>
          </cell>
          <cell r="CV390">
            <v>0</v>
          </cell>
          <cell r="CW390">
            <v>0</v>
          </cell>
          <cell r="CX390">
            <v>0</v>
          </cell>
          <cell r="CY390">
            <v>0</v>
          </cell>
          <cell r="CZ390">
            <v>0</v>
          </cell>
          <cell r="DA390">
            <v>0</v>
          </cell>
          <cell r="DB390">
            <v>0</v>
          </cell>
          <cell r="DC390">
            <v>0</v>
          </cell>
          <cell r="DD390">
            <v>0</v>
          </cell>
          <cell r="DE390">
            <v>0</v>
          </cell>
          <cell r="DF390">
            <v>0</v>
          </cell>
          <cell r="DG390">
            <v>0</v>
          </cell>
          <cell r="DH390">
            <v>0</v>
          </cell>
          <cell r="DI390">
            <v>0</v>
          </cell>
          <cell r="DJ390">
            <v>0</v>
          </cell>
          <cell r="DK390">
            <v>0</v>
          </cell>
          <cell r="DL390">
            <v>0</v>
          </cell>
          <cell r="DM390">
            <v>0</v>
          </cell>
          <cell r="DN390">
            <v>0</v>
          </cell>
          <cell r="DO390">
            <v>0</v>
          </cell>
          <cell r="DP390">
            <v>0</v>
          </cell>
          <cell r="DQ390">
            <v>0</v>
          </cell>
          <cell r="DR390">
            <v>0</v>
          </cell>
          <cell r="DS390">
            <v>0</v>
          </cell>
          <cell r="DT390">
            <v>0</v>
          </cell>
          <cell r="DU390">
            <v>0</v>
          </cell>
          <cell r="DV390">
            <v>0</v>
          </cell>
          <cell r="DW390">
            <v>0</v>
          </cell>
        </row>
        <row r="391">
          <cell r="A391" t="str">
            <v>mtc_maxcap_rim</v>
          </cell>
          <cell r="B391" t="str">
            <v>Motorcycles</v>
          </cell>
          <cell r="C391" t="str">
            <v>mtc</v>
          </cell>
          <cell r="D391" t="str">
            <v>US+Japan</v>
          </cell>
          <cell r="E391" t="str">
            <v>rim</v>
          </cell>
          <cell r="F391" t="str">
            <v>Maximum Capacity of Unit Additions</v>
          </cell>
          <cell r="G391" t="str">
            <v>MW</v>
          </cell>
          <cell r="H391" t="str">
            <v>maxcap</v>
          </cell>
          <cell r="I391">
            <v>0</v>
          </cell>
          <cell r="J391">
            <v>0</v>
          </cell>
          <cell r="K391" t="str">
            <v>no data</v>
          </cell>
          <cell r="L391" t="str">
            <v>mtc_maxcap_rim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0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0</v>
          </cell>
          <cell r="CO391">
            <v>0</v>
          </cell>
          <cell r="CP391">
            <v>0</v>
          </cell>
          <cell r="CQ391">
            <v>0</v>
          </cell>
          <cell r="CR391">
            <v>0</v>
          </cell>
          <cell r="CS391">
            <v>0</v>
          </cell>
          <cell r="CT391">
            <v>0</v>
          </cell>
          <cell r="CU391">
            <v>0</v>
          </cell>
          <cell r="CV391">
            <v>0</v>
          </cell>
          <cell r="CW391">
            <v>0</v>
          </cell>
          <cell r="CX391">
            <v>0</v>
          </cell>
          <cell r="CY391">
            <v>0</v>
          </cell>
          <cell r="CZ391">
            <v>0</v>
          </cell>
          <cell r="DA391">
            <v>0</v>
          </cell>
          <cell r="DB391">
            <v>0</v>
          </cell>
          <cell r="DC391">
            <v>0</v>
          </cell>
          <cell r="DD391">
            <v>0</v>
          </cell>
          <cell r="DE391">
            <v>0</v>
          </cell>
          <cell r="DF391">
            <v>0</v>
          </cell>
          <cell r="DG391">
            <v>0</v>
          </cell>
          <cell r="DH391">
            <v>0</v>
          </cell>
          <cell r="DI391">
            <v>0</v>
          </cell>
          <cell r="DJ391">
            <v>0</v>
          </cell>
          <cell r="DK391">
            <v>0</v>
          </cell>
          <cell r="DL391">
            <v>0</v>
          </cell>
          <cell r="DM391">
            <v>0</v>
          </cell>
          <cell r="DN391">
            <v>0</v>
          </cell>
          <cell r="DO391">
            <v>0</v>
          </cell>
          <cell r="DP391">
            <v>0</v>
          </cell>
          <cell r="DQ391">
            <v>0</v>
          </cell>
          <cell r="DR391">
            <v>0</v>
          </cell>
          <cell r="DS391">
            <v>0</v>
          </cell>
          <cell r="DT391">
            <v>0</v>
          </cell>
          <cell r="DU391">
            <v>0</v>
          </cell>
          <cell r="DV391">
            <v>0</v>
          </cell>
          <cell r="DW391">
            <v>0</v>
          </cell>
        </row>
        <row r="392">
          <cell r="A392" t="str">
            <v>mtc_maxcap_peri</v>
          </cell>
          <cell r="B392" t="str">
            <v>Motorcycles</v>
          </cell>
          <cell r="C392" t="str">
            <v>mtc</v>
          </cell>
          <cell r="D392" t="str">
            <v>RestOfWorld</v>
          </cell>
          <cell r="E392" t="str">
            <v>peri</v>
          </cell>
          <cell r="F392" t="str">
            <v>Maximum Capacity of Unit Additions</v>
          </cell>
          <cell r="G392" t="str">
            <v>MW</v>
          </cell>
          <cell r="H392" t="str">
            <v>maxcap</v>
          </cell>
          <cell r="I392">
            <v>0</v>
          </cell>
          <cell r="J392">
            <v>0</v>
          </cell>
          <cell r="K392" t="str">
            <v>no data</v>
          </cell>
          <cell r="L392" t="str">
            <v>mtc_maxcap_peri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0</v>
          </cell>
          <cell r="CO392">
            <v>0</v>
          </cell>
          <cell r="CP392">
            <v>0</v>
          </cell>
          <cell r="CQ392">
            <v>0</v>
          </cell>
          <cell r="CR392">
            <v>0</v>
          </cell>
          <cell r="CS392">
            <v>0</v>
          </cell>
          <cell r="CT392">
            <v>0</v>
          </cell>
          <cell r="CU392">
            <v>0</v>
          </cell>
          <cell r="CV392">
            <v>0</v>
          </cell>
          <cell r="CW392">
            <v>0</v>
          </cell>
          <cell r="CX392">
            <v>0</v>
          </cell>
          <cell r="CY392">
            <v>0</v>
          </cell>
          <cell r="CZ392">
            <v>0</v>
          </cell>
          <cell r="DA392">
            <v>0</v>
          </cell>
          <cell r="DB392">
            <v>0</v>
          </cell>
          <cell r="DC392">
            <v>0</v>
          </cell>
          <cell r="DD392">
            <v>0</v>
          </cell>
          <cell r="DE392">
            <v>0</v>
          </cell>
          <cell r="DF392">
            <v>0</v>
          </cell>
          <cell r="DG392">
            <v>0</v>
          </cell>
          <cell r="DH392">
            <v>0</v>
          </cell>
          <cell r="DI392">
            <v>0</v>
          </cell>
          <cell r="DJ392">
            <v>0</v>
          </cell>
          <cell r="DK392">
            <v>0</v>
          </cell>
          <cell r="DL392">
            <v>0</v>
          </cell>
          <cell r="DM392">
            <v>0</v>
          </cell>
          <cell r="DN392">
            <v>0</v>
          </cell>
          <cell r="DO392">
            <v>0</v>
          </cell>
          <cell r="DP392">
            <v>0</v>
          </cell>
          <cell r="DQ392">
            <v>0</v>
          </cell>
          <cell r="DR392">
            <v>0</v>
          </cell>
          <cell r="DS392">
            <v>0</v>
          </cell>
          <cell r="DT392">
            <v>0</v>
          </cell>
          <cell r="DU392">
            <v>0</v>
          </cell>
          <cell r="DV392">
            <v>0</v>
          </cell>
          <cell r="DW392">
            <v>0</v>
          </cell>
        </row>
        <row r="393">
          <cell r="A393" t="str">
            <v>mtc_maxcap_glob</v>
          </cell>
          <cell r="B393" t="str">
            <v>Motorcycles</v>
          </cell>
          <cell r="C393" t="str">
            <v>mtc</v>
          </cell>
          <cell r="D393" t="str">
            <v>Global</v>
          </cell>
          <cell r="E393" t="str">
            <v>glob</v>
          </cell>
          <cell r="F393" t="str">
            <v>Maximum Capacity of Unit Additions</v>
          </cell>
          <cell r="G393" t="str">
            <v>MW</v>
          </cell>
          <cell r="H393" t="str">
            <v>maxcap</v>
          </cell>
          <cell r="I393">
            <v>0</v>
          </cell>
          <cell r="J393">
            <v>0</v>
          </cell>
          <cell r="K393" t="str">
            <v>no data</v>
          </cell>
          <cell r="L393" t="str">
            <v>mtc_maxcap_glob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  <cell r="CO393">
            <v>0</v>
          </cell>
          <cell r="CP393">
            <v>0</v>
          </cell>
          <cell r="CQ393">
            <v>0</v>
          </cell>
          <cell r="CR393">
            <v>0</v>
          </cell>
          <cell r="CS393">
            <v>0</v>
          </cell>
          <cell r="CT393">
            <v>0</v>
          </cell>
          <cell r="CU393">
            <v>0</v>
          </cell>
          <cell r="CV393">
            <v>0</v>
          </cell>
          <cell r="CW393">
            <v>0</v>
          </cell>
          <cell r="CX393">
            <v>0</v>
          </cell>
          <cell r="CY393">
            <v>0</v>
          </cell>
          <cell r="CZ393">
            <v>0</v>
          </cell>
          <cell r="DA393">
            <v>0</v>
          </cell>
          <cell r="DB393">
            <v>0</v>
          </cell>
          <cell r="DC393">
            <v>0</v>
          </cell>
          <cell r="DD393">
            <v>0</v>
          </cell>
          <cell r="DE393">
            <v>0</v>
          </cell>
          <cell r="DF393">
            <v>0</v>
          </cell>
          <cell r="DG393">
            <v>0</v>
          </cell>
          <cell r="DH393">
            <v>0</v>
          </cell>
          <cell r="DI393">
            <v>0</v>
          </cell>
          <cell r="DJ393">
            <v>0</v>
          </cell>
          <cell r="DK393">
            <v>0</v>
          </cell>
          <cell r="DL393">
            <v>0</v>
          </cell>
          <cell r="DM393">
            <v>0</v>
          </cell>
          <cell r="DN393">
            <v>0</v>
          </cell>
          <cell r="DO393">
            <v>0</v>
          </cell>
          <cell r="DP393">
            <v>0</v>
          </cell>
          <cell r="DQ393">
            <v>0</v>
          </cell>
          <cell r="DR393">
            <v>0</v>
          </cell>
          <cell r="DS393">
            <v>0</v>
          </cell>
          <cell r="DT393">
            <v>0</v>
          </cell>
          <cell r="DU393">
            <v>0</v>
          </cell>
          <cell r="DV393">
            <v>0</v>
          </cell>
          <cell r="DW393">
            <v>0</v>
          </cell>
        </row>
        <row r="394">
          <cell r="B394">
            <v>0</v>
          </cell>
          <cell r="C394">
            <v>0</v>
          </cell>
          <cell r="L394">
            <v>0</v>
          </cell>
          <cell r="M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0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CO394">
            <v>0</v>
          </cell>
          <cell r="CP394">
            <v>0</v>
          </cell>
          <cell r="CQ394">
            <v>0</v>
          </cell>
          <cell r="CR394">
            <v>0</v>
          </cell>
          <cell r="CS394">
            <v>0</v>
          </cell>
          <cell r="CT394">
            <v>0</v>
          </cell>
          <cell r="CU394">
            <v>0</v>
          </cell>
          <cell r="CV394">
            <v>0</v>
          </cell>
          <cell r="CW394">
            <v>0</v>
          </cell>
          <cell r="CX394">
            <v>0</v>
          </cell>
          <cell r="CY394">
            <v>0</v>
          </cell>
          <cell r="CZ394">
            <v>0</v>
          </cell>
          <cell r="DA394">
            <v>0</v>
          </cell>
          <cell r="DB394">
            <v>0</v>
          </cell>
          <cell r="DC394">
            <v>0</v>
          </cell>
          <cell r="DD394">
            <v>0</v>
          </cell>
          <cell r="DE394">
            <v>0</v>
          </cell>
          <cell r="DF394">
            <v>0</v>
          </cell>
          <cell r="DG394">
            <v>0</v>
          </cell>
          <cell r="DH394">
            <v>0</v>
          </cell>
          <cell r="DI394">
            <v>0</v>
          </cell>
          <cell r="DJ394">
            <v>0</v>
          </cell>
          <cell r="DK394">
            <v>0</v>
          </cell>
          <cell r="DL394">
            <v>0</v>
          </cell>
          <cell r="DM394">
            <v>0</v>
          </cell>
          <cell r="DN394">
            <v>0</v>
          </cell>
        </row>
        <row r="395">
          <cell r="A395">
            <v>0</v>
          </cell>
          <cell r="B395" t="str">
            <v>CELLPHONES (1978-2010)</v>
          </cell>
          <cell r="C395">
            <v>0</v>
          </cell>
          <cell r="D395" t="str">
            <v>* by manufacturer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1978</v>
          </cell>
          <cell r="N395">
            <v>1979</v>
          </cell>
          <cell r="O395">
            <v>1980</v>
          </cell>
          <cell r="P395">
            <v>1981</v>
          </cell>
          <cell r="Q395">
            <v>1982</v>
          </cell>
          <cell r="R395">
            <v>1983</v>
          </cell>
          <cell r="S395">
            <v>1984</v>
          </cell>
          <cell r="T395">
            <v>1985</v>
          </cell>
          <cell r="U395">
            <v>1986</v>
          </cell>
          <cell r="V395">
            <v>1987</v>
          </cell>
          <cell r="W395">
            <v>1988</v>
          </cell>
          <cell r="X395">
            <v>1989</v>
          </cell>
          <cell r="Y395">
            <v>1990</v>
          </cell>
          <cell r="Z395">
            <v>1991</v>
          </cell>
          <cell r="AA395">
            <v>1992</v>
          </cell>
          <cell r="AB395">
            <v>1993</v>
          </cell>
          <cell r="AC395">
            <v>1994</v>
          </cell>
          <cell r="AD395">
            <v>1995</v>
          </cell>
          <cell r="AE395">
            <v>1996</v>
          </cell>
          <cell r="AF395">
            <v>1997</v>
          </cell>
          <cell r="AG395">
            <v>1998</v>
          </cell>
          <cell r="AH395">
            <v>1999</v>
          </cell>
          <cell r="AI395">
            <v>2000</v>
          </cell>
          <cell r="AJ395">
            <v>2001</v>
          </cell>
          <cell r="AK395">
            <v>2002</v>
          </cell>
          <cell r="AL395">
            <v>2003</v>
          </cell>
          <cell r="AM395">
            <v>2004</v>
          </cell>
          <cell r="AN395">
            <v>2005</v>
          </cell>
          <cell r="AO395">
            <v>2006</v>
          </cell>
          <cell r="AP395">
            <v>2007</v>
          </cell>
          <cell r="AQ395">
            <v>2008</v>
          </cell>
          <cell r="AR395">
            <v>2009</v>
          </cell>
          <cell r="AS395">
            <v>2010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CO395">
            <v>0</v>
          </cell>
          <cell r="CP395">
            <v>0</v>
          </cell>
          <cell r="CQ395">
            <v>0</v>
          </cell>
          <cell r="CR395">
            <v>0</v>
          </cell>
          <cell r="CS395">
            <v>0</v>
          </cell>
          <cell r="CT395">
            <v>0</v>
          </cell>
          <cell r="CU395">
            <v>0</v>
          </cell>
          <cell r="CV395">
            <v>0</v>
          </cell>
          <cell r="CW395">
            <v>0</v>
          </cell>
          <cell r="CX395">
            <v>0</v>
          </cell>
          <cell r="CY395">
            <v>0</v>
          </cell>
          <cell r="CZ395">
            <v>0</v>
          </cell>
          <cell r="DA395">
            <v>0</v>
          </cell>
          <cell r="DB395">
            <v>0</v>
          </cell>
          <cell r="DC395">
            <v>0</v>
          </cell>
          <cell r="DD395">
            <v>0</v>
          </cell>
          <cell r="DE395">
            <v>0</v>
          </cell>
          <cell r="DF395">
            <v>0</v>
          </cell>
          <cell r="DG395">
            <v>0</v>
          </cell>
          <cell r="DH395">
            <v>0</v>
          </cell>
          <cell r="DI395">
            <v>0</v>
          </cell>
          <cell r="DJ395">
            <v>0</v>
          </cell>
          <cell r="DK395">
            <v>0</v>
          </cell>
          <cell r="DL395">
            <v>0</v>
          </cell>
          <cell r="DM395">
            <v>0</v>
          </cell>
          <cell r="DN395">
            <v>0</v>
          </cell>
          <cell r="DO395">
            <v>0</v>
          </cell>
          <cell r="DP395">
            <v>0</v>
          </cell>
          <cell r="DQ395">
            <v>0</v>
          </cell>
          <cell r="DR395">
            <v>0</v>
          </cell>
          <cell r="DS395">
            <v>0</v>
          </cell>
          <cell r="DT395">
            <v>0</v>
          </cell>
          <cell r="DU395">
            <v>0</v>
          </cell>
          <cell r="DV395">
            <v>0</v>
          </cell>
          <cell r="DW395">
            <v>0</v>
          </cell>
        </row>
        <row r="397">
          <cell r="A397" t="str">
            <v>cph_cumcap_core</v>
          </cell>
          <cell r="B397" t="str">
            <v>Cellphones</v>
          </cell>
          <cell r="C397" t="str">
            <v>cph</v>
          </cell>
          <cell r="D397" t="str">
            <v>Scand+Japan (Nokia, Sony Ericsson, Siemens)</v>
          </cell>
          <cell r="E397" t="str">
            <v>core</v>
          </cell>
          <cell r="F397" t="str">
            <v>Cumulative Total Capacity</v>
          </cell>
          <cell r="G397" t="str">
            <v>MW</v>
          </cell>
          <cell r="H397" t="str">
            <v>cumcap</v>
          </cell>
          <cell r="I397">
            <v>1978</v>
          </cell>
          <cell r="J397">
            <v>2010</v>
          </cell>
          <cell r="K397" t="str">
            <v>use</v>
          </cell>
          <cell r="L397" t="str">
            <v>cph_cumcap_core</v>
          </cell>
          <cell r="M397">
            <v>0</v>
          </cell>
          <cell r="N397">
            <v>3.2328047772578761</v>
          </cell>
          <cell r="O397">
            <v>7.5465196600327857</v>
          </cell>
          <cell r="P397">
            <v>13.302329239505509</v>
          </cell>
          <cell r="Q397">
            <v>20.801781215469479</v>
          </cell>
          <cell r="R397">
            <v>30.56676993146861</v>
          </cell>
          <cell r="S397">
            <v>43.272817903116035</v>
          </cell>
          <cell r="T397">
            <v>59.793153695067545</v>
          </cell>
          <cell r="U397">
            <v>81.254871010532355</v>
          </cell>
          <cell r="V397">
            <v>109.11016647675724</v>
          </cell>
          <cell r="W397">
            <v>145.22620203993966</v>
          </cell>
          <cell r="X397">
            <v>191.99764846826963</v>
          </cell>
          <cell r="Y397">
            <v>252.48631017067518</v>
          </cell>
          <cell r="Z397">
            <v>330.59217557028074</v>
          </cell>
          <cell r="AA397">
            <v>431.25938435486592</v>
          </cell>
          <cell r="AB397">
            <v>560.71830803868909</v>
          </cell>
          <cell r="AC397">
            <v>726.7602111451896</v>
          </cell>
          <cell r="AD397">
            <v>939.03237292034248</v>
          </cell>
          <cell r="AE397">
            <v>1209.3272643624123</v>
          </cell>
          <cell r="AF397">
            <v>1551.8174432293167</v>
          </cell>
          <cell r="AG397">
            <v>1983.1571282940281</v>
          </cell>
          <cell r="AH397">
            <v>2522.3336990089351</v>
          </cell>
          <cell r="AI397">
            <v>3190.1158002448733</v>
          </cell>
          <cell r="AJ397">
            <v>4007.9283140800508</v>
          </cell>
          <cell r="AK397">
            <v>4996.0202711538859</v>
          </cell>
          <cell r="AL397">
            <v>6178.4706461538863</v>
          </cell>
          <cell r="AM397">
            <v>7421.7081461538864</v>
          </cell>
          <cell r="AN397">
            <v>9027.4790890038857</v>
          </cell>
          <cell r="AO397">
            <v>11016.140126503888</v>
          </cell>
          <cell r="AP397">
            <v>13433.645187103886</v>
          </cell>
          <cell r="AQ397">
            <v>15974.692957903886</v>
          </cell>
          <cell r="AR397">
            <v>18203.979441703887</v>
          </cell>
          <cell r="AS397">
            <v>20467.446843703885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0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</row>
        <row r="398">
          <cell r="A398" t="str">
            <v>cph_cumcap_rimFSU</v>
          </cell>
          <cell r="B398" t="str">
            <v>Cellphones</v>
          </cell>
          <cell r="C398" t="str">
            <v>cph</v>
          </cell>
          <cell r="D398" t="str">
            <v>not used</v>
          </cell>
          <cell r="E398" t="str">
            <v>rimFSU</v>
          </cell>
          <cell r="F398" t="str">
            <v>Cumulative Total Capacity</v>
          </cell>
          <cell r="G398" t="str">
            <v>MW</v>
          </cell>
          <cell r="H398" t="str">
            <v>cumcap</v>
          </cell>
          <cell r="I398">
            <v>0</v>
          </cell>
          <cell r="J398">
            <v>0</v>
          </cell>
          <cell r="K398" t="str">
            <v>not used</v>
          </cell>
          <cell r="L398" t="str">
            <v>cph_cumcap_rimFSU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</row>
        <row r="399">
          <cell r="A399" t="str">
            <v>cph_cumcap_rim</v>
          </cell>
          <cell r="B399" t="str">
            <v>Cellphones</v>
          </cell>
          <cell r="C399" t="str">
            <v>cph</v>
          </cell>
          <cell r="D399" t="str">
            <v>RestOfOECD (Motorola, Samsung, LG Electronics, RIM, Apple)</v>
          </cell>
          <cell r="E399" t="str">
            <v>rim</v>
          </cell>
          <cell r="F399" t="str">
            <v>Cumulative Total Capacity</v>
          </cell>
          <cell r="G399" t="str">
            <v>MW</v>
          </cell>
          <cell r="H399" t="str">
            <v>cumcap</v>
          </cell>
          <cell r="I399">
            <v>1978</v>
          </cell>
          <cell r="J399">
            <v>2010</v>
          </cell>
          <cell r="K399" t="str">
            <v>use</v>
          </cell>
          <cell r="L399" t="str">
            <v>cph_cumcap_rim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0.18015067894644024</v>
          </cell>
          <cell r="R399">
            <v>0.6608439242998998</v>
          </cell>
          <cell r="S399">
            <v>1.6227243879327489</v>
          </cell>
          <cell r="T399">
            <v>3.3334010572115238</v>
          </cell>
          <cell r="U399">
            <v>6.1851704338003115</v>
          </cell>
          <cell r="V399">
            <v>10.748025059195889</v>
          </cell>
          <cell r="W399">
            <v>17.843757456349376</v>
          </cell>
          <cell r="X399">
            <v>27.998701109897084</v>
          </cell>
          <cell r="Y399">
            <v>42.455156921984106</v>
          </cell>
          <cell r="Z399">
            <v>62.935405710328602</v>
          </cell>
          <cell r="AA399">
            <v>91.816468397944647</v>
          </cell>
          <cell r="AB399">
            <v>132.36214055419055</v>
          </cell>
          <cell r="AC399">
            <v>189.02648629849128</v>
          </cell>
          <cell r="AD399">
            <v>267.84280854939266</v>
          </cell>
          <cell r="AE399">
            <v>376.90830748773391</v>
          </cell>
          <cell r="AF399">
            <v>526.96411502820251</v>
          </cell>
          <cell r="AG399">
            <v>732.04886449126138</v>
          </cell>
          <cell r="AH399">
            <v>1010.1666440503419</v>
          </cell>
          <cell r="AI399">
            <v>1383.8542609864232</v>
          </cell>
          <cell r="AJ399">
            <v>1880.4625838673314</v>
          </cell>
          <cell r="AK399">
            <v>2531.9019039426903</v>
          </cell>
          <cell r="AL399">
            <v>3378.9938818838668</v>
          </cell>
          <cell r="AM399">
            <v>4347.8504995309249</v>
          </cell>
          <cell r="AN399">
            <v>5711.102261080925</v>
          </cell>
          <cell r="AO399">
            <v>7458.983711080924</v>
          </cell>
          <cell r="AP399">
            <v>9248.7675005809233</v>
          </cell>
          <cell r="AQ399">
            <v>11085.802036180925</v>
          </cell>
          <cell r="AR399">
            <v>13227.879268780924</v>
          </cell>
          <cell r="AS399">
            <v>15599.130832780924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0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</row>
        <row r="400">
          <cell r="A400" t="str">
            <v>cph_cumcap_peri</v>
          </cell>
          <cell r="B400" t="str">
            <v>Cellphones</v>
          </cell>
          <cell r="C400" t="str">
            <v>cph</v>
          </cell>
          <cell r="D400" t="str">
            <v>RestOfWorld (ZTE, HTC, Huawei, Others)</v>
          </cell>
          <cell r="E400" t="str">
            <v>peri</v>
          </cell>
          <cell r="F400" t="str">
            <v>Cumulative Total Capacity</v>
          </cell>
          <cell r="G400" t="str">
            <v>MW</v>
          </cell>
          <cell r="H400" t="str">
            <v>cumcap</v>
          </cell>
          <cell r="I400">
            <v>1978</v>
          </cell>
          <cell r="J400">
            <v>2010</v>
          </cell>
          <cell r="K400" t="str">
            <v>use</v>
          </cell>
          <cell r="L400" t="str">
            <v>cph_cumcap_peri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0.65027765919327185</v>
          </cell>
          <cell r="Y400">
            <v>2.382278449128584</v>
          </cell>
          <cell r="Z400">
            <v>5.8397554201623922</v>
          </cell>
          <cell r="AA400">
            <v>11.969195568674621</v>
          </cell>
          <cell r="AB400">
            <v>22.144034222444336</v>
          </cell>
          <cell r="AC400">
            <v>38.33267623885795</v>
          </cell>
          <cell r="AD400">
            <v>63.321365720910634</v>
          </cell>
          <cell r="AE400">
            <v>101.00227361177402</v>
          </cell>
          <cell r="AF400">
            <v>156.73298763167583</v>
          </cell>
          <cell r="AG400">
            <v>237.76315436200201</v>
          </cell>
          <cell r="AH400">
            <v>353.70388970446993</v>
          </cell>
          <cell r="AI400">
            <v>516.98275678859716</v>
          </cell>
          <cell r="AJ400">
            <v>743.18204032716221</v>
          </cell>
          <cell r="AK400">
            <v>1051.1096586178999</v>
          </cell>
          <cell r="AL400">
            <v>1465.0673056767234</v>
          </cell>
          <cell r="AM400">
            <v>1952.9731880296647</v>
          </cell>
          <cell r="AN400">
            <v>2658.4835336296646</v>
          </cell>
          <cell r="AO400">
            <v>3380.8222961296647</v>
          </cell>
          <cell r="AP400">
            <v>4361.3125460296651</v>
          </cell>
          <cell r="AQ400">
            <v>5483.3336396296645</v>
          </cell>
          <cell r="AR400">
            <v>6562.5481232296643</v>
          </cell>
          <cell r="AS400">
            <v>9106.2543464296632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0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</row>
        <row r="401">
          <cell r="A401" t="str">
            <v>cph_cumcap_glob</v>
          </cell>
          <cell r="B401" t="str">
            <v>Cellphones</v>
          </cell>
          <cell r="C401" t="str">
            <v>cph</v>
          </cell>
          <cell r="D401" t="str">
            <v>Global (All Manufacturers)</v>
          </cell>
          <cell r="E401" t="str">
            <v>glob</v>
          </cell>
          <cell r="F401" t="str">
            <v>Cumulative Total Capacity</v>
          </cell>
          <cell r="G401" t="str">
            <v>MW</v>
          </cell>
          <cell r="H401" t="str">
            <v>cumcap</v>
          </cell>
          <cell r="I401">
            <v>1978</v>
          </cell>
          <cell r="J401">
            <v>2010</v>
          </cell>
          <cell r="K401" t="str">
            <v>use</v>
          </cell>
          <cell r="L401" t="str">
            <v>cph_cumcap_glob</v>
          </cell>
          <cell r="M401">
            <v>0</v>
          </cell>
          <cell r="N401">
            <v>3.2328047772578761</v>
          </cell>
          <cell r="O401">
            <v>7.5465196600327857</v>
          </cell>
          <cell r="P401">
            <v>13.302329239505509</v>
          </cell>
          <cell r="Q401">
            <v>20.981931894415919</v>
          </cell>
          <cell r="R401">
            <v>31.227613855768507</v>
          </cell>
          <cell r="S401">
            <v>44.895542291048784</v>
          </cell>
          <cell r="T401">
            <v>63.12655475227907</v>
          </cell>
          <cell r="U401">
            <v>87.440041444332664</v>
          </cell>
          <cell r="V401">
            <v>119.85819153595313</v>
          </cell>
          <cell r="W401">
            <v>163.06995949628902</v>
          </cell>
          <cell r="X401">
            <v>220.64662723735998</v>
          </cell>
          <cell r="Y401">
            <v>297.32374554178784</v>
          </cell>
          <cell r="Z401">
            <v>399.36733670077177</v>
          </cell>
          <cell r="AA401">
            <v>535.04504832148518</v>
          </cell>
          <cell r="AB401">
            <v>715.22448281532388</v>
          </cell>
          <cell r="AC401">
            <v>954.11937368253871</v>
          </cell>
          <cell r="AD401">
            <v>1270.1965471906458</v>
          </cell>
          <cell r="AE401">
            <v>1687.23784546192</v>
          </cell>
          <cell r="AF401">
            <v>2235.5145458891952</v>
          </cell>
          <cell r="AG401">
            <v>2952.9691471472916</v>
          </cell>
          <cell r="AH401">
            <v>3886.2042327637469</v>
          </cell>
          <cell r="AI401">
            <v>5090.9528180198931</v>
          </cell>
          <cell r="AJ401">
            <v>6631.572938274544</v>
          </cell>
          <cell r="AK401">
            <v>8579.0318337144763</v>
          </cell>
          <cell r="AL401">
            <v>11022.531833714478</v>
          </cell>
          <cell r="AM401">
            <v>13722.531833714478</v>
          </cell>
          <cell r="AN401">
            <v>17397.064883714476</v>
          </cell>
          <cell r="AO401">
            <v>21855.946133714475</v>
          </cell>
          <cell r="AP401">
            <v>27043.725233714475</v>
          </cell>
          <cell r="AQ401">
            <v>32543.828633714475</v>
          </cell>
          <cell r="AR401">
            <v>37994.406833714478</v>
          </cell>
          <cell r="AS401">
            <v>45172.832022914474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0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</row>
        <row r="402"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BA402">
            <v>0</v>
          </cell>
        </row>
        <row r="403">
          <cell r="A403" t="str">
            <v>cph_cumuni_core</v>
          </cell>
          <cell r="B403" t="str">
            <v>Cellphones</v>
          </cell>
          <cell r="C403" t="str">
            <v>cph</v>
          </cell>
          <cell r="D403" t="str">
            <v>Scand+Japan</v>
          </cell>
          <cell r="E403" t="str">
            <v>core</v>
          </cell>
          <cell r="F403" t="str">
            <v>Cumulative Total No. of Units</v>
          </cell>
          <cell r="G403" t="str">
            <v xml:space="preserve"> #</v>
          </cell>
          <cell r="H403" t="str">
            <v>cumuni</v>
          </cell>
          <cell r="I403">
            <v>1978</v>
          </cell>
          <cell r="J403">
            <v>2010</v>
          </cell>
          <cell r="K403" t="str">
            <v>use</v>
          </cell>
          <cell r="L403" t="str">
            <v>cph_cumuni_core</v>
          </cell>
          <cell r="M403">
            <v>0</v>
          </cell>
          <cell r="N403">
            <v>718401.06161286135</v>
          </cell>
          <cell r="O403">
            <v>1677004.3688961747</v>
          </cell>
          <cell r="P403">
            <v>2956073.1643345575</v>
          </cell>
          <cell r="Q403">
            <v>4622618.0478821062</v>
          </cell>
          <cell r="R403">
            <v>6792615.5403263578</v>
          </cell>
          <cell r="S403">
            <v>9616181.7562480066</v>
          </cell>
          <cell r="T403">
            <v>13287367.487792788</v>
          </cell>
          <cell r="U403">
            <v>18056638.002340525</v>
          </cell>
          <cell r="V403">
            <v>24246703.661501609</v>
          </cell>
          <cell r="W403">
            <v>32272489.342208814</v>
          </cell>
          <cell r="X403">
            <v>42666144.10405992</v>
          </cell>
          <cell r="Y403">
            <v>56108068.926816709</v>
          </cell>
          <cell r="Z403">
            <v>73464927.904506832</v>
          </cell>
          <cell r="AA403">
            <v>95835418.745525762</v>
          </cell>
          <cell r="AB403">
            <v>124604068.45304202</v>
          </cell>
          <cell r="AC403">
            <v>161502269.14337546</v>
          </cell>
          <cell r="AD403">
            <v>208673860.648965</v>
          </cell>
          <cell r="AE403">
            <v>268739392.08053607</v>
          </cell>
          <cell r="AF403">
            <v>344848320.71762592</v>
          </cell>
          <cell r="AG403">
            <v>440701584.06533962</v>
          </cell>
          <cell r="AH403">
            <v>560518599.77976334</v>
          </cell>
          <cell r="AI403">
            <v>708914622.27663851</v>
          </cell>
          <cell r="AJ403">
            <v>890650736.46223342</v>
          </cell>
          <cell r="AK403">
            <v>1110226726.9230859</v>
          </cell>
          <cell r="AL403">
            <v>1372993476.9230859</v>
          </cell>
          <cell r="AM403">
            <v>1649268476.9230859</v>
          </cell>
          <cell r="AN403">
            <v>2006106464.2230859</v>
          </cell>
          <cell r="AO403">
            <v>2448031139.2230859</v>
          </cell>
          <cell r="AP403">
            <v>2985254486.0230861</v>
          </cell>
          <cell r="AQ403">
            <v>3549931768.4230862</v>
          </cell>
          <cell r="AR403">
            <v>4045328764.8230863</v>
          </cell>
          <cell r="AS403">
            <v>4548321520.8230896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0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</row>
        <row r="404">
          <cell r="A404" t="str">
            <v>cph_cumuni_rimFSU</v>
          </cell>
          <cell r="B404" t="str">
            <v>Cellphones</v>
          </cell>
          <cell r="C404" t="str">
            <v>cph</v>
          </cell>
          <cell r="D404" t="str">
            <v>not used</v>
          </cell>
          <cell r="E404" t="str">
            <v>rimFSU</v>
          </cell>
          <cell r="F404" t="str">
            <v>Cumulative Total No. of Units</v>
          </cell>
          <cell r="G404" t="str">
            <v xml:space="preserve"> #</v>
          </cell>
          <cell r="H404" t="str">
            <v>cumuni</v>
          </cell>
          <cell r="I404">
            <v>0</v>
          </cell>
          <cell r="J404">
            <v>0</v>
          </cell>
          <cell r="K404" t="str">
            <v>not used</v>
          </cell>
          <cell r="L404" t="str">
            <v>cph_cumuni_rimFSU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0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</row>
        <row r="405">
          <cell r="A405" t="str">
            <v>cph_cumuni_rim</v>
          </cell>
          <cell r="B405" t="str">
            <v>Cellphones</v>
          </cell>
          <cell r="C405" t="str">
            <v>cph</v>
          </cell>
          <cell r="D405" t="str">
            <v>OECD</v>
          </cell>
          <cell r="E405" t="str">
            <v>rim</v>
          </cell>
          <cell r="F405" t="str">
            <v>Cumulative Total No. of Units</v>
          </cell>
          <cell r="G405" t="str">
            <v xml:space="preserve"> #</v>
          </cell>
          <cell r="H405" t="str">
            <v>cumuni</v>
          </cell>
          <cell r="I405">
            <v>1978</v>
          </cell>
          <cell r="J405">
            <v>2010</v>
          </cell>
          <cell r="K405" t="str">
            <v>use</v>
          </cell>
          <cell r="L405" t="str">
            <v>cph_cumuni_rim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40033.484210320057</v>
          </cell>
          <cell r="R405">
            <v>146854.20539997774</v>
          </cell>
          <cell r="S405">
            <v>360605.41954061086</v>
          </cell>
          <cell r="T405">
            <v>740755.79049144965</v>
          </cell>
          <cell r="U405">
            <v>1374482.3186222913</v>
          </cell>
          <cell r="V405">
            <v>2388450.0131546422</v>
          </cell>
          <cell r="W405">
            <v>3965279.4347443059</v>
          </cell>
          <cell r="X405">
            <v>6221933.5799771296</v>
          </cell>
          <cell r="Y405">
            <v>9434479.3159964681</v>
          </cell>
          <cell r="Z405">
            <v>13985645.713406356</v>
          </cell>
          <cell r="AA405">
            <v>20403659.643987697</v>
          </cell>
          <cell r="AB405">
            <v>29413809.012042344</v>
          </cell>
          <cell r="AC405">
            <v>42005885.84410917</v>
          </cell>
          <cell r="AD405">
            <v>59520624.122087255</v>
          </cell>
          <cell r="AE405">
            <v>83757401.663940862</v>
          </cell>
          <cell r="AF405">
            <v>117103136.67293391</v>
          </cell>
          <cell r="AG405">
            <v>162677525.44250253</v>
          </cell>
          <cell r="AH405">
            <v>224481476.45563152</v>
          </cell>
          <cell r="AI405">
            <v>307523169.10809404</v>
          </cell>
          <cell r="AJ405">
            <v>417880574.19274032</v>
          </cell>
          <cell r="AK405">
            <v>562644867.5428201</v>
          </cell>
          <cell r="AL405">
            <v>750887529.30752599</v>
          </cell>
          <cell r="AM405">
            <v>966188999.89576113</v>
          </cell>
          <cell r="AN405">
            <v>1269133835.7957611</v>
          </cell>
          <cell r="AO405">
            <v>1657551935.7957609</v>
          </cell>
          <cell r="AP405">
            <v>2055281666.7957609</v>
          </cell>
          <cell r="AQ405">
            <v>2463511563.5957608</v>
          </cell>
          <cell r="AR405">
            <v>2939528726.3957605</v>
          </cell>
          <cell r="AS405">
            <v>3466473518.395761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</row>
        <row r="406">
          <cell r="A406" t="str">
            <v>cph_cumuni_peri</v>
          </cell>
          <cell r="B406" t="str">
            <v>Cellphones</v>
          </cell>
          <cell r="C406" t="str">
            <v>cph</v>
          </cell>
          <cell r="D406" t="str">
            <v>RestOfWorld</v>
          </cell>
          <cell r="E406" t="str">
            <v>peri</v>
          </cell>
          <cell r="F406" t="str">
            <v>Cumulative Total No. of Units</v>
          </cell>
          <cell r="G406" t="str">
            <v xml:space="preserve"> #</v>
          </cell>
          <cell r="H406" t="str">
            <v>cumuni</v>
          </cell>
          <cell r="I406">
            <v>1978</v>
          </cell>
          <cell r="J406">
            <v>2010</v>
          </cell>
          <cell r="K406" t="str">
            <v>use</v>
          </cell>
          <cell r="L406" t="str">
            <v>cph_cumuni_peri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144506.14648739374</v>
          </cell>
          <cell r="Y406">
            <v>529395.21091746306</v>
          </cell>
          <cell r="Z406">
            <v>1297723.4267027539</v>
          </cell>
          <cell r="AA406">
            <v>2659821.237483249</v>
          </cell>
          <cell r="AB406">
            <v>4920896.4938765196</v>
          </cell>
          <cell r="AC406">
            <v>8518372.4975239895</v>
          </cell>
          <cell r="AD406">
            <v>14071414.604646808</v>
          </cell>
          <cell r="AE406">
            <v>22444949.691505335</v>
          </cell>
          <cell r="AF406">
            <v>34829552.807039075</v>
          </cell>
          <cell r="AG406">
            <v>52836256.524889335</v>
          </cell>
          <cell r="AH406">
            <v>78600864.378771096</v>
          </cell>
          <cell r="AI406">
            <v>114885057.06413269</v>
          </cell>
          <cell r="AJ406">
            <v>165151564.51714715</v>
          </cell>
          <cell r="AK406">
            <v>233579924.13731107</v>
          </cell>
          <cell r="AL406">
            <v>325570512.3726052</v>
          </cell>
          <cell r="AM406">
            <v>433994041.78436995</v>
          </cell>
          <cell r="AN406">
            <v>590774118.5843699</v>
          </cell>
          <cell r="AO406">
            <v>751293843.5843699</v>
          </cell>
          <cell r="AP406">
            <v>969180565.78436995</v>
          </cell>
          <cell r="AQ406">
            <v>1218518586.5843699</v>
          </cell>
          <cell r="AR406">
            <v>1458344027.3843699</v>
          </cell>
          <cell r="AS406">
            <v>2023612076.9843698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0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</row>
        <row r="407">
          <cell r="A407" t="str">
            <v>cph_cumuni_glob</v>
          </cell>
          <cell r="B407" t="str">
            <v>Cellphones</v>
          </cell>
          <cell r="C407" t="str">
            <v>cph</v>
          </cell>
          <cell r="D407" t="str">
            <v>Global (All Manufacturers)</v>
          </cell>
          <cell r="E407" t="str">
            <v>glob</v>
          </cell>
          <cell r="F407" t="str">
            <v>Cumulative Total No. of Units</v>
          </cell>
          <cell r="G407" t="str">
            <v xml:space="preserve"> #</v>
          </cell>
          <cell r="H407" t="str">
            <v>cumuni</v>
          </cell>
          <cell r="I407">
            <v>1978</v>
          </cell>
          <cell r="J407">
            <v>2010</v>
          </cell>
          <cell r="K407" t="str">
            <v>use</v>
          </cell>
          <cell r="L407" t="str">
            <v>cph_cumuni_glob</v>
          </cell>
          <cell r="M407">
            <v>0</v>
          </cell>
          <cell r="N407">
            <v>718401.06161286135</v>
          </cell>
          <cell r="O407">
            <v>1677004.3688961747</v>
          </cell>
          <cell r="P407">
            <v>2956073.1643345575</v>
          </cell>
          <cell r="Q407">
            <v>4662651.5320924269</v>
          </cell>
          <cell r="R407">
            <v>6939469.7457263349</v>
          </cell>
          <cell r="S407">
            <v>9976787.1757886186</v>
          </cell>
          <cell r="T407">
            <v>14028123.278284237</v>
          </cell>
          <cell r="U407">
            <v>19431120.320962816</v>
          </cell>
          <cell r="V407">
            <v>26635153.674656253</v>
          </cell>
          <cell r="W407">
            <v>36237768.776953116</v>
          </cell>
          <cell r="X407">
            <v>49032583.830524437</v>
          </cell>
          <cell r="Y407">
            <v>66071943.453730628</v>
          </cell>
          <cell r="Z407">
            <v>88748297.044615954</v>
          </cell>
          <cell r="AA407">
            <v>118898899.6269967</v>
          </cell>
          <cell r="AB407">
            <v>158938773.95896086</v>
          </cell>
          <cell r="AC407">
            <v>212026527.48500863</v>
          </cell>
          <cell r="AD407">
            <v>282265899.37569904</v>
          </cell>
          <cell r="AE407">
            <v>374941743.43598223</v>
          </cell>
          <cell r="AF407">
            <v>496781010.19759887</v>
          </cell>
          <cell r="AG407">
            <v>656215366.03273153</v>
          </cell>
          <cell r="AH407">
            <v>863600940.61416602</v>
          </cell>
          <cell r="AI407">
            <v>1131322848.4488652</v>
          </cell>
          <cell r="AJ407">
            <v>1473682875.172121</v>
          </cell>
          <cell r="AK407">
            <v>1906451518.6032169</v>
          </cell>
          <cell r="AL407">
            <v>2449451518.6032171</v>
          </cell>
          <cell r="AM407">
            <v>3049451518.6032171</v>
          </cell>
          <cell r="AN407">
            <v>3866014418.6032166</v>
          </cell>
          <cell r="AO407">
            <v>4856876918.6032171</v>
          </cell>
          <cell r="AP407">
            <v>6009716718.6032162</v>
          </cell>
          <cell r="AQ407">
            <v>7231961918.6032171</v>
          </cell>
          <cell r="AR407">
            <v>8443201518.6032171</v>
          </cell>
          <cell r="AS407">
            <v>10038407116.203199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0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</row>
        <row r="408"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A409" t="str">
            <v>cph_avgcap_core</v>
          </cell>
          <cell r="B409" t="str">
            <v>Cellphones</v>
          </cell>
          <cell r="C409" t="str">
            <v>cph</v>
          </cell>
          <cell r="D409" t="str">
            <v>Scand+Japan</v>
          </cell>
          <cell r="E409" t="str">
            <v>core</v>
          </cell>
          <cell r="F409" t="str">
            <v xml:space="preserve"> Average Capacity of Unit Additions</v>
          </cell>
          <cell r="G409" t="str">
            <v>MW</v>
          </cell>
          <cell r="H409" t="str">
            <v>avgcap</v>
          </cell>
          <cell r="I409">
            <v>0</v>
          </cell>
          <cell r="J409">
            <v>0</v>
          </cell>
          <cell r="K409" t="str">
            <v>constant</v>
          </cell>
          <cell r="L409" t="str">
            <v>cph_avgcap_core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0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0</v>
          </cell>
          <cell r="CO409">
            <v>0</v>
          </cell>
          <cell r="CP409">
            <v>0</v>
          </cell>
          <cell r="CQ409">
            <v>0</v>
          </cell>
          <cell r="CR409">
            <v>0</v>
          </cell>
          <cell r="CS409">
            <v>0</v>
          </cell>
          <cell r="CT409">
            <v>0</v>
          </cell>
          <cell r="CU409">
            <v>0</v>
          </cell>
          <cell r="CV409">
            <v>0</v>
          </cell>
          <cell r="CW409">
            <v>0</v>
          </cell>
          <cell r="CX409">
            <v>0</v>
          </cell>
          <cell r="CY409">
            <v>0</v>
          </cell>
          <cell r="CZ409">
            <v>0</v>
          </cell>
          <cell r="DA409">
            <v>0</v>
          </cell>
          <cell r="DB409">
            <v>0</v>
          </cell>
          <cell r="DC409">
            <v>0</v>
          </cell>
          <cell r="DD409">
            <v>0</v>
          </cell>
          <cell r="DE409">
            <v>0</v>
          </cell>
          <cell r="DF409">
            <v>0</v>
          </cell>
          <cell r="DG409">
            <v>0</v>
          </cell>
          <cell r="DH409">
            <v>0</v>
          </cell>
          <cell r="DI409">
            <v>0</v>
          </cell>
          <cell r="DJ409">
            <v>0</v>
          </cell>
          <cell r="DK409">
            <v>0</v>
          </cell>
          <cell r="DL409">
            <v>0</v>
          </cell>
          <cell r="DM409">
            <v>0</v>
          </cell>
          <cell r="DN409">
            <v>0</v>
          </cell>
          <cell r="DO409">
            <v>0</v>
          </cell>
          <cell r="DP409">
            <v>0</v>
          </cell>
          <cell r="DQ409">
            <v>0</v>
          </cell>
          <cell r="DR409">
            <v>0</v>
          </cell>
          <cell r="DS409">
            <v>0</v>
          </cell>
          <cell r="DT409">
            <v>0</v>
          </cell>
          <cell r="DU409">
            <v>0</v>
          </cell>
          <cell r="DV409">
            <v>0</v>
          </cell>
          <cell r="DW409">
            <v>0</v>
          </cell>
          <cell r="DX409">
            <v>0</v>
          </cell>
          <cell r="DY409">
            <v>0</v>
          </cell>
          <cell r="DZ409">
            <v>0</v>
          </cell>
          <cell r="EA409">
            <v>0</v>
          </cell>
          <cell r="EB409">
            <v>0</v>
          </cell>
          <cell r="EC409">
            <v>0</v>
          </cell>
          <cell r="ED409">
            <v>0</v>
          </cell>
          <cell r="EE409">
            <v>0</v>
          </cell>
          <cell r="EF409">
            <v>0</v>
          </cell>
          <cell r="EG409">
            <v>0</v>
          </cell>
          <cell r="EH409">
            <v>0</v>
          </cell>
          <cell r="EI409">
            <v>0</v>
          </cell>
          <cell r="EJ409">
            <v>0</v>
          </cell>
          <cell r="EK409">
            <v>0</v>
          </cell>
          <cell r="EL409">
            <v>0</v>
          </cell>
          <cell r="EM409">
            <v>0</v>
          </cell>
          <cell r="EN409">
            <v>0</v>
          </cell>
          <cell r="EO409">
            <v>0</v>
          </cell>
          <cell r="EP409">
            <v>0</v>
          </cell>
          <cell r="EQ409">
            <v>0</v>
          </cell>
          <cell r="ER409">
            <v>0</v>
          </cell>
          <cell r="ES409">
            <v>0</v>
          </cell>
          <cell r="ET409">
            <v>0</v>
          </cell>
          <cell r="EU409">
            <v>0</v>
          </cell>
          <cell r="EV409">
            <v>0</v>
          </cell>
          <cell r="EW409">
            <v>0</v>
          </cell>
          <cell r="EX409">
            <v>0</v>
          </cell>
          <cell r="EY409">
            <v>0</v>
          </cell>
          <cell r="EZ409">
            <v>0</v>
          </cell>
          <cell r="FA409">
            <v>0</v>
          </cell>
          <cell r="FB409">
            <v>0</v>
          </cell>
          <cell r="FC409">
            <v>0</v>
          </cell>
          <cell r="FD409">
            <v>0</v>
          </cell>
          <cell r="FE409">
            <v>0</v>
          </cell>
          <cell r="FF409">
            <v>0</v>
          </cell>
          <cell r="FG409">
            <v>0</v>
          </cell>
          <cell r="FH409">
            <v>0</v>
          </cell>
          <cell r="FI409">
            <v>0</v>
          </cell>
          <cell r="FJ409">
            <v>0</v>
          </cell>
          <cell r="FK409">
            <v>0</v>
          </cell>
          <cell r="FL409">
            <v>0</v>
          </cell>
          <cell r="FM409">
            <v>0</v>
          </cell>
          <cell r="FN409">
            <v>0</v>
          </cell>
          <cell r="FO409">
            <v>0</v>
          </cell>
        </row>
        <row r="410">
          <cell r="A410" t="str">
            <v>cph_avgcap_rimFSU</v>
          </cell>
          <cell r="B410" t="str">
            <v>Cellphones</v>
          </cell>
          <cell r="C410" t="str">
            <v>cph</v>
          </cell>
          <cell r="D410" t="str">
            <v>not used</v>
          </cell>
          <cell r="E410" t="str">
            <v>rimFSU</v>
          </cell>
          <cell r="F410" t="str">
            <v xml:space="preserve"> Average Capacity of Unit Additions</v>
          </cell>
          <cell r="G410" t="str">
            <v>MW</v>
          </cell>
          <cell r="H410" t="str">
            <v>avgcap</v>
          </cell>
          <cell r="I410">
            <v>0</v>
          </cell>
          <cell r="J410">
            <v>0</v>
          </cell>
          <cell r="K410" t="str">
            <v>constant</v>
          </cell>
          <cell r="L410" t="str">
            <v>cph_avgcap_rimFSU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0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0</v>
          </cell>
          <cell r="CN410">
            <v>0</v>
          </cell>
          <cell r="CO410">
            <v>0</v>
          </cell>
          <cell r="CP410">
            <v>0</v>
          </cell>
          <cell r="CQ410">
            <v>0</v>
          </cell>
          <cell r="CR410">
            <v>0</v>
          </cell>
          <cell r="CS410">
            <v>0</v>
          </cell>
          <cell r="CT410">
            <v>0</v>
          </cell>
          <cell r="CU410">
            <v>0</v>
          </cell>
          <cell r="CV410">
            <v>0</v>
          </cell>
          <cell r="CW410">
            <v>0</v>
          </cell>
          <cell r="CX410">
            <v>0</v>
          </cell>
          <cell r="CY410">
            <v>0</v>
          </cell>
          <cell r="CZ410">
            <v>0</v>
          </cell>
          <cell r="DA410">
            <v>0</v>
          </cell>
          <cell r="DB410">
            <v>0</v>
          </cell>
          <cell r="DC410">
            <v>0</v>
          </cell>
          <cell r="DD410">
            <v>0</v>
          </cell>
          <cell r="DE410">
            <v>0</v>
          </cell>
          <cell r="DF410">
            <v>0</v>
          </cell>
          <cell r="DG410">
            <v>0</v>
          </cell>
          <cell r="DH410">
            <v>0</v>
          </cell>
          <cell r="DI410">
            <v>0</v>
          </cell>
          <cell r="DJ410">
            <v>0</v>
          </cell>
          <cell r="DK410">
            <v>0</v>
          </cell>
          <cell r="DL410">
            <v>0</v>
          </cell>
          <cell r="DM410">
            <v>0</v>
          </cell>
          <cell r="DN410">
            <v>0</v>
          </cell>
          <cell r="DO410">
            <v>0</v>
          </cell>
          <cell r="DP410">
            <v>0</v>
          </cell>
          <cell r="DQ410">
            <v>0</v>
          </cell>
          <cell r="DR410">
            <v>0</v>
          </cell>
          <cell r="DS410">
            <v>0</v>
          </cell>
          <cell r="DT410">
            <v>0</v>
          </cell>
          <cell r="DU410">
            <v>0</v>
          </cell>
          <cell r="DV410">
            <v>0</v>
          </cell>
          <cell r="DW410">
            <v>0</v>
          </cell>
          <cell r="DX410">
            <v>0</v>
          </cell>
          <cell r="DY410">
            <v>0</v>
          </cell>
          <cell r="DZ410">
            <v>0</v>
          </cell>
          <cell r="EA410">
            <v>0</v>
          </cell>
          <cell r="EB410">
            <v>0</v>
          </cell>
          <cell r="EC410">
            <v>0</v>
          </cell>
          <cell r="ED410">
            <v>0</v>
          </cell>
          <cell r="EE410">
            <v>0</v>
          </cell>
          <cell r="EF410">
            <v>0</v>
          </cell>
          <cell r="EG410">
            <v>0</v>
          </cell>
          <cell r="EH410">
            <v>0</v>
          </cell>
          <cell r="EI410">
            <v>0</v>
          </cell>
          <cell r="EJ410">
            <v>0</v>
          </cell>
          <cell r="EK410">
            <v>0</v>
          </cell>
          <cell r="EL410">
            <v>0</v>
          </cell>
          <cell r="EM410">
            <v>0</v>
          </cell>
          <cell r="EN410">
            <v>0</v>
          </cell>
          <cell r="EO410">
            <v>0</v>
          </cell>
          <cell r="EP410">
            <v>0</v>
          </cell>
          <cell r="EQ410">
            <v>0</v>
          </cell>
          <cell r="ER410">
            <v>0</v>
          </cell>
          <cell r="ES410">
            <v>0</v>
          </cell>
          <cell r="ET410">
            <v>0</v>
          </cell>
          <cell r="EU410">
            <v>0</v>
          </cell>
          <cell r="EV410">
            <v>0</v>
          </cell>
          <cell r="EW410">
            <v>0</v>
          </cell>
          <cell r="EX410">
            <v>0</v>
          </cell>
          <cell r="EY410">
            <v>0</v>
          </cell>
          <cell r="EZ410">
            <v>0</v>
          </cell>
          <cell r="FA410">
            <v>0</v>
          </cell>
          <cell r="FB410">
            <v>0</v>
          </cell>
          <cell r="FC410">
            <v>0</v>
          </cell>
          <cell r="FD410">
            <v>0</v>
          </cell>
          <cell r="FE410">
            <v>0</v>
          </cell>
          <cell r="FF410">
            <v>0</v>
          </cell>
          <cell r="FG410">
            <v>0</v>
          </cell>
          <cell r="FH410">
            <v>0</v>
          </cell>
          <cell r="FI410">
            <v>0</v>
          </cell>
          <cell r="FJ410">
            <v>0</v>
          </cell>
          <cell r="FK410">
            <v>0</v>
          </cell>
          <cell r="FL410">
            <v>0</v>
          </cell>
          <cell r="FM410">
            <v>0</v>
          </cell>
          <cell r="FN410">
            <v>0</v>
          </cell>
          <cell r="FO410">
            <v>0</v>
          </cell>
        </row>
        <row r="411">
          <cell r="A411" t="str">
            <v>cph_avgcap_rim</v>
          </cell>
          <cell r="B411" t="str">
            <v>Cellphones</v>
          </cell>
          <cell r="C411" t="str">
            <v>cph</v>
          </cell>
          <cell r="D411" t="str">
            <v>OECD</v>
          </cell>
          <cell r="E411" t="str">
            <v>rim</v>
          </cell>
          <cell r="F411" t="str">
            <v xml:space="preserve"> Average Capacity of Unit Additions</v>
          </cell>
          <cell r="G411" t="str">
            <v>MW</v>
          </cell>
          <cell r="H411" t="str">
            <v>avgcap</v>
          </cell>
          <cell r="I411">
            <v>0</v>
          </cell>
          <cell r="J411">
            <v>0</v>
          </cell>
          <cell r="K411" t="str">
            <v>constant</v>
          </cell>
          <cell r="L411" t="str">
            <v>cph_avgcap_rim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0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0</v>
          </cell>
          <cell r="CN411">
            <v>0</v>
          </cell>
          <cell r="CO411">
            <v>0</v>
          </cell>
          <cell r="CP411">
            <v>0</v>
          </cell>
          <cell r="CQ411">
            <v>0</v>
          </cell>
          <cell r="CR411">
            <v>0</v>
          </cell>
          <cell r="CS411">
            <v>0</v>
          </cell>
          <cell r="CT411">
            <v>0</v>
          </cell>
          <cell r="CU411">
            <v>0</v>
          </cell>
          <cell r="CV411">
            <v>0</v>
          </cell>
          <cell r="CW411">
            <v>0</v>
          </cell>
          <cell r="CX411">
            <v>0</v>
          </cell>
          <cell r="CY411">
            <v>0</v>
          </cell>
          <cell r="CZ411">
            <v>0</v>
          </cell>
          <cell r="DA411">
            <v>0</v>
          </cell>
          <cell r="DB411">
            <v>0</v>
          </cell>
          <cell r="DC411">
            <v>0</v>
          </cell>
          <cell r="DD411">
            <v>0</v>
          </cell>
          <cell r="DE411">
            <v>0</v>
          </cell>
          <cell r="DF411">
            <v>0</v>
          </cell>
          <cell r="DG411">
            <v>0</v>
          </cell>
          <cell r="DH411">
            <v>0</v>
          </cell>
          <cell r="DI411">
            <v>0</v>
          </cell>
          <cell r="DJ411">
            <v>0</v>
          </cell>
          <cell r="DK411">
            <v>0</v>
          </cell>
          <cell r="DL411">
            <v>0</v>
          </cell>
          <cell r="DM411">
            <v>0</v>
          </cell>
          <cell r="DN411">
            <v>0</v>
          </cell>
          <cell r="DO411">
            <v>0</v>
          </cell>
          <cell r="DP411">
            <v>0</v>
          </cell>
          <cell r="DQ411">
            <v>0</v>
          </cell>
          <cell r="DR411">
            <v>0</v>
          </cell>
          <cell r="DS411">
            <v>0</v>
          </cell>
          <cell r="DT411">
            <v>0</v>
          </cell>
          <cell r="DU411">
            <v>0</v>
          </cell>
          <cell r="DV411">
            <v>0</v>
          </cell>
          <cell r="DW411">
            <v>0</v>
          </cell>
          <cell r="DX411">
            <v>0</v>
          </cell>
          <cell r="DY411">
            <v>0</v>
          </cell>
          <cell r="DZ411">
            <v>0</v>
          </cell>
          <cell r="EA411">
            <v>0</v>
          </cell>
          <cell r="EB411">
            <v>0</v>
          </cell>
          <cell r="EC411">
            <v>0</v>
          </cell>
          <cell r="ED411">
            <v>0</v>
          </cell>
          <cell r="EE411">
            <v>0</v>
          </cell>
          <cell r="EF411">
            <v>0</v>
          </cell>
          <cell r="EG411">
            <v>0</v>
          </cell>
          <cell r="EH411">
            <v>0</v>
          </cell>
          <cell r="EI411">
            <v>0</v>
          </cell>
          <cell r="EJ411">
            <v>0</v>
          </cell>
          <cell r="EK411">
            <v>0</v>
          </cell>
          <cell r="EL411">
            <v>0</v>
          </cell>
          <cell r="EM411">
            <v>0</v>
          </cell>
          <cell r="EN411">
            <v>0</v>
          </cell>
          <cell r="EO411">
            <v>0</v>
          </cell>
          <cell r="EP411">
            <v>0</v>
          </cell>
          <cell r="EQ411">
            <v>0</v>
          </cell>
          <cell r="ER411">
            <v>0</v>
          </cell>
          <cell r="ES411">
            <v>0</v>
          </cell>
          <cell r="ET411">
            <v>0</v>
          </cell>
          <cell r="EU411">
            <v>0</v>
          </cell>
          <cell r="EV411">
            <v>0</v>
          </cell>
          <cell r="EW411">
            <v>0</v>
          </cell>
          <cell r="EX411">
            <v>0</v>
          </cell>
          <cell r="EY411">
            <v>0</v>
          </cell>
          <cell r="EZ411">
            <v>0</v>
          </cell>
          <cell r="FA411">
            <v>0</v>
          </cell>
          <cell r="FB411">
            <v>0</v>
          </cell>
          <cell r="FC411">
            <v>0</v>
          </cell>
          <cell r="FD411">
            <v>0</v>
          </cell>
          <cell r="FE411">
            <v>0</v>
          </cell>
          <cell r="FF411">
            <v>0</v>
          </cell>
          <cell r="FG411">
            <v>0</v>
          </cell>
          <cell r="FH411">
            <v>0</v>
          </cell>
          <cell r="FI411">
            <v>0</v>
          </cell>
          <cell r="FJ411">
            <v>0</v>
          </cell>
          <cell r="FK411">
            <v>0</v>
          </cell>
          <cell r="FL411">
            <v>0</v>
          </cell>
          <cell r="FM411">
            <v>0</v>
          </cell>
          <cell r="FN411">
            <v>0</v>
          </cell>
          <cell r="FO411">
            <v>0</v>
          </cell>
        </row>
        <row r="412">
          <cell r="A412" t="str">
            <v>cph_avgcap_peri</v>
          </cell>
          <cell r="B412" t="str">
            <v>Cellphones</v>
          </cell>
          <cell r="C412" t="str">
            <v>cph</v>
          </cell>
          <cell r="D412" t="str">
            <v>RestOfWorld</v>
          </cell>
          <cell r="E412" t="str">
            <v>peri</v>
          </cell>
          <cell r="F412" t="str">
            <v xml:space="preserve"> Average Capacity of Unit Additions</v>
          </cell>
          <cell r="G412" t="str">
            <v>MW</v>
          </cell>
          <cell r="H412" t="str">
            <v>avgcap</v>
          </cell>
          <cell r="I412">
            <v>0</v>
          </cell>
          <cell r="J412">
            <v>0</v>
          </cell>
          <cell r="K412" t="str">
            <v>constant</v>
          </cell>
          <cell r="L412" t="str">
            <v>cph_avgcap_peri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0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0</v>
          </cell>
          <cell r="CN412">
            <v>0</v>
          </cell>
          <cell r="CO412">
            <v>0</v>
          </cell>
          <cell r="CP412">
            <v>0</v>
          </cell>
          <cell r="CQ412">
            <v>0</v>
          </cell>
          <cell r="CR412">
            <v>0</v>
          </cell>
          <cell r="CS412">
            <v>0</v>
          </cell>
          <cell r="CT412">
            <v>0</v>
          </cell>
          <cell r="CU412">
            <v>0</v>
          </cell>
          <cell r="CV412">
            <v>0</v>
          </cell>
          <cell r="CW412">
            <v>0</v>
          </cell>
          <cell r="CX412">
            <v>0</v>
          </cell>
          <cell r="CY412">
            <v>0</v>
          </cell>
          <cell r="CZ412">
            <v>0</v>
          </cell>
          <cell r="DA412">
            <v>0</v>
          </cell>
          <cell r="DB412">
            <v>0</v>
          </cell>
          <cell r="DC412">
            <v>0</v>
          </cell>
          <cell r="DD412">
            <v>0</v>
          </cell>
          <cell r="DE412">
            <v>0</v>
          </cell>
          <cell r="DF412">
            <v>0</v>
          </cell>
          <cell r="DG412">
            <v>0</v>
          </cell>
          <cell r="DH412">
            <v>0</v>
          </cell>
          <cell r="DI412">
            <v>0</v>
          </cell>
          <cell r="DJ412">
            <v>0</v>
          </cell>
          <cell r="DK412">
            <v>0</v>
          </cell>
          <cell r="DL412">
            <v>0</v>
          </cell>
          <cell r="DM412">
            <v>0</v>
          </cell>
          <cell r="DN412">
            <v>0</v>
          </cell>
          <cell r="DO412">
            <v>0</v>
          </cell>
          <cell r="DP412">
            <v>0</v>
          </cell>
          <cell r="DQ412">
            <v>0</v>
          </cell>
          <cell r="DR412">
            <v>0</v>
          </cell>
          <cell r="DS412">
            <v>0</v>
          </cell>
          <cell r="DT412">
            <v>0</v>
          </cell>
          <cell r="DU412">
            <v>0</v>
          </cell>
          <cell r="DV412">
            <v>0</v>
          </cell>
          <cell r="DW412">
            <v>0</v>
          </cell>
          <cell r="DX412">
            <v>0</v>
          </cell>
          <cell r="DY412">
            <v>0</v>
          </cell>
          <cell r="DZ412">
            <v>0</v>
          </cell>
          <cell r="EA412">
            <v>0</v>
          </cell>
          <cell r="EB412">
            <v>0</v>
          </cell>
          <cell r="EC412">
            <v>0</v>
          </cell>
          <cell r="ED412">
            <v>0</v>
          </cell>
          <cell r="EE412">
            <v>0</v>
          </cell>
          <cell r="EF412">
            <v>0</v>
          </cell>
          <cell r="EG412">
            <v>0</v>
          </cell>
          <cell r="EH412">
            <v>0</v>
          </cell>
          <cell r="EI412">
            <v>0</v>
          </cell>
          <cell r="EJ412">
            <v>0</v>
          </cell>
          <cell r="EK412">
            <v>0</v>
          </cell>
          <cell r="EL412">
            <v>0</v>
          </cell>
          <cell r="EM412">
            <v>0</v>
          </cell>
          <cell r="EN412">
            <v>0</v>
          </cell>
          <cell r="EO412">
            <v>0</v>
          </cell>
          <cell r="EP412">
            <v>0</v>
          </cell>
          <cell r="EQ412">
            <v>0</v>
          </cell>
          <cell r="ER412">
            <v>0</v>
          </cell>
          <cell r="ES412">
            <v>0</v>
          </cell>
          <cell r="ET412">
            <v>0</v>
          </cell>
          <cell r="EU412">
            <v>0</v>
          </cell>
          <cell r="EV412">
            <v>0</v>
          </cell>
          <cell r="EW412">
            <v>0</v>
          </cell>
          <cell r="EX412">
            <v>0</v>
          </cell>
          <cell r="EY412">
            <v>0</v>
          </cell>
          <cell r="EZ412">
            <v>0</v>
          </cell>
          <cell r="FA412">
            <v>0</v>
          </cell>
          <cell r="FB412">
            <v>0</v>
          </cell>
          <cell r="FC412">
            <v>0</v>
          </cell>
          <cell r="FD412">
            <v>0</v>
          </cell>
          <cell r="FE412">
            <v>0</v>
          </cell>
          <cell r="FF412">
            <v>0</v>
          </cell>
          <cell r="FG412">
            <v>0</v>
          </cell>
          <cell r="FH412">
            <v>0</v>
          </cell>
          <cell r="FI412">
            <v>0</v>
          </cell>
          <cell r="FJ412">
            <v>0</v>
          </cell>
          <cell r="FK412">
            <v>0</v>
          </cell>
          <cell r="FL412">
            <v>0</v>
          </cell>
          <cell r="FM412">
            <v>0</v>
          </cell>
          <cell r="FN412">
            <v>0</v>
          </cell>
          <cell r="FO412">
            <v>0</v>
          </cell>
        </row>
        <row r="413">
          <cell r="A413" t="str">
            <v>cph_avgcap_glob</v>
          </cell>
          <cell r="B413" t="str">
            <v>Cellphones</v>
          </cell>
          <cell r="C413" t="str">
            <v>cph</v>
          </cell>
          <cell r="D413" t="str">
            <v>Global (All Manufacturers)</v>
          </cell>
          <cell r="E413" t="str">
            <v>glob</v>
          </cell>
          <cell r="F413" t="str">
            <v xml:space="preserve"> Average Capacity of Unit Additions</v>
          </cell>
          <cell r="G413" t="str">
            <v>MW</v>
          </cell>
          <cell r="H413" t="str">
            <v>avgcap</v>
          </cell>
          <cell r="I413">
            <v>0</v>
          </cell>
          <cell r="J413">
            <v>0</v>
          </cell>
          <cell r="K413" t="str">
            <v>constant</v>
          </cell>
          <cell r="L413" t="str">
            <v>cph_avgcap_glob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0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0</v>
          </cell>
          <cell r="CN413">
            <v>0</v>
          </cell>
          <cell r="CO413">
            <v>0</v>
          </cell>
          <cell r="CP413">
            <v>0</v>
          </cell>
          <cell r="CQ413">
            <v>0</v>
          </cell>
          <cell r="CR413">
            <v>0</v>
          </cell>
          <cell r="CS413">
            <v>0</v>
          </cell>
          <cell r="CT413">
            <v>0</v>
          </cell>
          <cell r="CU413">
            <v>0</v>
          </cell>
          <cell r="CV413">
            <v>0</v>
          </cell>
          <cell r="CW413">
            <v>0</v>
          </cell>
          <cell r="CX413">
            <v>0</v>
          </cell>
          <cell r="CY413">
            <v>0</v>
          </cell>
          <cell r="CZ413">
            <v>0</v>
          </cell>
          <cell r="DA413">
            <v>0</v>
          </cell>
          <cell r="DB413">
            <v>0</v>
          </cell>
          <cell r="DC413">
            <v>0</v>
          </cell>
          <cell r="DD413">
            <v>0</v>
          </cell>
          <cell r="DE413">
            <v>0</v>
          </cell>
          <cell r="DF413">
            <v>0</v>
          </cell>
          <cell r="DG413">
            <v>0</v>
          </cell>
          <cell r="DH413">
            <v>0</v>
          </cell>
          <cell r="DI413">
            <v>0</v>
          </cell>
          <cell r="DJ413">
            <v>0</v>
          </cell>
          <cell r="DK413">
            <v>0</v>
          </cell>
          <cell r="DL413">
            <v>0</v>
          </cell>
          <cell r="DM413">
            <v>0</v>
          </cell>
          <cell r="DN413">
            <v>0</v>
          </cell>
          <cell r="DO413">
            <v>0</v>
          </cell>
          <cell r="DP413">
            <v>0</v>
          </cell>
          <cell r="DQ413">
            <v>0</v>
          </cell>
          <cell r="DR413">
            <v>0</v>
          </cell>
          <cell r="DS413">
            <v>0</v>
          </cell>
          <cell r="DT413">
            <v>0</v>
          </cell>
          <cell r="DU413">
            <v>0</v>
          </cell>
          <cell r="DV413">
            <v>0</v>
          </cell>
          <cell r="DW413">
            <v>0</v>
          </cell>
          <cell r="DX413">
            <v>0</v>
          </cell>
          <cell r="DY413">
            <v>0</v>
          </cell>
          <cell r="DZ413">
            <v>0</v>
          </cell>
          <cell r="EA413">
            <v>0</v>
          </cell>
          <cell r="EB413">
            <v>0</v>
          </cell>
          <cell r="EC413">
            <v>0</v>
          </cell>
          <cell r="ED413">
            <v>0</v>
          </cell>
          <cell r="EE413">
            <v>0</v>
          </cell>
          <cell r="EF413">
            <v>0</v>
          </cell>
          <cell r="EG413">
            <v>0</v>
          </cell>
          <cell r="EH413">
            <v>0</v>
          </cell>
          <cell r="EI413">
            <v>0</v>
          </cell>
          <cell r="EJ413">
            <v>0</v>
          </cell>
          <cell r="EK413">
            <v>0</v>
          </cell>
          <cell r="EL413">
            <v>0</v>
          </cell>
          <cell r="EM413">
            <v>0</v>
          </cell>
          <cell r="EN413">
            <v>0</v>
          </cell>
          <cell r="EO413">
            <v>0</v>
          </cell>
          <cell r="EP413">
            <v>0</v>
          </cell>
          <cell r="EQ413">
            <v>0</v>
          </cell>
          <cell r="ER413">
            <v>0</v>
          </cell>
          <cell r="ES413">
            <v>0</v>
          </cell>
          <cell r="ET413">
            <v>0</v>
          </cell>
          <cell r="EU413">
            <v>0</v>
          </cell>
          <cell r="EV413">
            <v>0</v>
          </cell>
          <cell r="EW413">
            <v>0</v>
          </cell>
          <cell r="EX413">
            <v>0</v>
          </cell>
          <cell r="EY413">
            <v>0</v>
          </cell>
          <cell r="EZ413">
            <v>0</v>
          </cell>
          <cell r="FA413">
            <v>0</v>
          </cell>
          <cell r="FB413">
            <v>0</v>
          </cell>
          <cell r="FC413">
            <v>0</v>
          </cell>
          <cell r="FD413">
            <v>0</v>
          </cell>
          <cell r="FE413">
            <v>0</v>
          </cell>
          <cell r="FF413">
            <v>0</v>
          </cell>
          <cell r="FG413">
            <v>0</v>
          </cell>
          <cell r="FH413">
            <v>0</v>
          </cell>
          <cell r="FI413">
            <v>0</v>
          </cell>
          <cell r="FJ413">
            <v>0</v>
          </cell>
          <cell r="FK413">
            <v>0</v>
          </cell>
          <cell r="FL413">
            <v>0</v>
          </cell>
          <cell r="FM413">
            <v>0</v>
          </cell>
          <cell r="FN413">
            <v>0</v>
          </cell>
          <cell r="FO413">
            <v>0</v>
          </cell>
        </row>
        <row r="414">
          <cell r="A414">
            <v>0</v>
          </cell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0</v>
          </cell>
          <cell r="CN414">
            <v>0</v>
          </cell>
          <cell r="CO414">
            <v>0</v>
          </cell>
          <cell r="CP414">
            <v>0</v>
          </cell>
          <cell r="CQ414">
            <v>0</v>
          </cell>
          <cell r="CR414">
            <v>0</v>
          </cell>
          <cell r="CS414">
            <v>0</v>
          </cell>
          <cell r="CT414">
            <v>0</v>
          </cell>
          <cell r="CU414">
            <v>0</v>
          </cell>
          <cell r="CV414">
            <v>0</v>
          </cell>
          <cell r="CW414">
            <v>0</v>
          </cell>
          <cell r="CX414">
            <v>0</v>
          </cell>
          <cell r="CY414">
            <v>0</v>
          </cell>
          <cell r="CZ414">
            <v>0</v>
          </cell>
          <cell r="DA414">
            <v>0</v>
          </cell>
          <cell r="DB414">
            <v>0</v>
          </cell>
          <cell r="DC414">
            <v>0</v>
          </cell>
          <cell r="DD414">
            <v>0</v>
          </cell>
          <cell r="DE414">
            <v>0</v>
          </cell>
          <cell r="DF414">
            <v>0</v>
          </cell>
          <cell r="DG414">
            <v>0</v>
          </cell>
          <cell r="DH414">
            <v>0</v>
          </cell>
          <cell r="DI414">
            <v>0</v>
          </cell>
          <cell r="DJ414">
            <v>0</v>
          </cell>
          <cell r="DK414">
            <v>0</v>
          </cell>
          <cell r="DL414">
            <v>0</v>
          </cell>
          <cell r="DM414">
            <v>0</v>
          </cell>
          <cell r="DN414">
            <v>0</v>
          </cell>
          <cell r="DO414">
            <v>0</v>
          </cell>
          <cell r="DP414">
            <v>0</v>
          </cell>
          <cell r="DQ414">
            <v>0</v>
          </cell>
          <cell r="DR414">
            <v>0</v>
          </cell>
          <cell r="DS414">
            <v>0</v>
          </cell>
          <cell r="DT414">
            <v>0</v>
          </cell>
          <cell r="DU414">
            <v>0</v>
          </cell>
          <cell r="DV414">
            <v>0</v>
          </cell>
          <cell r="DW414">
            <v>0</v>
          </cell>
        </row>
        <row r="415">
          <cell r="A415" t="str">
            <v>cph_maxcap_core</v>
          </cell>
          <cell r="B415" t="str">
            <v>Cellphones</v>
          </cell>
          <cell r="C415" t="str">
            <v>cph</v>
          </cell>
          <cell r="D415" t="str">
            <v>Scand+Japan</v>
          </cell>
          <cell r="E415" t="str">
            <v>core</v>
          </cell>
          <cell r="F415" t="str">
            <v>Maximum Capacity of Unit Additions</v>
          </cell>
          <cell r="G415" t="str">
            <v>MW</v>
          </cell>
          <cell r="H415" t="str">
            <v>maxcap</v>
          </cell>
          <cell r="I415">
            <v>0</v>
          </cell>
          <cell r="J415">
            <v>0</v>
          </cell>
          <cell r="K415" t="str">
            <v>constant</v>
          </cell>
          <cell r="L415" t="str">
            <v>cph_maxcap_core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0</v>
          </cell>
          <cell r="CN415">
            <v>0</v>
          </cell>
          <cell r="CO415">
            <v>0</v>
          </cell>
          <cell r="CP415">
            <v>0</v>
          </cell>
          <cell r="CQ415">
            <v>0</v>
          </cell>
          <cell r="CR415">
            <v>0</v>
          </cell>
          <cell r="CS415">
            <v>0</v>
          </cell>
          <cell r="CT415">
            <v>0</v>
          </cell>
          <cell r="CU415">
            <v>0</v>
          </cell>
          <cell r="CV415">
            <v>0</v>
          </cell>
          <cell r="CW415">
            <v>0</v>
          </cell>
          <cell r="CX415">
            <v>0</v>
          </cell>
          <cell r="CY415">
            <v>0</v>
          </cell>
          <cell r="CZ415">
            <v>0</v>
          </cell>
          <cell r="DA415">
            <v>0</v>
          </cell>
          <cell r="DB415">
            <v>0</v>
          </cell>
          <cell r="DC415">
            <v>0</v>
          </cell>
          <cell r="DD415">
            <v>0</v>
          </cell>
          <cell r="DE415">
            <v>0</v>
          </cell>
          <cell r="DF415">
            <v>0</v>
          </cell>
          <cell r="DG415">
            <v>0</v>
          </cell>
          <cell r="DH415">
            <v>0</v>
          </cell>
          <cell r="DI415">
            <v>0</v>
          </cell>
          <cell r="DJ415">
            <v>0</v>
          </cell>
          <cell r="DK415">
            <v>0</v>
          </cell>
          <cell r="DL415">
            <v>0</v>
          </cell>
          <cell r="DM415">
            <v>0</v>
          </cell>
          <cell r="DN415">
            <v>0</v>
          </cell>
          <cell r="DO415">
            <v>0</v>
          </cell>
          <cell r="DP415">
            <v>0</v>
          </cell>
          <cell r="DQ415">
            <v>0</v>
          </cell>
          <cell r="DR415">
            <v>0</v>
          </cell>
          <cell r="DS415">
            <v>0</v>
          </cell>
          <cell r="DT415">
            <v>0</v>
          </cell>
          <cell r="DU415">
            <v>0</v>
          </cell>
          <cell r="DV415">
            <v>0</v>
          </cell>
          <cell r="DW415">
            <v>0</v>
          </cell>
        </row>
        <row r="416">
          <cell r="A416" t="str">
            <v>cph_maxcap_rimFSU</v>
          </cell>
          <cell r="B416" t="str">
            <v>Cellphones</v>
          </cell>
          <cell r="C416" t="str">
            <v>cph</v>
          </cell>
          <cell r="D416" t="str">
            <v>not used</v>
          </cell>
          <cell r="E416" t="str">
            <v>rimFSU</v>
          </cell>
          <cell r="F416" t="str">
            <v>Maximum Capacity of Unit Additions</v>
          </cell>
          <cell r="G416" t="str">
            <v>MW</v>
          </cell>
          <cell r="H416" t="str">
            <v>maxcap</v>
          </cell>
          <cell r="I416">
            <v>0</v>
          </cell>
          <cell r="J416">
            <v>0</v>
          </cell>
          <cell r="K416" t="str">
            <v>constant</v>
          </cell>
          <cell r="L416" t="str">
            <v>cph_maxcap_rimFSU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0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0</v>
          </cell>
          <cell r="CN416">
            <v>0</v>
          </cell>
          <cell r="CO416">
            <v>0</v>
          </cell>
          <cell r="CP416">
            <v>0</v>
          </cell>
          <cell r="CQ416">
            <v>0</v>
          </cell>
          <cell r="CR416">
            <v>0</v>
          </cell>
          <cell r="CS416">
            <v>0</v>
          </cell>
          <cell r="CT416">
            <v>0</v>
          </cell>
          <cell r="CU416">
            <v>0</v>
          </cell>
          <cell r="CV416">
            <v>0</v>
          </cell>
          <cell r="CW416">
            <v>0</v>
          </cell>
          <cell r="CX416">
            <v>0</v>
          </cell>
          <cell r="CY416">
            <v>0</v>
          </cell>
          <cell r="CZ416">
            <v>0</v>
          </cell>
          <cell r="DA416">
            <v>0</v>
          </cell>
          <cell r="DB416">
            <v>0</v>
          </cell>
          <cell r="DC416">
            <v>0</v>
          </cell>
          <cell r="DD416">
            <v>0</v>
          </cell>
          <cell r="DE416">
            <v>0</v>
          </cell>
          <cell r="DF416">
            <v>0</v>
          </cell>
          <cell r="DG416">
            <v>0</v>
          </cell>
          <cell r="DH416">
            <v>0</v>
          </cell>
          <cell r="DI416">
            <v>0</v>
          </cell>
          <cell r="DJ416">
            <v>0</v>
          </cell>
          <cell r="DK416">
            <v>0</v>
          </cell>
          <cell r="DL416">
            <v>0</v>
          </cell>
          <cell r="DM416">
            <v>0</v>
          </cell>
          <cell r="DN416">
            <v>0</v>
          </cell>
          <cell r="DO416">
            <v>0</v>
          </cell>
          <cell r="DP416">
            <v>0</v>
          </cell>
          <cell r="DQ416">
            <v>0</v>
          </cell>
          <cell r="DR416">
            <v>0</v>
          </cell>
          <cell r="DS416">
            <v>0</v>
          </cell>
          <cell r="DT416">
            <v>0</v>
          </cell>
          <cell r="DU416">
            <v>0</v>
          </cell>
          <cell r="DV416">
            <v>0</v>
          </cell>
          <cell r="DW416">
            <v>0</v>
          </cell>
        </row>
        <row r="417">
          <cell r="A417" t="str">
            <v>cph_maxcap_rim</v>
          </cell>
          <cell r="B417" t="str">
            <v>Cellphones</v>
          </cell>
          <cell r="C417" t="str">
            <v>cph</v>
          </cell>
          <cell r="D417" t="str">
            <v>OECD</v>
          </cell>
          <cell r="E417" t="str">
            <v>rim</v>
          </cell>
          <cell r="F417" t="str">
            <v>Maximum Capacity of Unit Additions</v>
          </cell>
          <cell r="G417" t="str">
            <v>MW</v>
          </cell>
          <cell r="H417" t="str">
            <v>maxcap</v>
          </cell>
          <cell r="I417">
            <v>0</v>
          </cell>
          <cell r="J417">
            <v>0</v>
          </cell>
          <cell r="K417" t="str">
            <v>constant</v>
          </cell>
          <cell r="L417" t="str">
            <v>cph_maxcap_rim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0</v>
          </cell>
          <cell r="CN417">
            <v>0</v>
          </cell>
          <cell r="CO417">
            <v>0</v>
          </cell>
          <cell r="CP417">
            <v>0</v>
          </cell>
          <cell r="CQ417">
            <v>0</v>
          </cell>
          <cell r="CR417">
            <v>0</v>
          </cell>
          <cell r="CS417">
            <v>0</v>
          </cell>
          <cell r="CT417">
            <v>0</v>
          </cell>
          <cell r="CU417">
            <v>0</v>
          </cell>
          <cell r="CV417">
            <v>0</v>
          </cell>
          <cell r="CW417">
            <v>0</v>
          </cell>
          <cell r="CX417">
            <v>0</v>
          </cell>
          <cell r="CY417">
            <v>0</v>
          </cell>
          <cell r="CZ417">
            <v>0</v>
          </cell>
          <cell r="DA417">
            <v>0</v>
          </cell>
          <cell r="DB417">
            <v>0</v>
          </cell>
          <cell r="DC417">
            <v>0</v>
          </cell>
          <cell r="DD417">
            <v>0</v>
          </cell>
          <cell r="DE417">
            <v>0</v>
          </cell>
          <cell r="DF417">
            <v>0</v>
          </cell>
          <cell r="DG417">
            <v>0</v>
          </cell>
          <cell r="DH417">
            <v>0</v>
          </cell>
          <cell r="DI417">
            <v>0</v>
          </cell>
          <cell r="DJ417">
            <v>0</v>
          </cell>
          <cell r="DK417">
            <v>0</v>
          </cell>
          <cell r="DL417">
            <v>0</v>
          </cell>
          <cell r="DM417">
            <v>0</v>
          </cell>
          <cell r="DN417">
            <v>0</v>
          </cell>
          <cell r="DO417">
            <v>0</v>
          </cell>
          <cell r="DP417">
            <v>0</v>
          </cell>
          <cell r="DQ417">
            <v>0</v>
          </cell>
          <cell r="DR417">
            <v>0</v>
          </cell>
          <cell r="DS417">
            <v>0</v>
          </cell>
          <cell r="DT417">
            <v>0</v>
          </cell>
          <cell r="DU417">
            <v>0</v>
          </cell>
          <cell r="DV417">
            <v>0</v>
          </cell>
          <cell r="DW417">
            <v>0</v>
          </cell>
        </row>
        <row r="418">
          <cell r="A418" t="str">
            <v>cph_maxcap_peri</v>
          </cell>
          <cell r="B418" t="str">
            <v>Cellphones</v>
          </cell>
          <cell r="C418" t="str">
            <v>cph</v>
          </cell>
          <cell r="D418" t="str">
            <v>RestOfWorld</v>
          </cell>
          <cell r="E418" t="str">
            <v>peri</v>
          </cell>
          <cell r="F418" t="str">
            <v>Maximum Capacity of Unit Additions</v>
          </cell>
          <cell r="G418" t="str">
            <v>MW</v>
          </cell>
          <cell r="H418" t="str">
            <v>maxcap</v>
          </cell>
          <cell r="I418">
            <v>0</v>
          </cell>
          <cell r="J418">
            <v>0</v>
          </cell>
          <cell r="K418" t="str">
            <v>constant</v>
          </cell>
          <cell r="L418" t="str">
            <v>cph_maxcap_peri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0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0</v>
          </cell>
          <cell r="CN418">
            <v>0</v>
          </cell>
          <cell r="CO418">
            <v>0</v>
          </cell>
          <cell r="CP418">
            <v>0</v>
          </cell>
          <cell r="CQ418">
            <v>0</v>
          </cell>
          <cell r="CR418">
            <v>0</v>
          </cell>
          <cell r="CS418">
            <v>0</v>
          </cell>
          <cell r="CT418">
            <v>0</v>
          </cell>
          <cell r="CU418">
            <v>0</v>
          </cell>
          <cell r="CV418">
            <v>0</v>
          </cell>
          <cell r="CW418">
            <v>0</v>
          </cell>
          <cell r="CX418">
            <v>0</v>
          </cell>
          <cell r="CY418">
            <v>0</v>
          </cell>
          <cell r="CZ418">
            <v>0</v>
          </cell>
          <cell r="DA418">
            <v>0</v>
          </cell>
          <cell r="DB418">
            <v>0</v>
          </cell>
          <cell r="DC418">
            <v>0</v>
          </cell>
          <cell r="DD418">
            <v>0</v>
          </cell>
          <cell r="DE418">
            <v>0</v>
          </cell>
          <cell r="DF418">
            <v>0</v>
          </cell>
          <cell r="DG418">
            <v>0</v>
          </cell>
          <cell r="DH418">
            <v>0</v>
          </cell>
          <cell r="DI418">
            <v>0</v>
          </cell>
          <cell r="DJ418">
            <v>0</v>
          </cell>
          <cell r="DK418">
            <v>0</v>
          </cell>
          <cell r="DL418">
            <v>0</v>
          </cell>
          <cell r="DM418">
            <v>0</v>
          </cell>
          <cell r="DN418">
            <v>0</v>
          </cell>
          <cell r="DO418">
            <v>0</v>
          </cell>
          <cell r="DP418">
            <v>0</v>
          </cell>
          <cell r="DQ418">
            <v>0</v>
          </cell>
          <cell r="DR418">
            <v>0</v>
          </cell>
          <cell r="DS418">
            <v>0</v>
          </cell>
          <cell r="DT418">
            <v>0</v>
          </cell>
          <cell r="DU418">
            <v>0</v>
          </cell>
          <cell r="DV418">
            <v>0</v>
          </cell>
          <cell r="DW418">
            <v>0</v>
          </cell>
        </row>
        <row r="419">
          <cell r="A419" t="str">
            <v>cph_maxcap_glob</v>
          </cell>
          <cell r="B419" t="str">
            <v>Cellphones</v>
          </cell>
          <cell r="C419" t="str">
            <v>cph</v>
          </cell>
          <cell r="D419" t="str">
            <v>Global (All Manufacturers)</v>
          </cell>
          <cell r="E419" t="str">
            <v>glob</v>
          </cell>
          <cell r="F419" t="str">
            <v>Maximum Capacity of Unit Additions</v>
          </cell>
          <cell r="G419" t="str">
            <v>MW</v>
          </cell>
          <cell r="H419" t="str">
            <v>maxcap</v>
          </cell>
          <cell r="I419">
            <v>0</v>
          </cell>
          <cell r="J419">
            <v>0</v>
          </cell>
          <cell r="K419" t="str">
            <v>constant</v>
          </cell>
          <cell r="L419" t="str">
            <v>cph_maxcap_glob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0</v>
          </cell>
          <cell r="CN419">
            <v>0</v>
          </cell>
          <cell r="CO419">
            <v>0</v>
          </cell>
          <cell r="CP419">
            <v>0</v>
          </cell>
          <cell r="CQ419">
            <v>0</v>
          </cell>
          <cell r="CR419">
            <v>0</v>
          </cell>
          <cell r="CS419">
            <v>0</v>
          </cell>
          <cell r="CT419">
            <v>0</v>
          </cell>
          <cell r="CU419">
            <v>0</v>
          </cell>
          <cell r="CV419">
            <v>0</v>
          </cell>
          <cell r="CW419">
            <v>0</v>
          </cell>
          <cell r="CX419">
            <v>0</v>
          </cell>
          <cell r="CY419">
            <v>0</v>
          </cell>
          <cell r="CZ419">
            <v>0</v>
          </cell>
          <cell r="DA419">
            <v>0</v>
          </cell>
          <cell r="DB419">
            <v>0</v>
          </cell>
          <cell r="DC419">
            <v>0</v>
          </cell>
          <cell r="DD419">
            <v>0</v>
          </cell>
          <cell r="DE419">
            <v>0</v>
          </cell>
          <cell r="DF419">
            <v>0</v>
          </cell>
          <cell r="DG419">
            <v>0</v>
          </cell>
          <cell r="DH419">
            <v>0</v>
          </cell>
          <cell r="DI419">
            <v>0</v>
          </cell>
          <cell r="DJ419">
            <v>0</v>
          </cell>
          <cell r="DK419">
            <v>0</v>
          </cell>
          <cell r="DL419">
            <v>0</v>
          </cell>
          <cell r="DM419">
            <v>0</v>
          </cell>
          <cell r="DN419">
            <v>0</v>
          </cell>
          <cell r="DO419">
            <v>0</v>
          </cell>
          <cell r="DP419">
            <v>0</v>
          </cell>
          <cell r="DQ419">
            <v>0</v>
          </cell>
          <cell r="DR419">
            <v>0</v>
          </cell>
          <cell r="DS419">
            <v>0</v>
          </cell>
          <cell r="DT419">
            <v>0</v>
          </cell>
          <cell r="DU419">
            <v>0</v>
          </cell>
          <cell r="DV419">
            <v>0</v>
          </cell>
          <cell r="DW419">
            <v>0</v>
          </cell>
        </row>
        <row r="420">
          <cell r="B420">
            <v>0</v>
          </cell>
          <cell r="C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</row>
        <row r="421">
          <cell r="A421">
            <v>0</v>
          </cell>
          <cell r="B421" t="str">
            <v>WASHING MACHINES (1920-2008)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1920</v>
          </cell>
          <cell r="N421">
            <v>1921</v>
          </cell>
          <cell r="O421">
            <v>1922</v>
          </cell>
          <cell r="P421">
            <v>1923</v>
          </cell>
          <cell r="Q421">
            <v>1924</v>
          </cell>
          <cell r="R421">
            <v>1925</v>
          </cell>
          <cell r="S421">
            <v>1926</v>
          </cell>
          <cell r="T421">
            <v>1927</v>
          </cell>
          <cell r="U421">
            <v>1928</v>
          </cell>
          <cell r="V421">
            <v>1929</v>
          </cell>
          <cell r="W421">
            <v>1930</v>
          </cell>
          <cell r="X421">
            <v>1931</v>
          </cell>
          <cell r="Y421">
            <v>1932</v>
          </cell>
          <cell r="Z421">
            <v>1933</v>
          </cell>
          <cell r="AA421">
            <v>1934</v>
          </cell>
          <cell r="AB421">
            <v>1935</v>
          </cell>
          <cell r="AC421">
            <v>1936</v>
          </cell>
          <cell r="AD421">
            <v>1937</v>
          </cell>
          <cell r="AE421">
            <v>1938</v>
          </cell>
          <cell r="AF421">
            <v>1939</v>
          </cell>
          <cell r="AG421">
            <v>1940</v>
          </cell>
          <cell r="AH421">
            <v>1941</v>
          </cell>
          <cell r="AI421">
            <v>1942</v>
          </cell>
          <cell r="AJ421">
            <v>1943</v>
          </cell>
          <cell r="AK421">
            <v>1944</v>
          </cell>
          <cell r="AL421">
            <v>1945</v>
          </cell>
          <cell r="AM421">
            <v>1946</v>
          </cell>
          <cell r="AN421">
            <v>1947</v>
          </cell>
          <cell r="AO421">
            <v>1948</v>
          </cell>
          <cell r="AP421">
            <v>1949</v>
          </cell>
          <cell r="AQ421">
            <v>1950</v>
          </cell>
          <cell r="AR421">
            <v>1951</v>
          </cell>
          <cell r="AS421">
            <v>1952</v>
          </cell>
          <cell r="AT421">
            <v>1953</v>
          </cell>
          <cell r="AU421">
            <v>1954</v>
          </cell>
          <cell r="AV421">
            <v>1955</v>
          </cell>
          <cell r="AW421">
            <v>1956</v>
          </cell>
          <cell r="AX421">
            <v>1957</v>
          </cell>
          <cell r="AY421">
            <v>1958</v>
          </cell>
          <cell r="AZ421">
            <v>1959</v>
          </cell>
          <cell r="BA421">
            <v>1960</v>
          </cell>
          <cell r="BB421">
            <v>1961</v>
          </cell>
          <cell r="BC421">
            <v>1962</v>
          </cell>
          <cell r="BD421">
            <v>1963</v>
          </cell>
          <cell r="BE421">
            <v>1964</v>
          </cell>
          <cell r="BF421">
            <v>1965</v>
          </cell>
          <cell r="BG421">
            <v>1966</v>
          </cell>
          <cell r="BH421">
            <v>1967</v>
          </cell>
          <cell r="BI421">
            <v>1968</v>
          </cell>
          <cell r="BJ421">
            <v>1969</v>
          </cell>
          <cell r="BK421">
            <v>1970</v>
          </cell>
          <cell r="BL421">
            <v>1971</v>
          </cell>
          <cell r="BM421">
            <v>1972</v>
          </cell>
          <cell r="BN421">
            <v>1973</v>
          </cell>
          <cell r="BO421">
            <v>1974</v>
          </cell>
          <cell r="BP421">
            <v>1975</v>
          </cell>
          <cell r="BQ421">
            <v>1976</v>
          </cell>
          <cell r="BR421">
            <v>1977</v>
          </cell>
          <cell r="BS421">
            <v>1978</v>
          </cell>
          <cell r="BT421">
            <v>1979</v>
          </cell>
          <cell r="BU421">
            <v>1980</v>
          </cell>
          <cell r="BV421">
            <v>1981</v>
          </cell>
          <cell r="BW421">
            <v>1982</v>
          </cell>
          <cell r="BX421">
            <v>1983</v>
          </cell>
          <cell r="BY421">
            <v>1984</v>
          </cell>
          <cell r="BZ421">
            <v>1985</v>
          </cell>
          <cell r="CA421">
            <v>1986</v>
          </cell>
          <cell r="CB421">
            <v>1987</v>
          </cell>
          <cell r="CC421">
            <v>1988</v>
          </cell>
          <cell r="CD421">
            <v>1989</v>
          </cell>
          <cell r="CE421">
            <v>1990</v>
          </cell>
          <cell r="CF421">
            <v>1991</v>
          </cell>
          <cell r="CG421">
            <v>1992</v>
          </cell>
          <cell r="CH421">
            <v>1993</v>
          </cell>
          <cell r="CI421">
            <v>1994</v>
          </cell>
          <cell r="CJ421">
            <v>1995</v>
          </cell>
          <cell r="CK421">
            <v>1996</v>
          </cell>
          <cell r="CL421">
            <v>1997</v>
          </cell>
          <cell r="CM421">
            <v>1998</v>
          </cell>
          <cell r="CN421">
            <v>1999</v>
          </cell>
          <cell r="CO421">
            <v>2000</v>
          </cell>
          <cell r="CP421">
            <v>2001</v>
          </cell>
          <cell r="CQ421">
            <v>2002</v>
          </cell>
          <cell r="CR421">
            <v>2003</v>
          </cell>
          <cell r="CS421">
            <v>2004</v>
          </cell>
          <cell r="CT421">
            <v>2005</v>
          </cell>
          <cell r="CU421">
            <v>2006</v>
          </cell>
          <cell r="CV421">
            <v>2007</v>
          </cell>
          <cell r="CW421">
            <v>2008</v>
          </cell>
          <cell r="CX421">
            <v>0</v>
          </cell>
          <cell r="CY421">
            <v>0</v>
          </cell>
          <cell r="CZ421">
            <v>0</v>
          </cell>
          <cell r="DA421">
            <v>0</v>
          </cell>
          <cell r="DB421">
            <v>0</v>
          </cell>
          <cell r="DC421">
            <v>0</v>
          </cell>
          <cell r="DD421">
            <v>0</v>
          </cell>
          <cell r="DE421">
            <v>0</v>
          </cell>
          <cell r="DF421">
            <v>0</v>
          </cell>
          <cell r="DG421">
            <v>0</v>
          </cell>
          <cell r="DH421">
            <v>0</v>
          </cell>
          <cell r="DI421">
            <v>0</v>
          </cell>
          <cell r="DJ421">
            <v>0</v>
          </cell>
          <cell r="DK421">
            <v>0</v>
          </cell>
          <cell r="DL421">
            <v>0</v>
          </cell>
          <cell r="DM421">
            <v>0</v>
          </cell>
          <cell r="DN421">
            <v>0</v>
          </cell>
          <cell r="DO421">
            <v>0</v>
          </cell>
          <cell r="DP421">
            <v>0</v>
          </cell>
          <cell r="DQ421">
            <v>0</v>
          </cell>
          <cell r="DR421">
            <v>0</v>
          </cell>
          <cell r="DS421">
            <v>0</v>
          </cell>
          <cell r="DT421">
            <v>0</v>
          </cell>
          <cell r="DU421">
            <v>0</v>
          </cell>
          <cell r="DV421">
            <v>0</v>
          </cell>
          <cell r="DW421">
            <v>0</v>
          </cell>
        </row>
        <row r="423">
          <cell r="A423" t="str">
            <v>wsh_cumcap_core</v>
          </cell>
          <cell r="B423" t="str">
            <v>Washing Machines</v>
          </cell>
          <cell r="C423" t="str">
            <v>wsh</v>
          </cell>
          <cell r="D423" t="str">
            <v>US</v>
          </cell>
          <cell r="E423" t="str">
            <v>core</v>
          </cell>
          <cell r="F423" t="str">
            <v>Cumulative Total Capacity</v>
          </cell>
          <cell r="G423" t="str">
            <v>MW</v>
          </cell>
          <cell r="H423" t="str">
            <v>cumcap</v>
          </cell>
          <cell r="I423">
            <v>1920</v>
          </cell>
          <cell r="J423">
            <v>2008</v>
          </cell>
          <cell r="K423" t="str">
            <v>use</v>
          </cell>
          <cell r="L423" t="str">
            <v>wsh_cumcap_core</v>
          </cell>
          <cell r="M423">
            <v>13.795447595000001</v>
          </cell>
          <cell r="N423">
            <v>45.860542004999999</v>
          </cell>
          <cell r="O423">
            <v>96.195283230000001</v>
          </cell>
          <cell r="P423">
            <v>164.79967127</v>
          </cell>
          <cell r="Q423">
            <v>251.67370612500002</v>
          </cell>
          <cell r="R423">
            <v>356.81738779500006</v>
          </cell>
          <cell r="S423">
            <v>480.23071628000008</v>
          </cell>
          <cell r="T423">
            <v>621.91369158000009</v>
          </cell>
          <cell r="U423">
            <v>781.86631369500014</v>
          </cell>
          <cell r="V423">
            <v>960.08858262500019</v>
          </cell>
          <cell r="W423">
            <v>1125.4475287975001</v>
          </cell>
          <cell r="X423">
            <v>1277.9431522125001</v>
          </cell>
          <cell r="Y423">
            <v>1448.98805989375</v>
          </cell>
          <cell r="Z423">
            <v>1638.5822518412501</v>
          </cell>
          <cell r="AA423">
            <v>1845.9800281850003</v>
          </cell>
          <cell r="AB423">
            <v>2071.1813889250002</v>
          </cell>
          <cell r="AC423">
            <v>2322.9483075337503</v>
          </cell>
          <cell r="AD423">
            <v>2601.28078401125</v>
          </cell>
          <cell r="AE423">
            <v>2870.2920121137499</v>
          </cell>
          <cell r="AF423">
            <v>3129.98199184125</v>
          </cell>
          <cell r="AG423">
            <v>3453.8720697515623</v>
          </cell>
          <cell r="AH423">
            <v>3993.6632353627047</v>
          </cell>
          <cell r="AI423">
            <v>4799.5459805831833</v>
          </cell>
          <cell r="AJ423">
            <v>5921.7107973215061</v>
          </cell>
          <cell r="AK423">
            <v>7410.3481774861793</v>
          </cell>
          <cell r="AL423">
            <v>9315.6486129857094</v>
          </cell>
          <cell r="AM423">
            <v>11687.802595728605</v>
          </cell>
          <cell r="AN423">
            <v>14577.000617623371</v>
          </cell>
          <cell r="AO423">
            <v>17718.899772977016</v>
          </cell>
          <cell r="AP423">
            <v>21104.110002427034</v>
          </cell>
          <cell r="AQ423">
            <v>24723.241246610924</v>
          </cell>
          <cell r="AR423">
            <v>28566.903446166179</v>
          </cell>
          <cell r="AS423">
            <v>32625.706541730295</v>
          </cell>
          <cell r="AT423">
            <v>36890.260473940769</v>
          </cell>
          <cell r="AU423">
            <v>41351.175183435094</v>
          </cell>
          <cell r="AV423">
            <v>46170.10272146522</v>
          </cell>
          <cell r="AW423">
            <v>51357.135840306029</v>
          </cell>
          <cell r="AX423">
            <v>56922.367292232411</v>
          </cell>
          <cell r="AY423">
            <v>62875.889829519256</v>
          </cell>
          <cell r="AZ423">
            <v>69198.497236063951</v>
          </cell>
          <cell r="BA423">
            <v>75897.56414385364</v>
          </cell>
          <cell r="BB423">
            <v>82980.465184875458</v>
          </cell>
          <cell r="BC423">
            <v>90454.574991116533</v>
          </cell>
          <cell r="BD423">
            <v>98327.268194564007</v>
          </cell>
          <cell r="BE423">
            <v>106686.52673593878</v>
          </cell>
          <cell r="BF423">
            <v>115545.79547296443</v>
          </cell>
          <cell r="BG423">
            <v>124918.51926336453</v>
          </cell>
          <cell r="BH423">
            <v>134818.14296486269</v>
          </cell>
          <cell r="BI423">
            <v>145045.49132740428</v>
          </cell>
          <cell r="BJ423">
            <v>155600.09348667879</v>
          </cell>
          <cell r="BK423">
            <v>166481.47857837571</v>
          </cell>
          <cell r="BL423">
            <v>177689.17573818451</v>
          </cell>
          <cell r="BM423">
            <v>189222.71410179467</v>
          </cell>
          <cell r="BN423">
            <v>201081.62280489568</v>
          </cell>
          <cell r="BO423">
            <v>213265.43098317701</v>
          </cell>
          <cell r="BP423">
            <v>225773.66777232816</v>
          </cell>
          <cell r="BQ423">
            <v>238605.86230803857</v>
          </cell>
          <cell r="BR423">
            <v>251761.54372599776</v>
          </cell>
          <cell r="BS423">
            <v>265240.24116189522</v>
          </cell>
          <cell r="BT423">
            <v>278953.3628402169</v>
          </cell>
          <cell r="BU423">
            <v>292590.06284021691</v>
          </cell>
          <cell r="BV423">
            <v>305228.34992355027</v>
          </cell>
          <cell r="BW423">
            <v>318477.84992355027</v>
          </cell>
          <cell r="BX423">
            <v>332421.74278069311</v>
          </cell>
          <cell r="BY423">
            <v>347846.74320086115</v>
          </cell>
          <cell r="BZ423">
            <v>364985.00202439056</v>
          </cell>
          <cell r="CA423">
            <v>380617.36412965372</v>
          </cell>
          <cell r="CB423">
            <v>397109.62074997812</v>
          </cell>
          <cell r="CC423">
            <v>414526.98235375172</v>
          </cell>
          <cell r="CD423">
            <v>431768.99917351338</v>
          </cell>
          <cell r="CE423">
            <v>449157.51581038861</v>
          </cell>
          <cell r="CF423">
            <v>466484.2521923813</v>
          </cell>
          <cell r="CG423">
            <v>484252.51978920354</v>
          </cell>
          <cell r="CH423">
            <v>502644.37395587022</v>
          </cell>
          <cell r="CI423">
            <v>521409.02395587025</v>
          </cell>
          <cell r="CJ423">
            <v>539576.25027165969</v>
          </cell>
          <cell r="CK423">
            <v>554410.47527165967</v>
          </cell>
          <cell r="CL423">
            <v>568988.67527165962</v>
          </cell>
          <cell r="CM423">
            <v>585838.56618075049</v>
          </cell>
          <cell r="CN423">
            <v>603788.40334652585</v>
          </cell>
          <cell r="CO423">
            <v>621861.49746417289</v>
          </cell>
          <cell r="CP423">
            <v>639826.40227700712</v>
          </cell>
          <cell r="CQ423">
            <v>659972.17500427982</v>
          </cell>
          <cell r="CR423">
            <v>681411.82821283594</v>
          </cell>
          <cell r="CS423">
            <v>704146.27954973432</v>
          </cell>
          <cell r="CT423">
            <v>728176.44666203379</v>
          </cell>
          <cell r="CU423">
            <v>753503.24719679321</v>
          </cell>
          <cell r="CV423">
            <v>780127.59880107129</v>
          </cell>
          <cell r="CW423">
            <v>808626.89880107134</v>
          </cell>
          <cell r="CX423">
            <v>0</v>
          </cell>
          <cell r="CY423">
            <v>0</v>
          </cell>
          <cell r="CZ423">
            <v>0</v>
          </cell>
          <cell r="DA423">
            <v>0</v>
          </cell>
          <cell r="DB423">
            <v>0</v>
          </cell>
          <cell r="DC423">
            <v>0</v>
          </cell>
          <cell r="DD423">
            <v>0</v>
          </cell>
          <cell r="DE423">
            <v>0</v>
          </cell>
          <cell r="DF423">
            <v>0</v>
          </cell>
          <cell r="DG423">
            <v>0</v>
          </cell>
          <cell r="DH423">
            <v>0</v>
          </cell>
          <cell r="DI423">
            <v>0</v>
          </cell>
          <cell r="DJ423">
            <v>0</v>
          </cell>
          <cell r="DK423">
            <v>0</v>
          </cell>
          <cell r="DL423">
            <v>0</v>
          </cell>
          <cell r="DM423">
            <v>0</v>
          </cell>
          <cell r="DN423">
            <v>0</v>
          </cell>
          <cell r="DO423">
            <v>0</v>
          </cell>
          <cell r="DP423">
            <v>0</v>
          </cell>
          <cell r="DQ423">
            <v>0</v>
          </cell>
        </row>
        <row r="424">
          <cell r="A424" t="str">
            <v>wsh_cumcap_rimFSU</v>
          </cell>
          <cell r="B424" t="str">
            <v>Washing Machines</v>
          </cell>
          <cell r="C424" t="str">
            <v>wsh</v>
          </cell>
          <cell r="D424" t="str">
            <v>not used</v>
          </cell>
          <cell r="E424" t="str">
            <v>rimFSU</v>
          </cell>
          <cell r="F424" t="str">
            <v>Cumulative Total Capacity</v>
          </cell>
          <cell r="G424" t="str">
            <v>MW</v>
          </cell>
          <cell r="H424" t="str">
            <v>cumcap</v>
          </cell>
          <cell r="I424">
            <v>0</v>
          </cell>
          <cell r="J424">
            <v>0</v>
          </cell>
          <cell r="K424" t="str">
            <v>not used</v>
          </cell>
          <cell r="L424" t="str">
            <v>wsh_cumcap_rimFSU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0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0</v>
          </cell>
          <cell r="CN424">
            <v>0</v>
          </cell>
          <cell r="CO424">
            <v>0</v>
          </cell>
          <cell r="CP424">
            <v>0</v>
          </cell>
          <cell r="CQ424">
            <v>0</v>
          </cell>
          <cell r="CR424">
            <v>0</v>
          </cell>
          <cell r="CS424">
            <v>0</v>
          </cell>
          <cell r="CT424">
            <v>0</v>
          </cell>
          <cell r="CU424">
            <v>0</v>
          </cell>
          <cell r="CV424">
            <v>0</v>
          </cell>
          <cell r="CW424">
            <v>0</v>
          </cell>
          <cell r="DR424">
            <v>0</v>
          </cell>
          <cell r="DS424">
            <v>0</v>
          </cell>
          <cell r="DT424">
            <v>0</v>
          </cell>
          <cell r="DU424">
            <v>0</v>
          </cell>
          <cell r="DV424">
            <v>0</v>
          </cell>
          <cell r="DW424">
            <v>0</v>
          </cell>
        </row>
        <row r="425">
          <cell r="A425" t="str">
            <v>wsh_cumcap_rim</v>
          </cell>
          <cell r="B425" t="str">
            <v>Washing Machines</v>
          </cell>
          <cell r="C425" t="str">
            <v>wsh</v>
          </cell>
          <cell r="D425" t="str">
            <v>to add</v>
          </cell>
          <cell r="E425" t="str">
            <v>rim</v>
          </cell>
          <cell r="F425" t="str">
            <v>Cumulative Total Capacity</v>
          </cell>
          <cell r="G425" t="str">
            <v>MW</v>
          </cell>
          <cell r="H425" t="str">
            <v>cumcap</v>
          </cell>
          <cell r="I425">
            <v>0</v>
          </cell>
          <cell r="J425">
            <v>0</v>
          </cell>
          <cell r="K425" t="str">
            <v>not used</v>
          </cell>
          <cell r="L425" t="str">
            <v>wsh_cumcap_rim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0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0</v>
          </cell>
          <cell r="CN425">
            <v>0</v>
          </cell>
          <cell r="CO425">
            <v>0</v>
          </cell>
          <cell r="CP425">
            <v>0</v>
          </cell>
          <cell r="CQ425">
            <v>0</v>
          </cell>
          <cell r="CR425">
            <v>0</v>
          </cell>
          <cell r="CS425">
            <v>0</v>
          </cell>
          <cell r="CT425">
            <v>0</v>
          </cell>
          <cell r="CU425">
            <v>0</v>
          </cell>
          <cell r="CV425">
            <v>0</v>
          </cell>
          <cell r="CW425">
            <v>0</v>
          </cell>
          <cell r="DR425">
            <v>0</v>
          </cell>
          <cell r="DS425">
            <v>0</v>
          </cell>
          <cell r="DT425">
            <v>0</v>
          </cell>
          <cell r="DU425">
            <v>0</v>
          </cell>
          <cell r="DV425">
            <v>0</v>
          </cell>
          <cell r="DW425">
            <v>0</v>
          </cell>
        </row>
        <row r="426">
          <cell r="A426" t="str">
            <v>wsh_cumcap_peri</v>
          </cell>
          <cell r="B426" t="str">
            <v>Washing Machines</v>
          </cell>
          <cell r="C426" t="str">
            <v>wsh</v>
          </cell>
          <cell r="D426" t="str">
            <v>to add</v>
          </cell>
          <cell r="E426" t="str">
            <v>peri</v>
          </cell>
          <cell r="F426" t="str">
            <v>Cumulative Total Capacity</v>
          </cell>
          <cell r="G426" t="str">
            <v>MW</v>
          </cell>
          <cell r="H426" t="str">
            <v>cumcap</v>
          </cell>
          <cell r="I426">
            <v>0</v>
          </cell>
          <cell r="J426">
            <v>0</v>
          </cell>
          <cell r="K426" t="str">
            <v>not used</v>
          </cell>
          <cell r="L426" t="str">
            <v>wsh_cumcap_peri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0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0</v>
          </cell>
          <cell r="CN426">
            <v>0</v>
          </cell>
          <cell r="CO426">
            <v>0</v>
          </cell>
          <cell r="CP426">
            <v>0</v>
          </cell>
          <cell r="CQ426">
            <v>0</v>
          </cell>
          <cell r="CR426">
            <v>0</v>
          </cell>
          <cell r="CS426">
            <v>0</v>
          </cell>
          <cell r="CT426">
            <v>0</v>
          </cell>
          <cell r="CU426">
            <v>0</v>
          </cell>
          <cell r="CV426">
            <v>0</v>
          </cell>
          <cell r="CW426">
            <v>0</v>
          </cell>
          <cell r="DR426">
            <v>0</v>
          </cell>
          <cell r="DS426">
            <v>0</v>
          </cell>
          <cell r="DT426">
            <v>0</v>
          </cell>
          <cell r="DU426">
            <v>0</v>
          </cell>
          <cell r="DV426">
            <v>0</v>
          </cell>
          <cell r="DW426">
            <v>0</v>
          </cell>
        </row>
        <row r="427">
          <cell r="A427" t="str">
            <v>wsh_cumcap_glob</v>
          </cell>
          <cell r="B427" t="str">
            <v>Washing Machines</v>
          </cell>
          <cell r="C427" t="str">
            <v>wsh</v>
          </cell>
          <cell r="D427" t="str">
            <v>Global</v>
          </cell>
          <cell r="E427" t="str">
            <v>glob</v>
          </cell>
          <cell r="F427" t="str">
            <v>Cumulative Total Capacity</v>
          </cell>
          <cell r="G427" t="str">
            <v>MW</v>
          </cell>
          <cell r="H427" t="str">
            <v>cumcap</v>
          </cell>
          <cell r="I427">
            <v>1920</v>
          </cell>
          <cell r="J427">
            <v>2008</v>
          </cell>
          <cell r="K427" t="str">
            <v>use</v>
          </cell>
          <cell r="L427" t="str">
            <v>wsh_cumcap_glob</v>
          </cell>
          <cell r="M427">
            <v>82.20824183015786</v>
          </cell>
          <cell r="N427">
            <v>174.28147267993467</v>
          </cell>
          <cell r="O427">
            <v>277.40349123168471</v>
          </cell>
          <cell r="P427">
            <v>392.90015200964478</v>
          </cell>
          <cell r="Q427">
            <v>522.25641208095999</v>
          </cell>
          <cell r="R427">
            <v>667.1354233608331</v>
          </cell>
          <cell r="S427">
            <v>829.39991599429095</v>
          </cell>
          <cell r="T427">
            <v>1011.1361477437638</v>
          </cell>
          <cell r="U427">
            <v>1214.6807273031734</v>
          </cell>
          <cell r="V427">
            <v>1442.6506564097122</v>
          </cell>
          <cell r="W427">
            <v>1697.9769770090356</v>
          </cell>
          <cell r="X427">
            <v>1983.9424560802779</v>
          </cell>
          <cell r="Y427">
            <v>2304.2237926400694</v>
          </cell>
          <cell r="Z427">
            <v>2662.9388895870361</v>
          </cell>
          <cell r="AA427">
            <v>3064.6997981676386</v>
          </cell>
          <cell r="AB427">
            <v>3514.6720157779137</v>
          </cell>
          <cell r="AC427">
            <v>4018.6408995014217</v>
          </cell>
          <cell r="AD427">
            <v>4583.0860492717502</v>
          </cell>
          <cell r="AE427">
            <v>5215.2646170145181</v>
          </cell>
          <cell r="AF427">
            <v>5923.3046128864189</v>
          </cell>
          <cell r="AG427">
            <v>6716.3094082629477</v>
          </cell>
          <cell r="AH427">
            <v>7951.650703416637</v>
          </cell>
          <cell r="AI427">
            <v>9724.0699892405828</v>
          </cell>
          <cell r="AJ427">
            <v>12144.677068845434</v>
          </cell>
          <cell r="AK427">
            <v>15343.514175022745</v>
          </cell>
          <cell r="AL427">
            <v>19472.499772203595</v>
          </cell>
          <cell r="AM427">
            <v>24708.806243899879</v>
          </cell>
          <cell r="AN427">
            <v>31141.770225904897</v>
          </cell>
          <cell r="AO427">
            <v>38958.360155563438</v>
          </cell>
          <cell r="AP427">
            <v>48370.971582586149</v>
          </cell>
          <cell r="AQ427">
            <v>59620.642907149282</v>
          </cell>
          <cell r="AR427">
            <v>72980.659994490692</v>
          </cell>
          <cell r="AS427">
            <v>88043.325498037244</v>
          </cell>
          <cell r="AT427">
            <v>104945.50421669109</v>
          </cell>
          <cell r="AU427">
            <v>123833.49080820408</v>
          </cell>
          <cell r="AV427">
            <v>144863.61061306551</v>
          </cell>
          <cell r="AW427">
            <v>167758.29991235875</v>
          </cell>
          <cell r="AX427">
            <v>192610.50576792535</v>
          </cell>
          <cell r="AY427">
            <v>219517.07395277233</v>
          </cell>
          <cell r="AZ427">
            <v>248578.89922138653</v>
          </cell>
          <cell r="BA427">
            <v>279901.08108742756</v>
          </cell>
          <cell r="BB427">
            <v>313574.7872834435</v>
          </cell>
          <cell r="BC427">
            <v>349710.79539845121</v>
          </cell>
          <cell r="BD427">
            <v>388424.2852082015</v>
          </cell>
          <cell r="BE427">
            <v>429834.99760355125</v>
          </cell>
          <cell r="BF427">
            <v>474067.39889023505</v>
          </cell>
          <cell r="BG427">
            <v>521250.85063254414</v>
          </cell>
          <cell r="BH427">
            <v>571519.78521876934</v>
          </cell>
          <cell r="BI427">
            <v>625013.88733169867</v>
          </cell>
          <cell r="BJ427">
            <v>681878.28151312459</v>
          </cell>
          <cell r="BK427">
            <v>741475.13598862616</v>
          </cell>
          <cell r="BL427">
            <v>800728.45133552409</v>
          </cell>
          <cell r="BM427">
            <v>864177.63484731584</v>
          </cell>
          <cell r="BN427">
            <v>933911.9088024071</v>
          </cell>
          <cell r="BO427">
            <v>1002900.6169734646</v>
          </cell>
          <cell r="BP427">
            <v>1074849.2952416877</v>
          </cell>
          <cell r="BQ427">
            <v>1154468.1235511131</v>
          </cell>
          <cell r="BR427">
            <v>1238388.8113665655</v>
          </cell>
          <cell r="BS427">
            <v>1325197.6158110099</v>
          </cell>
          <cell r="BT427">
            <v>1412027.943083737</v>
          </cell>
          <cell r="BU427">
            <v>1500699.4319726259</v>
          </cell>
          <cell r="BV427">
            <v>1587511.8569726259</v>
          </cell>
          <cell r="BW427">
            <v>1690686.3569726259</v>
          </cell>
          <cell r="BX427">
            <v>1795064.6284011975</v>
          </cell>
          <cell r="BY427">
            <v>1911124.3898726262</v>
          </cell>
          <cell r="BZ427">
            <v>2044405.4153196849</v>
          </cell>
          <cell r="CA427">
            <v>2164446.4347554743</v>
          </cell>
          <cell r="CB427">
            <v>2290716.8777684686</v>
          </cell>
          <cell r="CC427">
            <v>2425830.7394376658</v>
          </cell>
          <cell r="CD427">
            <v>2552405.0015671966</v>
          </cell>
          <cell r="CE427">
            <v>2676807.5568555119</v>
          </cell>
          <cell r="CF427">
            <v>2799216.7286402686</v>
          </cell>
          <cell r="CG427">
            <v>2915858.6672187196</v>
          </cell>
          <cell r="CH427">
            <v>3041716.0984687195</v>
          </cell>
          <cell r="CI427">
            <v>3167689.7738687196</v>
          </cell>
          <cell r="CJ427">
            <v>3291859.7841666145</v>
          </cell>
          <cell r="CK427">
            <v>3394999.9577249479</v>
          </cell>
          <cell r="CL427">
            <v>3506453.6840249482</v>
          </cell>
          <cell r="CM427">
            <v>3623582.8511976753</v>
          </cell>
          <cell r="CN427">
            <v>3738574.6632407233</v>
          </cell>
          <cell r="CO427">
            <v>3859579.2797348411</v>
          </cell>
          <cell r="CP427">
            <v>3979107.4409254827</v>
          </cell>
          <cell r="CQ427">
            <v>4117114.5740003488</v>
          </cell>
          <cell r="CR427">
            <v>4264253.3955816319</v>
          </cell>
          <cell r="CS427">
            <v>4415848.7062091827</v>
          </cell>
          <cell r="CT427">
            <v>4571863.3056741627</v>
          </cell>
          <cell r="CU427">
            <v>4732423.7321702456</v>
          </cell>
          <cell r="CV427">
            <v>4897660.0815088181</v>
          </cell>
          <cell r="CW427">
            <v>5066480.0815088181</v>
          </cell>
          <cell r="CX427">
            <v>0</v>
          </cell>
          <cell r="CY427">
            <v>0</v>
          </cell>
          <cell r="CZ427">
            <v>0</v>
          </cell>
          <cell r="DA427">
            <v>0</v>
          </cell>
          <cell r="DB427">
            <v>0</v>
          </cell>
          <cell r="DC427">
            <v>0</v>
          </cell>
          <cell r="DD427">
            <v>0</v>
          </cell>
          <cell r="DE427">
            <v>0</v>
          </cell>
          <cell r="DF427">
            <v>0</v>
          </cell>
          <cell r="DG427">
            <v>0</v>
          </cell>
          <cell r="DH427">
            <v>0</v>
          </cell>
          <cell r="DI427">
            <v>0</v>
          </cell>
          <cell r="DJ427">
            <v>0</v>
          </cell>
          <cell r="DK427">
            <v>0</v>
          </cell>
          <cell r="DL427">
            <v>0</v>
          </cell>
          <cell r="DM427">
            <v>0</v>
          </cell>
          <cell r="DN427">
            <v>0</v>
          </cell>
          <cell r="DO427">
            <v>0</v>
          </cell>
          <cell r="DP427">
            <v>0</v>
          </cell>
          <cell r="DQ427">
            <v>0</v>
          </cell>
        </row>
        <row r="428"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W428">
            <v>0</v>
          </cell>
          <cell r="AG428">
            <v>0</v>
          </cell>
          <cell r="CX428">
            <v>0</v>
          </cell>
          <cell r="CY428">
            <v>0</v>
          </cell>
          <cell r="CZ428">
            <v>0</v>
          </cell>
          <cell r="DA428">
            <v>0</v>
          </cell>
          <cell r="DB428">
            <v>0</v>
          </cell>
          <cell r="DC428">
            <v>0</v>
          </cell>
          <cell r="DD428">
            <v>0</v>
          </cell>
          <cell r="DE428">
            <v>0</v>
          </cell>
          <cell r="DF428">
            <v>0</v>
          </cell>
          <cell r="DG428">
            <v>0</v>
          </cell>
          <cell r="DH428">
            <v>0</v>
          </cell>
          <cell r="DI428">
            <v>0</v>
          </cell>
          <cell r="DJ428">
            <v>0</v>
          </cell>
          <cell r="DK428">
            <v>0</v>
          </cell>
          <cell r="DL428">
            <v>0</v>
          </cell>
          <cell r="DM428">
            <v>0</v>
          </cell>
          <cell r="DN428">
            <v>0</v>
          </cell>
          <cell r="DO428">
            <v>0</v>
          </cell>
          <cell r="DP428">
            <v>0</v>
          </cell>
          <cell r="DQ428">
            <v>0</v>
          </cell>
        </row>
        <row r="429">
          <cell r="A429" t="str">
            <v>wsh_cumuni_core</v>
          </cell>
          <cell r="B429" t="str">
            <v>Washing Machines</v>
          </cell>
          <cell r="C429" t="str">
            <v>wsh</v>
          </cell>
          <cell r="D429" t="str">
            <v>US</v>
          </cell>
          <cell r="E429" t="str">
            <v>core</v>
          </cell>
          <cell r="F429" t="str">
            <v>Cumulative Total No. of Units</v>
          </cell>
          <cell r="G429" t="str">
            <v xml:space="preserve"> #</v>
          </cell>
          <cell r="H429" t="str">
            <v>cumuni</v>
          </cell>
          <cell r="I429">
            <v>1920</v>
          </cell>
          <cell r="J429">
            <v>2008</v>
          </cell>
          <cell r="K429" t="str">
            <v>use</v>
          </cell>
          <cell r="L429" t="str">
            <v>wsh_cumuni_core</v>
          </cell>
          <cell r="M429">
            <v>74000</v>
          </cell>
          <cell r="N429">
            <v>246000</v>
          </cell>
          <cell r="O429">
            <v>516000</v>
          </cell>
          <cell r="P429">
            <v>884000</v>
          </cell>
          <cell r="Q429">
            <v>1350000</v>
          </cell>
          <cell r="R429">
            <v>1914000</v>
          </cell>
          <cell r="S429">
            <v>2576000</v>
          </cell>
          <cell r="T429">
            <v>3336000</v>
          </cell>
          <cell r="U429">
            <v>4194000</v>
          </cell>
          <cell r="V429">
            <v>5150000</v>
          </cell>
          <cell r="W429">
            <v>6037000</v>
          </cell>
          <cell r="X429">
            <v>6855000</v>
          </cell>
          <cell r="Y429">
            <v>7772500</v>
          </cell>
          <cell r="Z429">
            <v>8789500</v>
          </cell>
          <cell r="AA429">
            <v>9902000</v>
          </cell>
          <cell r="AB429">
            <v>11110000</v>
          </cell>
          <cell r="AC429">
            <v>12460500</v>
          </cell>
          <cell r="AD429">
            <v>13953500</v>
          </cell>
          <cell r="AE429">
            <v>15396500</v>
          </cell>
          <cell r="AF429">
            <v>16789500</v>
          </cell>
          <cell r="AG429">
            <v>18526875</v>
          </cell>
          <cell r="AH429">
            <v>20608625</v>
          </cell>
          <cell r="AI429">
            <v>23034750</v>
          </cell>
          <cell r="AJ429">
            <v>25805250</v>
          </cell>
          <cell r="AK429">
            <v>28920125</v>
          </cell>
          <cell r="AL429">
            <v>32379375</v>
          </cell>
          <cell r="AM429">
            <v>36183000</v>
          </cell>
          <cell r="AN429">
            <v>40331000</v>
          </cell>
          <cell r="AO429">
            <v>44414571.428571425</v>
          </cell>
          <cell r="AP429">
            <v>48433714.285714284</v>
          </cell>
          <cell r="AQ429">
            <v>52388428.571428567</v>
          </cell>
          <cell r="AR429">
            <v>56278714.285714284</v>
          </cell>
          <cell r="AS429">
            <v>60104571.428571425</v>
          </cell>
          <cell r="AT429">
            <v>63866000</v>
          </cell>
          <cell r="AU429">
            <v>67563000</v>
          </cell>
          <cell r="AV429">
            <v>71329250</v>
          </cell>
          <cell r="AW429">
            <v>75164750</v>
          </cell>
          <cell r="AX429">
            <v>79069500</v>
          </cell>
          <cell r="AY429">
            <v>83043500</v>
          </cell>
          <cell r="AZ429">
            <v>87068100</v>
          </cell>
          <cell r="BA429">
            <v>91143300</v>
          </cell>
          <cell r="BB429">
            <v>95269100</v>
          </cell>
          <cell r="BC429">
            <v>99445500</v>
          </cell>
          <cell r="BD429">
            <v>103672500</v>
          </cell>
          <cell r="BE429">
            <v>107991750</v>
          </cell>
          <cell r="BF429">
            <v>112403250</v>
          </cell>
          <cell r="BG429">
            <v>116907000</v>
          </cell>
          <cell r="BH429">
            <v>121503000</v>
          </cell>
          <cell r="BI429">
            <v>126095769.23076923</v>
          </cell>
          <cell r="BJ429">
            <v>130685307.6923077</v>
          </cell>
          <cell r="BK429">
            <v>135271615.38461539</v>
          </cell>
          <cell r="BL429">
            <v>139854692.30769235</v>
          </cell>
          <cell r="BM429">
            <v>144434538.46153849</v>
          </cell>
          <cell r="BN429">
            <v>149011153.84615389</v>
          </cell>
          <cell r="BO429">
            <v>153584538.46153849</v>
          </cell>
          <cell r="BP429">
            <v>158154692.30769235</v>
          </cell>
          <cell r="BQ429">
            <v>162721615.38461539</v>
          </cell>
          <cell r="BR429">
            <v>167285307.69230771</v>
          </cell>
          <cell r="BS429">
            <v>171845769.23076925</v>
          </cell>
          <cell r="BT429">
            <v>176403000.00000003</v>
          </cell>
          <cell r="BU429">
            <v>180957000.00000003</v>
          </cell>
          <cell r="BV429">
            <v>185438000.00000003</v>
          </cell>
          <cell r="BW429">
            <v>189453000.00000003</v>
          </cell>
          <cell r="BX429">
            <v>194068000.00000003</v>
          </cell>
          <cell r="BY429">
            <v>199074000.00000003</v>
          </cell>
          <cell r="BZ429">
            <v>204530000.00000003</v>
          </cell>
          <cell r="CA429">
            <v>210313000.00000003</v>
          </cell>
          <cell r="CB429">
            <v>216413000.00000003</v>
          </cell>
          <cell r="CC429">
            <v>222854000.00000003</v>
          </cell>
          <cell r="CD429">
            <v>229229000.00000003</v>
          </cell>
          <cell r="CE429">
            <v>235657000.00000003</v>
          </cell>
          <cell r="CF429">
            <v>242061000.00000003</v>
          </cell>
          <cell r="CG429">
            <v>248627000.00000003</v>
          </cell>
          <cell r="CH429">
            <v>255366000.00000003</v>
          </cell>
          <cell r="CI429">
            <v>262447000</v>
          </cell>
          <cell r="CJ429">
            <v>269052000</v>
          </cell>
          <cell r="CK429">
            <v>275925000</v>
          </cell>
          <cell r="CL429">
            <v>282867000</v>
          </cell>
          <cell r="CM429">
            <v>290371000</v>
          </cell>
          <cell r="CN429">
            <v>298362000</v>
          </cell>
          <cell r="CO429">
            <v>306405000</v>
          </cell>
          <cell r="CP429">
            <v>314397000</v>
          </cell>
          <cell r="CQ429">
            <v>323356000</v>
          </cell>
          <cell r="CR429">
            <v>332887000</v>
          </cell>
          <cell r="CS429">
            <v>342990000</v>
          </cell>
          <cell r="CT429">
            <v>353665000</v>
          </cell>
          <cell r="CU429">
            <v>364912000</v>
          </cell>
          <cell r="CV429">
            <v>376731000</v>
          </cell>
          <cell r="CW429">
            <v>389122000</v>
          </cell>
          <cell r="CX429">
            <v>0</v>
          </cell>
          <cell r="CY429">
            <v>0</v>
          </cell>
          <cell r="CZ429">
            <v>0</v>
          </cell>
          <cell r="DA429">
            <v>0</v>
          </cell>
          <cell r="DB429">
            <v>0</v>
          </cell>
          <cell r="DC429">
            <v>0</v>
          </cell>
          <cell r="DD429">
            <v>0</v>
          </cell>
          <cell r="DE429">
            <v>0</v>
          </cell>
          <cell r="DF429">
            <v>0</v>
          </cell>
          <cell r="DG429">
            <v>0</v>
          </cell>
          <cell r="DH429">
            <v>0</v>
          </cell>
          <cell r="DI429">
            <v>0</v>
          </cell>
          <cell r="DJ429">
            <v>0</v>
          </cell>
          <cell r="DK429">
            <v>0</v>
          </cell>
          <cell r="DL429">
            <v>0</v>
          </cell>
          <cell r="DM429">
            <v>0</v>
          </cell>
          <cell r="DN429">
            <v>0</v>
          </cell>
          <cell r="DO429">
            <v>0</v>
          </cell>
          <cell r="DP429">
            <v>0</v>
          </cell>
          <cell r="DQ429">
            <v>0</v>
          </cell>
          <cell r="DR429">
            <v>0</v>
          </cell>
          <cell r="DS429">
            <v>0</v>
          </cell>
        </row>
        <row r="430">
          <cell r="A430" t="str">
            <v>wsh_cumuni_rimFSU</v>
          </cell>
          <cell r="B430" t="str">
            <v>Washing Machines</v>
          </cell>
          <cell r="C430" t="str">
            <v>wsh</v>
          </cell>
          <cell r="D430" t="str">
            <v>not used</v>
          </cell>
          <cell r="E430" t="str">
            <v>rimFSU</v>
          </cell>
          <cell r="F430" t="str">
            <v>Cumulative Total No. of Units</v>
          </cell>
          <cell r="G430" t="str">
            <v xml:space="preserve"> #</v>
          </cell>
          <cell r="H430" t="str">
            <v>cumuni</v>
          </cell>
          <cell r="I430">
            <v>0</v>
          </cell>
          <cell r="J430">
            <v>0</v>
          </cell>
          <cell r="K430" t="str">
            <v>not used</v>
          </cell>
          <cell r="L430" t="str">
            <v>wsh_cumuni_rimFSU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0</v>
          </cell>
          <cell r="CN430">
            <v>0</v>
          </cell>
          <cell r="CO430">
            <v>0</v>
          </cell>
          <cell r="CP430">
            <v>0</v>
          </cell>
          <cell r="CQ430">
            <v>0</v>
          </cell>
          <cell r="CR430">
            <v>0</v>
          </cell>
          <cell r="CS430">
            <v>0</v>
          </cell>
          <cell r="CT430">
            <v>0</v>
          </cell>
          <cell r="CU430">
            <v>0</v>
          </cell>
          <cell r="CV430">
            <v>0</v>
          </cell>
          <cell r="CW430">
            <v>0</v>
          </cell>
          <cell r="DR430">
            <v>0</v>
          </cell>
          <cell r="DS430">
            <v>0</v>
          </cell>
          <cell r="DT430">
            <v>0</v>
          </cell>
          <cell r="DU430">
            <v>0</v>
          </cell>
          <cell r="DV430">
            <v>0</v>
          </cell>
          <cell r="DW430">
            <v>0</v>
          </cell>
        </row>
        <row r="431">
          <cell r="A431" t="str">
            <v>wsh_cumuni_rim</v>
          </cell>
          <cell r="B431" t="str">
            <v>Washing Machines</v>
          </cell>
          <cell r="C431" t="str">
            <v>wsh</v>
          </cell>
          <cell r="D431" t="str">
            <v>to add</v>
          </cell>
          <cell r="E431" t="str">
            <v>rim</v>
          </cell>
          <cell r="F431" t="str">
            <v>Cumulative Total No. of Units</v>
          </cell>
          <cell r="G431" t="str">
            <v xml:space="preserve"> #</v>
          </cell>
          <cell r="H431" t="str">
            <v>cumuni</v>
          </cell>
          <cell r="I431">
            <v>0</v>
          </cell>
          <cell r="J431">
            <v>0</v>
          </cell>
          <cell r="K431" t="str">
            <v>not used</v>
          </cell>
          <cell r="L431" t="str">
            <v>wsh_cumuni_rim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0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0</v>
          </cell>
          <cell r="CN431">
            <v>0</v>
          </cell>
          <cell r="CO431">
            <v>0</v>
          </cell>
          <cell r="CP431">
            <v>0</v>
          </cell>
          <cell r="CQ431">
            <v>0</v>
          </cell>
          <cell r="CR431">
            <v>0</v>
          </cell>
          <cell r="CS431">
            <v>0</v>
          </cell>
          <cell r="CT431">
            <v>0</v>
          </cell>
          <cell r="CU431">
            <v>0</v>
          </cell>
          <cell r="CV431">
            <v>0</v>
          </cell>
          <cell r="CW431">
            <v>0</v>
          </cell>
          <cell r="DR431">
            <v>0</v>
          </cell>
          <cell r="DS431">
            <v>0</v>
          </cell>
          <cell r="DT431">
            <v>0</v>
          </cell>
          <cell r="DU431">
            <v>0</v>
          </cell>
          <cell r="DV431">
            <v>0</v>
          </cell>
          <cell r="DW431">
            <v>0</v>
          </cell>
        </row>
        <row r="432">
          <cell r="A432" t="str">
            <v>wsh_cumuni_peri</v>
          </cell>
          <cell r="B432" t="str">
            <v>Washing Machines</v>
          </cell>
          <cell r="C432" t="str">
            <v>wsh</v>
          </cell>
          <cell r="D432" t="str">
            <v>to add</v>
          </cell>
          <cell r="E432" t="str">
            <v>peri</v>
          </cell>
          <cell r="F432" t="str">
            <v>Cumulative Total No. of Units</v>
          </cell>
          <cell r="G432" t="str">
            <v xml:space="preserve"> #</v>
          </cell>
          <cell r="H432" t="str">
            <v>cumuni</v>
          </cell>
          <cell r="I432">
            <v>0</v>
          </cell>
          <cell r="J432">
            <v>0</v>
          </cell>
          <cell r="K432" t="str">
            <v>not used</v>
          </cell>
          <cell r="L432" t="str">
            <v>wsh_cumuni_peri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0</v>
          </cell>
          <cell r="CN432">
            <v>0</v>
          </cell>
          <cell r="CO432">
            <v>0</v>
          </cell>
          <cell r="CP432">
            <v>0</v>
          </cell>
          <cell r="CQ432">
            <v>0</v>
          </cell>
          <cell r="CR432">
            <v>0</v>
          </cell>
          <cell r="CS432">
            <v>0</v>
          </cell>
          <cell r="CT432">
            <v>0</v>
          </cell>
          <cell r="CU432">
            <v>0</v>
          </cell>
          <cell r="CV432">
            <v>0</v>
          </cell>
          <cell r="CW432">
            <v>0</v>
          </cell>
          <cell r="DR432">
            <v>0</v>
          </cell>
          <cell r="DS432">
            <v>0</v>
          </cell>
          <cell r="DT432">
            <v>0</v>
          </cell>
          <cell r="DU432">
            <v>0</v>
          </cell>
          <cell r="DV432">
            <v>0</v>
          </cell>
          <cell r="DW432">
            <v>0</v>
          </cell>
        </row>
        <row r="433">
          <cell r="A433" t="str">
            <v>wsh_cumuni_glob</v>
          </cell>
          <cell r="B433" t="str">
            <v>Washing Machines</v>
          </cell>
          <cell r="C433" t="str">
            <v>wsh</v>
          </cell>
          <cell r="D433" t="str">
            <v>Global</v>
          </cell>
          <cell r="E433" t="str">
            <v>glob</v>
          </cell>
          <cell r="F433" t="str">
            <v>Cumulative Total No. of Units</v>
          </cell>
          <cell r="G433" t="str">
            <v xml:space="preserve"> #</v>
          </cell>
          <cell r="H433" t="str">
            <v>cumuni</v>
          </cell>
          <cell r="I433">
            <v>1920</v>
          </cell>
          <cell r="J433">
            <v>2008</v>
          </cell>
          <cell r="K433" t="str">
            <v>use</v>
          </cell>
          <cell r="L433" t="str">
            <v>wsh_cumuni_glob</v>
          </cell>
          <cell r="M433">
            <v>440972.27389972779</v>
          </cell>
          <cell r="N433">
            <v>934861.22066742287</v>
          </cell>
          <cell r="O433">
            <v>1488016.8410472416</v>
          </cell>
          <cell r="P433">
            <v>2107551.1358726383</v>
          </cell>
          <cell r="Q433">
            <v>2801429.5460770833</v>
          </cell>
          <cell r="R433">
            <v>3578573.3655060614</v>
          </cell>
          <cell r="S433">
            <v>4448974.4432665166</v>
          </cell>
          <cell r="T433">
            <v>5423823.6503582262</v>
          </cell>
          <cell r="U433">
            <v>6515654.7623009421</v>
          </cell>
          <cell r="V433">
            <v>7738505.6076767836</v>
          </cell>
          <cell r="W433">
            <v>9108098.5544977263</v>
          </cell>
          <cell r="X433">
            <v>10642042.654937182</v>
          </cell>
          <cell r="Y433">
            <v>12360060.047429373</v>
          </cell>
          <cell r="Z433">
            <v>14284239.527020628</v>
          </cell>
          <cell r="AA433">
            <v>16439320.54416283</v>
          </cell>
          <cell r="AB433">
            <v>18853011.283362102</v>
          </cell>
          <cell r="AC433">
            <v>21556344.911265284</v>
          </cell>
          <cell r="AD433">
            <v>24584078.574516851</v>
          </cell>
          <cell r="AE433">
            <v>27975140.277358603</v>
          </cell>
          <cell r="AF433">
            <v>31773129.384541363</v>
          </cell>
          <cell r="AG433">
            <v>36026877.184586063</v>
          </cell>
          <cell r="AH433">
            <v>40791074.720636122</v>
          </cell>
          <cell r="AI433">
            <v>46126975.961012185</v>
          </cell>
          <cell r="AJ433">
            <v>52103185.350233376</v>
          </cell>
          <cell r="AK433">
            <v>58796539.866161108</v>
          </cell>
          <cell r="AL433">
            <v>66293096.924000174</v>
          </cell>
          <cell r="AM433">
            <v>74689240.828779936</v>
          </cell>
          <cell r="AN433">
            <v>83924999.124037668</v>
          </cell>
          <cell r="AO433">
            <v>94084333.248821169</v>
          </cell>
          <cell r="AP433">
            <v>105259600.78608303</v>
          </cell>
          <cell r="AQ433">
            <v>117552395.07707107</v>
          </cell>
          <cell r="AR433">
            <v>131074468.79715793</v>
          </cell>
          <cell r="AS433">
            <v>145272646.2032491</v>
          </cell>
          <cell r="AT433">
            <v>160180732.47964486</v>
          </cell>
          <cell r="AU433">
            <v>175834223.0698604</v>
          </cell>
          <cell r="AV433">
            <v>192270388.18958673</v>
          </cell>
          <cell r="AW433">
            <v>209199638.26290482</v>
          </cell>
          <cell r="AX433">
            <v>226636765.83842251</v>
          </cell>
          <cell r="AY433">
            <v>244597007.24120566</v>
          </cell>
          <cell r="AZ433">
            <v>263096055.88607234</v>
          </cell>
          <cell r="BA433">
            <v>282150075.99028504</v>
          </cell>
          <cell r="BB433">
            <v>301765058.07444525</v>
          </cell>
          <cell r="BC433">
            <v>321957218.50611258</v>
          </cell>
          <cell r="BD433">
            <v>342743233.8120507</v>
          </cell>
          <cell r="BE433">
            <v>364140253.49128634</v>
          </cell>
          <cell r="BF433">
            <v>386165913.17815095</v>
          </cell>
          <cell r="BG433">
            <v>408838348.16466761</v>
          </cell>
          <cell r="BH433">
            <v>432176207.29191172</v>
          </cell>
          <cell r="BI433">
            <v>456198667.2202087</v>
          </cell>
          <cell r="BJ433">
            <v>480925447.0883072</v>
          </cell>
          <cell r="BK433">
            <v>506044447.0883072</v>
          </cell>
          <cell r="BL433">
            <v>530274447.08830726</v>
          </cell>
          <cell r="BM433">
            <v>555469447.08830726</v>
          </cell>
          <cell r="BN433">
            <v>582381447.08830726</v>
          </cell>
          <cell r="BO433">
            <v>608277447.08830726</v>
          </cell>
          <cell r="BP433">
            <v>634565447.08830726</v>
          </cell>
          <cell r="BQ433">
            <v>662901447.08830726</v>
          </cell>
          <cell r="BR433">
            <v>692013447.08830726</v>
          </cell>
          <cell r="BS433">
            <v>721384847.08830726</v>
          </cell>
          <cell r="BT433">
            <v>750240847.08830726</v>
          </cell>
          <cell r="BU433">
            <v>779852847.08830726</v>
          </cell>
          <cell r="BV433">
            <v>810632847.08830726</v>
          </cell>
          <cell r="BW433">
            <v>841897847.08830726</v>
          </cell>
          <cell r="BX433">
            <v>876443847.08830726</v>
          </cell>
          <cell r="BY433">
            <v>914109659.08830726</v>
          </cell>
          <cell r="BZ433">
            <v>956539948.08830726</v>
          </cell>
          <cell r="CA433">
            <v>1000947646.0883073</v>
          </cell>
          <cell r="CB433">
            <v>1047651364.0883073</v>
          </cell>
          <cell r="CC433">
            <v>1097616933.0883074</v>
          </cell>
          <cell r="CD433">
            <v>1144416036.0883074</v>
          </cell>
          <cell r="CE433">
            <v>1190403836.0883074</v>
          </cell>
          <cell r="CF433">
            <v>1235646536.0883074</v>
          </cell>
          <cell r="CG433">
            <v>1278749836.0883074</v>
          </cell>
          <cell r="CH433">
            <v>1324865536.0883074</v>
          </cell>
          <cell r="CI433">
            <v>1372402772.0883074</v>
          </cell>
          <cell r="CJ433">
            <v>1417546863.0883074</v>
          </cell>
          <cell r="CK433">
            <v>1465333816.0883074</v>
          </cell>
          <cell r="CL433">
            <v>1518407019.0883074</v>
          </cell>
          <cell r="CM433">
            <v>1570569806.0883074</v>
          </cell>
          <cell r="CN433">
            <v>1621762447.0883074</v>
          </cell>
          <cell r="CO433">
            <v>1675612669.0883076</v>
          </cell>
          <cell r="CP433">
            <v>1728786848.0883076</v>
          </cell>
          <cell r="CQ433">
            <v>1790159818.0883076</v>
          </cell>
          <cell r="CR433">
            <v>1855570396.0883074</v>
          </cell>
          <cell r="CS433">
            <v>1922938084.0335355</v>
          </cell>
          <cell r="CT433">
            <v>1992244961.5723197</v>
          </cell>
          <cell r="CU433">
            <v>2063545839.6411099</v>
          </cell>
          <cell r="CV433">
            <v>2136897049.9112895</v>
          </cell>
          <cell r="CW433">
            <v>2210297049.9112897</v>
          </cell>
          <cell r="CX433">
            <v>0</v>
          </cell>
          <cell r="CY433">
            <v>0</v>
          </cell>
          <cell r="CZ433">
            <v>0</v>
          </cell>
          <cell r="DA433">
            <v>0</v>
          </cell>
          <cell r="DB433">
            <v>0</v>
          </cell>
          <cell r="DC433">
            <v>0</v>
          </cell>
          <cell r="DD433">
            <v>0</v>
          </cell>
          <cell r="DE433">
            <v>0</v>
          </cell>
          <cell r="DF433">
            <v>0</v>
          </cell>
          <cell r="DG433">
            <v>0</v>
          </cell>
          <cell r="DH433">
            <v>0</v>
          </cell>
          <cell r="DI433">
            <v>0</v>
          </cell>
          <cell r="DJ433">
            <v>0</v>
          </cell>
          <cell r="DK433">
            <v>0</v>
          </cell>
          <cell r="DL433">
            <v>0</v>
          </cell>
          <cell r="DM433">
            <v>0</v>
          </cell>
          <cell r="DN433">
            <v>0</v>
          </cell>
          <cell r="DO433">
            <v>0</v>
          </cell>
          <cell r="DP433">
            <v>0</v>
          </cell>
          <cell r="DQ433">
            <v>0</v>
          </cell>
          <cell r="DR433">
            <v>0</v>
          </cell>
          <cell r="DS433">
            <v>0</v>
          </cell>
        </row>
        <row r="434"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CX434">
            <v>0</v>
          </cell>
          <cell r="CY434">
            <v>0</v>
          </cell>
          <cell r="CZ434">
            <v>0</v>
          </cell>
          <cell r="DA434">
            <v>0</v>
          </cell>
          <cell r="DB434">
            <v>0</v>
          </cell>
          <cell r="DC434">
            <v>0</v>
          </cell>
          <cell r="DD434">
            <v>0</v>
          </cell>
          <cell r="DE434">
            <v>0</v>
          </cell>
          <cell r="DF434">
            <v>0</v>
          </cell>
          <cell r="DG434">
            <v>0</v>
          </cell>
          <cell r="DH434">
            <v>0</v>
          </cell>
          <cell r="DI434">
            <v>0</v>
          </cell>
          <cell r="DJ434">
            <v>0</v>
          </cell>
          <cell r="DK434">
            <v>0</v>
          </cell>
          <cell r="DL434">
            <v>0</v>
          </cell>
          <cell r="DM434">
            <v>0</v>
          </cell>
          <cell r="DN434">
            <v>0</v>
          </cell>
          <cell r="DO434">
            <v>0</v>
          </cell>
          <cell r="DP434">
            <v>0</v>
          </cell>
          <cell r="DQ434">
            <v>0</v>
          </cell>
        </row>
        <row r="435">
          <cell r="A435" t="str">
            <v>wsh_avgcap_core</v>
          </cell>
          <cell r="B435" t="str">
            <v>Washing Machines</v>
          </cell>
          <cell r="C435" t="str">
            <v>wsh</v>
          </cell>
          <cell r="D435" t="str">
            <v>US</v>
          </cell>
          <cell r="E435" t="str">
            <v>core</v>
          </cell>
          <cell r="F435" t="str">
            <v xml:space="preserve"> Average Capacity of Unit Additions</v>
          </cell>
          <cell r="G435" t="str">
            <v>MW</v>
          </cell>
          <cell r="H435" t="str">
            <v>avgcap</v>
          </cell>
          <cell r="I435">
            <v>1920</v>
          </cell>
          <cell r="J435">
            <v>2008</v>
          </cell>
          <cell r="K435" t="str">
            <v>use</v>
          </cell>
          <cell r="L435" t="str">
            <v>wsh_avgcap_core</v>
          </cell>
          <cell r="M435">
            <v>1.8642496750000001E-4</v>
          </cell>
          <cell r="N435">
            <v>1.8642496750000001E-4</v>
          </cell>
          <cell r="O435">
            <v>1.8642496750000001E-4</v>
          </cell>
          <cell r="P435">
            <v>1.8642496750000001E-4</v>
          </cell>
          <cell r="Q435">
            <v>1.8642496750000001E-4</v>
          </cell>
          <cell r="R435">
            <v>1.8642496750000001E-4</v>
          </cell>
          <cell r="S435">
            <v>1.8642496750000001E-4</v>
          </cell>
          <cell r="T435">
            <v>1.8642496750000001E-4</v>
          </cell>
          <cell r="U435">
            <v>1.8642496750000001E-4</v>
          </cell>
          <cell r="V435">
            <v>1.8642496750000001E-4</v>
          </cell>
          <cell r="W435">
            <v>1.8642496750000001E-4</v>
          </cell>
          <cell r="X435">
            <v>1.8642496750000001E-4</v>
          </cell>
          <cell r="Y435">
            <v>1.8642496750000001E-4</v>
          </cell>
          <cell r="Z435">
            <v>1.8642496750000001E-4</v>
          </cell>
          <cell r="AA435">
            <v>1.8642496750000001E-4</v>
          </cell>
          <cell r="AB435">
            <v>1.8642496750000001E-4</v>
          </cell>
          <cell r="AC435">
            <v>1.8642496750000001E-4</v>
          </cell>
          <cell r="AD435">
            <v>1.8642496750000001E-4</v>
          </cell>
          <cell r="AE435">
            <v>1.8642496750000001E-4</v>
          </cell>
          <cell r="AF435">
            <v>1.8642496750000001E-4</v>
          </cell>
          <cell r="AG435">
            <v>1.8642496750000001E-4</v>
          </cell>
          <cell r="AH435">
            <v>2.5929682508040944E-4</v>
          </cell>
          <cell r="AI435">
            <v>3.3216868266081881E-4</v>
          </cell>
          <cell r="AJ435">
            <v>4.0504054024122812E-4</v>
          </cell>
          <cell r="AK435">
            <v>4.7791239782163754E-4</v>
          </cell>
          <cell r="AL435">
            <v>5.5078425540204686E-4</v>
          </cell>
          <cell r="AM435">
            <v>6.2365611298245617E-4</v>
          </cell>
          <cell r="AN435">
            <v>6.9652797056286549E-4</v>
          </cell>
          <cell r="AO435">
            <v>7.6939982814327502E-4</v>
          </cell>
          <cell r="AP435">
            <v>8.4227168572368434E-4</v>
          </cell>
          <cell r="AQ435">
            <v>9.1514354330409376E-4</v>
          </cell>
          <cell r="AR435">
            <v>9.8801540088450297E-4</v>
          </cell>
          <cell r="AS435">
            <v>1.0608872584649122E-3</v>
          </cell>
          <cell r="AT435">
            <v>1.1337591160453218E-3</v>
          </cell>
          <cell r="AU435">
            <v>1.206630973625731E-3</v>
          </cell>
          <cell r="AV435">
            <v>1.2795028312061404E-3</v>
          </cell>
          <cell r="AW435">
            <v>1.3523746887865501E-3</v>
          </cell>
          <cell r="AX435">
            <v>1.4252465463669593E-3</v>
          </cell>
          <cell r="AY435">
            <v>1.4981184039473687E-3</v>
          </cell>
          <cell r="AZ435">
            <v>1.5709902615277779E-3</v>
          </cell>
          <cell r="BA435">
            <v>1.6438621191081876E-3</v>
          </cell>
          <cell r="BB435">
            <v>1.7167339766885968E-3</v>
          </cell>
          <cell r="BC435">
            <v>1.789605834269006E-3</v>
          </cell>
          <cell r="BD435">
            <v>1.8624776918494154E-3</v>
          </cell>
          <cell r="BE435">
            <v>1.9353495494298248E-3</v>
          </cell>
          <cell r="BF435">
            <v>2.0082214070102342E-3</v>
          </cell>
          <cell r="BG435">
            <v>2.0810932645906437E-3</v>
          </cell>
          <cell r="BH435">
            <v>2.1539651221710531E-3</v>
          </cell>
          <cell r="BI435">
            <v>2.2268369797514617E-3</v>
          </cell>
          <cell r="BJ435">
            <v>2.2997088373318711E-3</v>
          </cell>
          <cell r="BK435">
            <v>2.3725806949122809E-3</v>
          </cell>
          <cell r="BL435">
            <v>2.4454525524926904E-3</v>
          </cell>
          <cell r="BM435">
            <v>2.5183244100730998E-3</v>
          </cell>
          <cell r="BN435">
            <v>2.5911962676535092E-3</v>
          </cell>
          <cell r="BO435">
            <v>2.6640681252339182E-3</v>
          </cell>
          <cell r="BP435">
            <v>2.7369399828143276E-3</v>
          </cell>
          <cell r="BQ435">
            <v>2.809811840394737E-3</v>
          </cell>
          <cell r="BR435">
            <v>2.882683697975146E-3</v>
          </cell>
          <cell r="BS435">
            <v>2.9555555555555559E-3</v>
          </cell>
          <cell r="BT435">
            <v>3.0090909090909083E-3</v>
          </cell>
          <cell r="BU435">
            <v>2.994444444444445E-3</v>
          </cell>
          <cell r="BV435">
            <v>2.8204166666666664E-3</v>
          </cell>
          <cell r="BW435">
            <v>3.2999999999999991E-3</v>
          </cell>
          <cell r="BX435">
            <v>3.0214285714285712E-3</v>
          </cell>
          <cell r="BY435">
            <v>3.0813025210084037E-3</v>
          </cell>
          <cell r="BZ435">
            <v>3.1411764705882353E-3</v>
          </cell>
          <cell r="CA435">
            <v>2.7031578947368422E-3</v>
          </cell>
          <cell r="CB435">
            <v>2.7036486262826884E-3</v>
          </cell>
          <cell r="CC435">
            <v>2.7041393578285341E-3</v>
          </cell>
          <cell r="CD435">
            <v>2.7046300893743798E-3</v>
          </cell>
          <cell r="CE435">
            <v>2.7051208209202256E-3</v>
          </cell>
          <cell r="CF435">
            <v>2.7056115524660708E-3</v>
          </cell>
          <cell r="CG435">
            <v>2.7061022840119166E-3</v>
          </cell>
          <cell r="CH435">
            <v>2.7291666666666662E-3</v>
          </cell>
          <cell r="CI435">
            <v>2.65E-3</v>
          </cell>
          <cell r="CJ435">
            <v>2.7505263157894741E-3</v>
          </cell>
          <cell r="CK435">
            <v>2.1583333333333333E-3</v>
          </cell>
          <cell r="CL435">
            <v>2.1000000000000003E-3</v>
          </cell>
          <cell r="CM435">
            <v>2.2454545454545457E-3</v>
          </cell>
          <cell r="CN435">
            <v>2.246256684491979E-3</v>
          </cell>
          <cell r="CO435">
            <v>2.2470588235294119E-3</v>
          </cell>
          <cell r="CP435">
            <v>2.2478609625668452E-3</v>
          </cell>
          <cell r="CQ435">
            <v>2.2486631016042785E-3</v>
          </cell>
          <cell r="CR435">
            <v>2.2494652406417114E-3</v>
          </cell>
          <cell r="CS435">
            <v>2.2502673796791447E-3</v>
          </cell>
          <cell r="CT435">
            <v>2.2510695187165776E-3</v>
          </cell>
          <cell r="CU435">
            <v>2.2518716577540109E-3</v>
          </cell>
          <cell r="CV435">
            <v>2.2526737967914442E-3</v>
          </cell>
          <cell r="CW435">
            <v>2.3E-3</v>
          </cell>
          <cell r="CX435">
            <v>0</v>
          </cell>
          <cell r="CY435">
            <v>0</v>
          </cell>
          <cell r="CZ435">
            <v>0</v>
          </cell>
          <cell r="DA435">
            <v>0</v>
          </cell>
          <cell r="DB435">
            <v>0</v>
          </cell>
          <cell r="DC435">
            <v>0</v>
          </cell>
          <cell r="DD435">
            <v>0</v>
          </cell>
          <cell r="DE435">
            <v>0</v>
          </cell>
          <cell r="DF435">
            <v>0</v>
          </cell>
          <cell r="DG435">
            <v>0</v>
          </cell>
          <cell r="DH435">
            <v>0</v>
          </cell>
          <cell r="DI435">
            <v>0</v>
          </cell>
          <cell r="DJ435">
            <v>0</v>
          </cell>
          <cell r="DK435">
            <v>0</v>
          </cell>
          <cell r="DL435">
            <v>0</v>
          </cell>
          <cell r="DM435">
            <v>0</v>
          </cell>
          <cell r="DN435">
            <v>0</v>
          </cell>
          <cell r="DO435">
            <v>0</v>
          </cell>
          <cell r="DP435">
            <v>0</v>
          </cell>
          <cell r="DQ435">
            <v>0</v>
          </cell>
          <cell r="DR435">
            <v>0</v>
          </cell>
          <cell r="DS435">
            <v>0</v>
          </cell>
          <cell r="DT435">
            <v>0</v>
          </cell>
          <cell r="DU435">
            <v>0</v>
          </cell>
          <cell r="DV435">
            <v>0</v>
          </cell>
          <cell r="DW435">
            <v>0</v>
          </cell>
          <cell r="DX435">
            <v>0</v>
          </cell>
          <cell r="DY435">
            <v>0</v>
          </cell>
          <cell r="DZ435">
            <v>0</v>
          </cell>
          <cell r="EA435">
            <v>0</v>
          </cell>
          <cell r="EB435">
            <v>0</v>
          </cell>
          <cell r="EC435">
            <v>0</v>
          </cell>
          <cell r="ED435">
            <v>0</v>
          </cell>
          <cell r="EE435">
            <v>0</v>
          </cell>
          <cell r="EF435">
            <v>0</v>
          </cell>
          <cell r="EG435">
            <v>0</v>
          </cell>
          <cell r="EH435">
            <v>0</v>
          </cell>
          <cell r="EI435">
            <v>0</v>
          </cell>
          <cell r="EJ435">
            <v>0</v>
          </cell>
          <cell r="EK435">
            <v>0</v>
          </cell>
          <cell r="EL435">
            <v>0</v>
          </cell>
          <cell r="EM435">
            <v>0</v>
          </cell>
          <cell r="EN435">
            <v>0</v>
          </cell>
          <cell r="EO435">
            <v>0</v>
          </cell>
          <cell r="EP435">
            <v>0</v>
          </cell>
          <cell r="EQ435">
            <v>0</v>
          </cell>
          <cell r="ER435">
            <v>0</v>
          </cell>
          <cell r="ES435">
            <v>0</v>
          </cell>
          <cell r="ET435">
            <v>0</v>
          </cell>
          <cell r="EU435">
            <v>0</v>
          </cell>
          <cell r="EV435">
            <v>0</v>
          </cell>
          <cell r="EW435">
            <v>0</v>
          </cell>
          <cell r="EX435">
            <v>0</v>
          </cell>
          <cell r="EY435">
            <v>0</v>
          </cell>
          <cell r="EZ435">
            <v>0</v>
          </cell>
          <cell r="FA435">
            <v>0</v>
          </cell>
          <cell r="FB435">
            <v>0</v>
          </cell>
          <cell r="FC435">
            <v>0</v>
          </cell>
          <cell r="FD435">
            <v>0</v>
          </cell>
          <cell r="FE435">
            <v>0</v>
          </cell>
          <cell r="FF435">
            <v>0</v>
          </cell>
          <cell r="FG435">
            <v>0</v>
          </cell>
          <cell r="FH435">
            <v>0</v>
          </cell>
          <cell r="FI435">
            <v>0</v>
          </cell>
          <cell r="FJ435">
            <v>0</v>
          </cell>
          <cell r="FK435">
            <v>0</v>
          </cell>
          <cell r="FL435">
            <v>0</v>
          </cell>
          <cell r="FM435">
            <v>0</v>
          </cell>
          <cell r="FN435">
            <v>0</v>
          </cell>
          <cell r="FO435">
            <v>0</v>
          </cell>
        </row>
        <row r="436">
          <cell r="A436" t="str">
            <v>wsh_avgcap_rimFSU</v>
          </cell>
          <cell r="B436" t="str">
            <v>Washing Machines</v>
          </cell>
          <cell r="C436" t="str">
            <v>wsh</v>
          </cell>
          <cell r="D436" t="str">
            <v>not used</v>
          </cell>
          <cell r="E436" t="str">
            <v>rimFSU</v>
          </cell>
          <cell r="F436" t="str">
            <v xml:space="preserve"> Average Capacity of Unit Additions</v>
          </cell>
          <cell r="G436" t="str">
            <v>MW</v>
          </cell>
          <cell r="H436" t="str">
            <v>avgcap</v>
          </cell>
          <cell r="I436">
            <v>0</v>
          </cell>
          <cell r="J436">
            <v>0</v>
          </cell>
          <cell r="K436" t="str">
            <v>not used</v>
          </cell>
          <cell r="L436" t="str">
            <v>wsh_avgcap_rimFSU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0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0</v>
          </cell>
          <cell r="CN436">
            <v>0</v>
          </cell>
          <cell r="CO436">
            <v>0</v>
          </cell>
          <cell r="CP436">
            <v>0</v>
          </cell>
          <cell r="CQ436">
            <v>0</v>
          </cell>
          <cell r="CR436">
            <v>0</v>
          </cell>
          <cell r="CS436">
            <v>0</v>
          </cell>
          <cell r="CT436">
            <v>0</v>
          </cell>
          <cell r="CU436">
            <v>0</v>
          </cell>
          <cell r="CV436">
            <v>0</v>
          </cell>
          <cell r="CW436">
            <v>0</v>
          </cell>
          <cell r="DR436">
            <v>0</v>
          </cell>
          <cell r="DS436">
            <v>0</v>
          </cell>
          <cell r="DT436">
            <v>0</v>
          </cell>
          <cell r="DU436">
            <v>0</v>
          </cell>
          <cell r="DV436">
            <v>0</v>
          </cell>
          <cell r="DW436">
            <v>0</v>
          </cell>
          <cell r="DX436">
            <v>0</v>
          </cell>
          <cell r="DY436">
            <v>0</v>
          </cell>
          <cell r="DZ436">
            <v>0</v>
          </cell>
          <cell r="EA436">
            <v>0</v>
          </cell>
          <cell r="EB436">
            <v>0</v>
          </cell>
          <cell r="EC436">
            <v>0</v>
          </cell>
          <cell r="ED436">
            <v>0</v>
          </cell>
          <cell r="EE436">
            <v>0</v>
          </cell>
          <cell r="EF436">
            <v>0</v>
          </cell>
          <cell r="EG436">
            <v>0</v>
          </cell>
          <cell r="EH436">
            <v>0</v>
          </cell>
          <cell r="EI436">
            <v>0</v>
          </cell>
          <cell r="EJ436">
            <v>0</v>
          </cell>
          <cell r="EK436">
            <v>0</v>
          </cell>
          <cell r="EL436">
            <v>0</v>
          </cell>
          <cell r="EM436">
            <v>0</v>
          </cell>
          <cell r="EN436">
            <v>0</v>
          </cell>
          <cell r="EO436">
            <v>0</v>
          </cell>
          <cell r="EP436">
            <v>0</v>
          </cell>
          <cell r="EQ436">
            <v>0</v>
          </cell>
          <cell r="ER436">
            <v>0</v>
          </cell>
          <cell r="ES436">
            <v>0</v>
          </cell>
          <cell r="ET436">
            <v>0</v>
          </cell>
          <cell r="EU436">
            <v>0</v>
          </cell>
          <cell r="EV436">
            <v>0</v>
          </cell>
          <cell r="EW436">
            <v>0</v>
          </cell>
          <cell r="EX436">
            <v>0</v>
          </cell>
          <cell r="EY436">
            <v>0</v>
          </cell>
          <cell r="EZ436">
            <v>0</v>
          </cell>
          <cell r="FA436">
            <v>0</v>
          </cell>
          <cell r="FB436">
            <v>0</v>
          </cell>
          <cell r="FC436">
            <v>0</v>
          </cell>
          <cell r="FD436">
            <v>0</v>
          </cell>
          <cell r="FE436">
            <v>0</v>
          </cell>
          <cell r="FF436">
            <v>0</v>
          </cell>
          <cell r="FG436">
            <v>0</v>
          </cell>
          <cell r="FH436">
            <v>0</v>
          </cell>
          <cell r="FI436">
            <v>0</v>
          </cell>
          <cell r="FJ436">
            <v>0</v>
          </cell>
          <cell r="FK436">
            <v>0</v>
          </cell>
          <cell r="FL436">
            <v>0</v>
          </cell>
          <cell r="FM436">
            <v>0</v>
          </cell>
          <cell r="FN436">
            <v>0</v>
          </cell>
          <cell r="FO436">
            <v>0</v>
          </cell>
        </row>
        <row r="437">
          <cell r="A437" t="str">
            <v>wsh_avgcap_rim</v>
          </cell>
          <cell r="B437" t="str">
            <v>Washing Machines</v>
          </cell>
          <cell r="C437" t="str">
            <v>wsh</v>
          </cell>
          <cell r="D437" t="str">
            <v>to add</v>
          </cell>
          <cell r="E437" t="str">
            <v>rim</v>
          </cell>
          <cell r="F437" t="str">
            <v xml:space="preserve"> Average Capacity of Unit Additions</v>
          </cell>
          <cell r="G437" t="str">
            <v>MW</v>
          </cell>
          <cell r="H437" t="str">
            <v>avgcap</v>
          </cell>
          <cell r="I437">
            <v>0</v>
          </cell>
          <cell r="J437">
            <v>0</v>
          </cell>
          <cell r="K437" t="str">
            <v>not used</v>
          </cell>
          <cell r="L437" t="str">
            <v>wsh_avgcap_rim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0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0</v>
          </cell>
          <cell r="CN437">
            <v>0</v>
          </cell>
          <cell r="CO437">
            <v>0</v>
          </cell>
          <cell r="CP437">
            <v>0</v>
          </cell>
          <cell r="CQ437">
            <v>0</v>
          </cell>
          <cell r="CR437">
            <v>0</v>
          </cell>
          <cell r="CS437">
            <v>0</v>
          </cell>
          <cell r="CT437">
            <v>0</v>
          </cell>
          <cell r="CU437">
            <v>0</v>
          </cell>
          <cell r="CV437">
            <v>0</v>
          </cell>
          <cell r="CW437">
            <v>0</v>
          </cell>
          <cell r="DR437">
            <v>0</v>
          </cell>
          <cell r="DS437">
            <v>0</v>
          </cell>
          <cell r="DT437">
            <v>0</v>
          </cell>
          <cell r="DU437">
            <v>0</v>
          </cell>
          <cell r="DV437">
            <v>0</v>
          </cell>
          <cell r="DW437">
            <v>0</v>
          </cell>
          <cell r="DX437">
            <v>0</v>
          </cell>
          <cell r="DY437">
            <v>0</v>
          </cell>
          <cell r="DZ437">
            <v>0</v>
          </cell>
          <cell r="EA437">
            <v>0</v>
          </cell>
          <cell r="EB437">
            <v>0</v>
          </cell>
          <cell r="EC437">
            <v>0</v>
          </cell>
          <cell r="ED437">
            <v>0</v>
          </cell>
          <cell r="EE437">
            <v>0</v>
          </cell>
          <cell r="EF437">
            <v>0</v>
          </cell>
          <cell r="EG437">
            <v>0</v>
          </cell>
          <cell r="EH437">
            <v>0</v>
          </cell>
          <cell r="EI437">
            <v>0</v>
          </cell>
          <cell r="EJ437">
            <v>0</v>
          </cell>
          <cell r="EK437">
            <v>0</v>
          </cell>
          <cell r="EL437">
            <v>0</v>
          </cell>
          <cell r="EM437">
            <v>0</v>
          </cell>
          <cell r="EN437">
            <v>0</v>
          </cell>
          <cell r="EO437">
            <v>0</v>
          </cell>
          <cell r="EP437">
            <v>0</v>
          </cell>
          <cell r="EQ437">
            <v>0</v>
          </cell>
          <cell r="ER437">
            <v>0</v>
          </cell>
          <cell r="ES437">
            <v>0</v>
          </cell>
          <cell r="ET437">
            <v>0</v>
          </cell>
          <cell r="EU437">
            <v>0</v>
          </cell>
          <cell r="EV437">
            <v>0</v>
          </cell>
          <cell r="EW437">
            <v>0</v>
          </cell>
          <cell r="EX437">
            <v>0</v>
          </cell>
          <cell r="EY437">
            <v>0</v>
          </cell>
          <cell r="EZ437">
            <v>0</v>
          </cell>
          <cell r="FA437">
            <v>0</v>
          </cell>
          <cell r="FB437">
            <v>0</v>
          </cell>
          <cell r="FC437">
            <v>0</v>
          </cell>
          <cell r="FD437">
            <v>0</v>
          </cell>
          <cell r="FE437">
            <v>0</v>
          </cell>
          <cell r="FF437">
            <v>0</v>
          </cell>
          <cell r="FG437">
            <v>0</v>
          </cell>
          <cell r="FH437">
            <v>0</v>
          </cell>
          <cell r="FI437">
            <v>0</v>
          </cell>
          <cell r="FJ437">
            <v>0</v>
          </cell>
          <cell r="FK437">
            <v>0</v>
          </cell>
          <cell r="FL437">
            <v>0</v>
          </cell>
          <cell r="FM437">
            <v>0</v>
          </cell>
          <cell r="FN437">
            <v>0</v>
          </cell>
          <cell r="FO437">
            <v>0</v>
          </cell>
        </row>
        <row r="438">
          <cell r="A438" t="str">
            <v>wsh_avgcap_peri</v>
          </cell>
          <cell r="B438" t="str">
            <v>Washing Machines</v>
          </cell>
          <cell r="C438" t="str">
            <v>wsh</v>
          </cell>
          <cell r="D438" t="str">
            <v>to add</v>
          </cell>
          <cell r="E438" t="str">
            <v>peri</v>
          </cell>
          <cell r="F438" t="str">
            <v xml:space="preserve"> Average Capacity of Unit Additions</v>
          </cell>
          <cell r="G438" t="str">
            <v>MW</v>
          </cell>
          <cell r="H438" t="str">
            <v>avgcap</v>
          </cell>
          <cell r="I438">
            <v>0</v>
          </cell>
          <cell r="J438">
            <v>0</v>
          </cell>
          <cell r="K438" t="str">
            <v>not used</v>
          </cell>
          <cell r="L438" t="str">
            <v>wsh_avgcap_peri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0</v>
          </cell>
          <cell r="CN438">
            <v>0</v>
          </cell>
          <cell r="CO438">
            <v>0</v>
          </cell>
          <cell r="CP438">
            <v>0</v>
          </cell>
          <cell r="CQ438">
            <v>0</v>
          </cell>
          <cell r="CR438">
            <v>0</v>
          </cell>
          <cell r="CS438">
            <v>0</v>
          </cell>
          <cell r="CT438">
            <v>0</v>
          </cell>
          <cell r="CU438">
            <v>0</v>
          </cell>
          <cell r="CV438">
            <v>0</v>
          </cell>
          <cell r="CW438">
            <v>0</v>
          </cell>
          <cell r="DR438">
            <v>0</v>
          </cell>
          <cell r="DS438">
            <v>0</v>
          </cell>
          <cell r="DT438">
            <v>0</v>
          </cell>
          <cell r="DU438">
            <v>0</v>
          </cell>
          <cell r="DV438">
            <v>0</v>
          </cell>
          <cell r="DW438">
            <v>0</v>
          </cell>
          <cell r="DX438">
            <v>0</v>
          </cell>
          <cell r="DY438">
            <v>0</v>
          </cell>
          <cell r="DZ438">
            <v>0</v>
          </cell>
          <cell r="EA438">
            <v>0</v>
          </cell>
          <cell r="EB438">
            <v>0</v>
          </cell>
          <cell r="EC438">
            <v>0</v>
          </cell>
          <cell r="ED438">
            <v>0</v>
          </cell>
          <cell r="EE438">
            <v>0</v>
          </cell>
          <cell r="EF438">
            <v>0</v>
          </cell>
          <cell r="EG438">
            <v>0</v>
          </cell>
          <cell r="EH438">
            <v>0</v>
          </cell>
          <cell r="EI438">
            <v>0</v>
          </cell>
          <cell r="EJ438">
            <v>0</v>
          </cell>
          <cell r="EK438">
            <v>0</v>
          </cell>
          <cell r="EL438">
            <v>0</v>
          </cell>
          <cell r="EM438">
            <v>0</v>
          </cell>
          <cell r="EN438">
            <v>0</v>
          </cell>
          <cell r="EO438">
            <v>0</v>
          </cell>
          <cell r="EP438">
            <v>0</v>
          </cell>
          <cell r="EQ438">
            <v>0</v>
          </cell>
          <cell r="ER438">
            <v>0</v>
          </cell>
          <cell r="ES438">
            <v>0</v>
          </cell>
          <cell r="ET438">
            <v>0</v>
          </cell>
          <cell r="EU438">
            <v>0</v>
          </cell>
          <cell r="EV438">
            <v>0</v>
          </cell>
          <cell r="EW438">
            <v>0</v>
          </cell>
          <cell r="EX438">
            <v>0</v>
          </cell>
          <cell r="EY438">
            <v>0</v>
          </cell>
          <cell r="EZ438">
            <v>0</v>
          </cell>
          <cell r="FA438">
            <v>0</v>
          </cell>
          <cell r="FB438">
            <v>0</v>
          </cell>
          <cell r="FC438">
            <v>0</v>
          </cell>
          <cell r="FD438">
            <v>0</v>
          </cell>
          <cell r="FE438">
            <v>0</v>
          </cell>
          <cell r="FF438">
            <v>0</v>
          </cell>
          <cell r="FG438">
            <v>0</v>
          </cell>
          <cell r="FH438">
            <v>0</v>
          </cell>
          <cell r="FI438">
            <v>0</v>
          </cell>
          <cell r="FJ438">
            <v>0</v>
          </cell>
          <cell r="FK438">
            <v>0</v>
          </cell>
          <cell r="FL438">
            <v>0</v>
          </cell>
          <cell r="FM438">
            <v>0</v>
          </cell>
          <cell r="FN438">
            <v>0</v>
          </cell>
          <cell r="FO438">
            <v>0</v>
          </cell>
        </row>
        <row r="439">
          <cell r="A439" t="str">
            <v>wsh_avgcap_glob</v>
          </cell>
          <cell r="B439" t="str">
            <v>Washing Machines</v>
          </cell>
          <cell r="C439" t="str">
            <v>wsh</v>
          </cell>
          <cell r="D439" t="str">
            <v>Global</v>
          </cell>
          <cell r="E439" t="str">
            <v>glob</v>
          </cell>
          <cell r="F439" t="str">
            <v xml:space="preserve"> Average Capacity of Unit Additions</v>
          </cell>
          <cell r="G439" t="str">
            <v>MW</v>
          </cell>
          <cell r="H439" t="str">
            <v>avgcap</v>
          </cell>
          <cell r="I439">
            <v>1920</v>
          </cell>
          <cell r="J439">
            <v>2008</v>
          </cell>
          <cell r="K439" t="str">
            <v>use</v>
          </cell>
          <cell r="L439" t="str">
            <v>wsh_avgcap_glob</v>
          </cell>
          <cell r="M439">
            <v>1.8642496750000001E-4</v>
          </cell>
          <cell r="N439">
            <v>1.8642496750000001E-4</v>
          </cell>
          <cell r="O439">
            <v>1.8642496750000001E-4</v>
          </cell>
          <cell r="P439">
            <v>1.8642496750000001E-4</v>
          </cell>
          <cell r="Q439">
            <v>1.8642496750000001E-4</v>
          </cell>
          <cell r="R439">
            <v>1.8642496750000001E-4</v>
          </cell>
          <cell r="S439">
            <v>1.8642496750000001E-4</v>
          </cell>
          <cell r="T439">
            <v>1.8642496750000001E-4</v>
          </cell>
          <cell r="U439">
            <v>1.8642496750000001E-4</v>
          </cell>
          <cell r="V439">
            <v>1.8642496750000001E-4</v>
          </cell>
          <cell r="W439">
            <v>1.8642496750000001E-4</v>
          </cell>
          <cell r="X439">
            <v>1.8642496750000001E-4</v>
          </cell>
          <cell r="Y439">
            <v>1.8642496750000001E-4</v>
          </cell>
          <cell r="Z439">
            <v>1.8642496750000001E-4</v>
          </cell>
          <cell r="AA439">
            <v>1.8642496750000001E-4</v>
          </cell>
          <cell r="AB439">
            <v>1.8642496750000001E-4</v>
          </cell>
          <cell r="AC439">
            <v>1.8642496750000001E-4</v>
          </cell>
          <cell r="AD439">
            <v>1.8642496750000001E-4</v>
          </cell>
          <cell r="AE439">
            <v>1.8642496750000001E-4</v>
          </cell>
          <cell r="AF439">
            <v>1.8642496750000001E-4</v>
          </cell>
          <cell r="AG439">
            <v>1.8642496750000001E-4</v>
          </cell>
          <cell r="AH439">
            <v>2.5929682508040944E-4</v>
          </cell>
          <cell r="AI439">
            <v>3.3216868266081881E-4</v>
          </cell>
          <cell r="AJ439">
            <v>4.0504054024122812E-4</v>
          </cell>
          <cell r="AK439">
            <v>4.7791239782163754E-4</v>
          </cell>
          <cell r="AL439">
            <v>5.5078425540204686E-4</v>
          </cell>
          <cell r="AM439">
            <v>6.2365611298245617E-4</v>
          </cell>
          <cell r="AN439">
            <v>6.9652797056286549E-4</v>
          </cell>
          <cell r="AO439">
            <v>7.6939982814327502E-4</v>
          </cell>
          <cell r="AP439">
            <v>8.4227168572368434E-4</v>
          </cell>
          <cell r="AQ439">
            <v>9.1514354330409376E-4</v>
          </cell>
          <cell r="AR439">
            <v>9.8801540088450297E-4</v>
          </cell>
          <cell r="AS439">
            <v>1.0608872584649122E-3</v>
          </cell>
          <cell r="AT439">
            <v>1.1337591160453218E-3</v>
          </cell>
          <cell r="AU439">
            <v>1.206630973625731E-3</v>
          </cell>
          <cell r="AV439">
            <v>1.2795028312061404E-3</v>
          </cell>
          <cell r="AW439">
            <v>1.3523746887865501E-3</v>
          </cell>
          <cell r="AX439">
            <v>1.4252465463669593E-3</v>
          </cell>
          <cell r="AY439">
            <v>1.4981184039473687E-3</v>
          </cell>
          <cell r="AZ439">
            <v>1.5709902615277779E-3</v>
          </cell>
          <cell r="BA439">
            <v>1.6438621191081876E-3</v>
          </cell>
          <cell r="BB439">
            <v>1.7167339766885968E-3</v>
          </cell>
          <cell r="BC439">
            <v>1.789605834269006E-3</v>
          </cell>
          <cell r="BD439">
            <v>1.8624776918494154E-3</v>
          </cell>
          <cell r="BE439">
            <v>1.9353495494298248E-3</v>
          </cell>
          <cell r="BF439">
            <v>2.0082214070102342E-3</v>
          </cell>
          <cell r="BG439">
            <v>2.0810932645906437E-3</v>
          </cell>
          <cell r="BH439">
            <v>2.1539651221710531E-3</v>
          </cell>
          <cell r="BI439">
            <v>2.2268369797514617E-3</v>
          </cell>
          <cell r="BJ439">
            <v>2.2997088373318711E-3</v>
          </cell>
          <cell r="BK439">
            <v>2.3725806949122809E-3</v>
          </cell>
          <cell r="BL439">
            <v>2.4454525524926904E-3</v>
          </cell>
          <cell r="BM439">
            <v>2.5183244100730998E-3</v>
          </cell>
          <cell r="BN439">
            <v>2.5911962676535092E-3</v>
          </cell>
          <cell r="BO439">
            <v>2.6640681252339182E-3</v>
          </cell>
          <cell r="BP439">
            <v>2.7369399828143276E-3</v>
          </cell>
          <cell r="BQ439">
            <v>2.809811840394737E-3</v>
          </cell>
          <cell r="BR439">
            <v>2.882683697975146E-3</v>
          </cell>
          <cell r="BS439">
            <v>2.9555555555555559E-3</v>
          </cell>
          <cell r="BT439">
            <v>3.0090909090909083E-3</v>
          </cell>
          <cell r="BU439">
            <v>2.994444444444445E-3</v>
          </cell>
          <cell r="BV439">
            <v>2.8204166666666664E-3</v>
          </cell>
          <cell r="BW439">
            <v>3.2999999999999991E-3</v>
          </cell>
          <cell r="BX439">
            <v>3.0214285714285712E-3</v>
          </cell>
          <cell r="BY439">
            <v>3.0813025210084037E-3</v>
          </cell>
          <cell r="BZ439">
            <v>3.1411764705882353E-3</v>
          </cell>
          <cell r="CA439">
            <v>2.7031578947368422E-3</v>
          </cell>
          <cell r="CB439">
            <v>2.7036486262826884E-3</v>
          </cell>
          <cell r="CC439">
            <v>2.7041393578285341E-3</v>
          </cell>
          <cell r="CD439">
            <v>2.7046300893743798E-3</v>
          </cell>
          <cell r="CE439">
            <v>2.7051208209202256E-3</v>
          </cell>
          <cell r="CF439">
            <v>2.7056115524660708E-3</v>
          </cell>
          <cell r="CG439">
            <v>2.7061022840119166E-3</v>
          </cell>
          <cell r="CH439">
            <v>2.7291666666666662E-3</v>
          </cell>
          <cell r="CI439">
            <v>2.65E-3</v>
          </cell>
          <cell r="CJ439">
            <v>2.7505263157894741E-3</v>
          </cell>
          <cell r="CK439">
            <v>2.1583333333333333E-3</v>
          </cell>
          <cell r="CL439">
            <v>2.1000000000000003E-3</v>
          </cell>
          <cell r="CM439">
            <v>2.2454545454545457E-3</v>
          </cell>
          <cell r="CN439">
            <v>2.246256684491979E-3</v>
          </cell>
          <cell r="CO439">
            <v>2.2470588235294119E-3</v>
          </cell>
          <cell r="CP439">
            <v>2.2478609625668452E-3</v>
          </cell>
          <cell r="CQ439">
            <v>2.2486631016042785E-3</v>
          </cell>
          <cell r="CR439">
            <v>2.2494652406417114E-3</v>
          </cell>
          <cell r="CS439">
            <v>2.2502673796791447E-3</v>
          </cell>
          <cell r="CT439">
            <v>2.2510695187165776E-3</v>
          </cell>
          <cell r="CU439">
            <v>2.2518716577540109E-3</v>
          </cell>
          <cell r="CV439">
            <v>2.2526737967914442E-3</v>
          </cell>
          <cell r="CW439">
            <v>2.3E-3</v>
          </cell>
          <cell r="CX439">
            <v>0</v>
          </cell>
          <cell r="CY439">
            <v>0</v>
          </cell>
          <cell r="CZ439">
            <v>0</v>
          </cell>
          <cell r="DA439">
            <v>0</v>
          </cell>
          <cell r="DB439">
            <v>0</v>
          </cell>
          <cell r="DC439">
            <v>0</v>
          </cell>
          <cell r="DD439">
            <v>0</v>
          </cell>
          <cell r="DE439">
            <v>0</v>
          </cell>
          <cell r="DF439">
            <v>0</v>
          </cell>
          <cell r="DG439">
            <v>0</v>
          </cell>
          <cell r="DH439">
            <v>0</v>
          </cell>
          <cell r="DI439">
            <v>0</v>
          </cell>
          <cell r="DJ439">
            <v>0</v>
          </cell>
          <cell r="DK439">
            <v>0</v>
          </cell>
          <cell r="DL439">
            <v>0</v>
          </cell>
          <cell r="DM439">
            <v>0</v>
          </cell>
          <cell r="DN439">
            <v>0</v>
          </cell>
          <cell r="DO439">
            <v>0</v>
          </cell>
          <cell r="DP439">
            <v>0</v>
          </cell>
          <cell r="DQ439">
            <v>0</v>
          </cell>
          <cell r="DR439">
            <v>0</v>
          </cell>
          <cell r="DS439">
            <v>0</v>
          </cell>
          <cell r="DT439">
            <v>0</v>
          </cell>
          <cell r="DU439">
            <v>0</v>
          </cell>
          <cell r="DV439">
            <v>0</v>
          </cell>
          <cell r="DW439">
            <v>0</v>
          </cell>
          <cell r="DX439">
            <v>0</v>
          </cell>
          <cell r="DY439">
            <v>0</v>
          </cell>
          <cell r="DZ439">
            <v>0</v>
          </cell>
          <cell r="EA439">
            <v>0</v>
          </cell>
          <cell r="EB439">
            <v>0</v>
          </cell>
          <cell r="EC439">
            <v>0</v>
          </cell>
          <cell r="ED439">
            <v>0</v>
          </cell>
          <cell r="EE439">
            <v>0</v>
          </cell>
          <cell r="EF439">
            <v>0</v>
          </cell>
          <cell r="EG439">
            <v>0</v>
          </cell>
          <cell r="EH439">
            <v>0</v>
          </cell>
          <cell r="EI439">
            <v>0</v>
          </cell>
          <cell r="EJ439">
            <v>0</v>
          </cell>
          <cell r="EK439">
            <v>0</v>
          </cell>
          <cell r="EL439">
            <v>0</v>
          </cell>
          <cell r="EM439">
            <v>0</v>
          </cell>
          <cell r="EN439">
            <v>0</v>
          </cell>
          <cell r="EO439">
            <v>0</v>
          </cell>
          <cell r="EP439">
            <v>0</v>
          </cell>
          <cell r="EQ439">
            <v>0</v>
          </cell>
          <cell r="ER439">
            <v>0</v>
          </cell>
          <cell r="ES439">
            <v>0</v>
          </cell>
          <cell r="ET439">
            <v>0</v>
          </cell>
          <cell r="EU439">
            <v>0</v>
          </cell>
          <cell r="EV439">
            <v>0</v>
          </cell>
          <cell r="EW439">
            <v>0</v>
          </cell>
          <cell r="EX439">
            <v>0</v>
          </cell>
          <cell r="EY439">
            <v>0</v>
          </cell>
          <cell r="EZ439">
            <v>0</v>
          </cell>
          <cell r="FA439">
            <v>0</v>
          </cell>
          <cell r="FB439">
            <v>0</v>
          </cell>
          <cell r="FC439">
            <v>0</v>
          </cell>
          <cell r="FD439">
            <v>0</v>
          </cell>
          <cell r="FE439">
            <v>0</v>
          </cell>
          <cell r="FF439">
            <v>0</v>
          </cell>
          <cell r="FG439">
            <v>0</v>
          </cell>
          <cell r="FH439">
            <v>0</v>
          </cell>
          <cell r="FI439">
            <v>0</v>
          </cell>
          <cell r="FJ439">
            <v>0</v>
          </cell>
          <cell r="FK439">
            <v>0</v>
          </cell>
          <cell r="FL439">
            <v>0</v>
          </cell>
          <cell r="FM439">
            <v>0</v>
          </cell>
          <cell r="FN439">
            <v>0</v>
          </cell>
          <cell r="FO439">
            <v>0</v>
          </cell>
        </row>
        <row r="440"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CX440">
            <v>0</v>
          </cell>
          <cell r="CY440">
            <v>0</v>
          </cell>
          <cell r="CZ440">
            <v>0</v>
          </cell>
          <cell r="DA440">
            <v>0</v>
          </cell>
          <cell r="DB440">
            <v>0</v>
          </cell>
          <cell r="DC440">
            <v>0</v>
          </cell>
          <cell r="DD440">
            <v>0</v>
          </cell>
          <cell r="DE440">
            <v>0</v>
          </cell>
          <cell r="DF440">
            <v>0</v>
          </cell>
          <cell r="DG440">
            <v>0</v>
          </cell>
          <cell r="DH440">
            <v>0</v>
          </cell>
          <cell r="DI440">
            <v>0</v>
          </cell>
          <cell r="DJ440">
            <v>0</v>
          </cell>
          <cell r="DK440">
            <v>0</v>
          </cell>
          <cell r="DL440">
            <v>0</v>
          </cell>
          <cell r="DM440">
            <v>0</v>
          </cell>
          <cell r="DN440">
            <v>0</v>
          </cell>
          <cell r="DO440">
            <v>0</v>
          </cell>
          <cell r="DP440">
            <v>0</v>
          </cell>
          <cell r="DQ440">
            <v>0</v>
          </cell>
        </row>
        <row r="441">
          <cell r="A441" t="str">
            <v>wsh_maxcap_core</v>
          </cell>
          <cell r="B441" t="str">
            <v>Washing Machines</v>
          </cell>
          <cell r="C441" t="str">
            <v>wsh</v>
          </cell>
          <cell r="D441" t="str">
            <v>US</v>
          </cell>
          <cell r="E441" t="str">
            <v>core</v>
          </cell>
          <cell r="F441" t="str">
            <v>Maximum Capacity of Unit Additions</v>
          </cell>
          <cell r="G441" t="str">
            <v>MW</v>
          </cell>
          <cell r="H441" t="str">
            <v>maxcap</v>
          </cell>
          <cell r="I441">
            <v>0</v>
          </cell>
          <cell r="J441">
            <v>0</v>
          </cell>
          <cell r="K441" t="str">
            <v>no data</v>
          </cell>
          <cell r="L441" t="str">
            <v>wsh_maxcap_core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0</v>
          </cell>
          <cell r="CN441">
            <v>0</v>
          </cell>
          <cell r="CO441">
            <v>0</v>
          </cell>
          <cell r="CP441">
            <v>0</v>
          </cell>
          <cell r="CQ441">
            <v>0</v>
          </cell>
          <cell r="CR441">
            <v>0</v>
          </cell>
          <cell r="CS441">
            <v>0</v>
          </cell>
          <cell r="CT441">
            <v>0</v>
          </cell>
          <cell r="CU441">
            <v>0</v>
          </cell>
          <cell r="CV441">
            <v>0</v>
          </cell>
          <cell r="CW441">
            <v>0</v>
          </cell>
          <cell r="DR441">
            <v>0</v>
          </cell>
          <cell r="DS441">
            <v>0</v>
          </cell>
          <cell r="DT441">
            <v>0</v>
          </cell>
          <cell r="DU441">
            <v>0</v>
          </cell>
          <cell r="DV441">
            <v>0</v>
          </cell>
          <cell r="DW441">
            <v>0</v>
          </cell>
        </row>
        <row r="442">
          <cell r="A442" t="str">
            <v>wsh_maxcap_rimFSU</v>
          </cell>
          <cell r="B442" t="str">
            <v>Washing Machines</v>
          </cell>
          <cell r="C442" t="str">
            <v>wsh</v>
          </cell>
          <cell r="D442" t="str">
            <v>not used</v>
          </cell>
          <cell r="E442" t="str">
            <v>rimFSU</v>
          </cell>
          <cell r="F442" t="str">
            <v>Maximum Capacity of Unit Additions</v>
          </cell>
          <cell r="G442" t="str">
            <v>MW</v>
          </cell>
          <cell r="H442" t="str">
            <v>maxcap</v>
          </cell>
          <cell r="I442">
            <v>0</v>
          </cell>
          <cell r="J442">
            <v>0</v>
          </cell>
          <cell r="K442" t="str">
            <v>no data</v>
          </cell>
          <cell r="L442" t="str">
            <v>wsh_maxcap_rimFSU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0</v>
          </cell>
          <cell r="CN442">
            <v>0</v>
          </cell>
          <cell r="CO442">
            <v>0</v>
          </cell>
          <cell r="CP442">
            <v>0</v>
          </cell>
          <cell r="CQ442">
            <v>0</v>
          </cell>
          <cell r="CR442">
            <v>0</v>
          </cell>
          <cell r="CS442">
            <v>0</v>
          </cell>
          <cell r="CT442">
            <v>0</v>
          </cell>
          <cell r="CU442">
            <v>0</v>
          </cell>
          <cell r="CV442">
            <v>0</v>
          </cell>
          <cell r="CW442">
            <v>0</v>
          </cell>
          <cell r="DR442">
            <v>0</v>
          </cell>
          <cell r="DS442">
            <v>0</v>
          </cell>
          <cell r="DT442">
            <v>0</v>
          </cell>
          <cell r="DU442">
            <v>0</v>
          </cell>
          <cell r="DV442">
            <v>0</v>
          </cell>
          <cell r="DW442">
            <v>0</v>
          </cell>
        </row>
        <row r="443">
          <cell r="A443" t="str">
            <v>wsh_maxcap_rim</v>
          </cell>
          <cell r="B443" t="str">
            <v>Washing Machines</v>
          </cell>
          <cell r="C443" t="str">
            <v>wsh</v>
          </cell>
          <cell r="D443" t="str">
            <v>to add</v>
          </cell>
          <cell r="E443" t="str">
            <v>rim</v>
          </cell>
          <cell r="F443" t="str">
            <v>Maximum Capacity of Unit Additions</v>
          </cell>
          <cell r="G443" t="str">
            <v>MW</v>
          </cell>
          <cell r="H443" t="str">
            <v>maxcap</v>
          </cell>
          <cell r="I443">
            <v>0</v>
          </cell>
          <cell r="J443">
            <v>0</v>
          </cell>
          <cell r="K443" t="str">
            <v>no data</v>
          </cell>
          <cell r="L443" t="str">
            <v>wsh_maxcap_rim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0</v>
          </cell>
          <cell r="CN443">
            <v>0</v>
          </cell>
          <cell r="CO443">
            <v>0</v>
          </cell>
          <cell r="CP443">
            <v>0</v>
          </cell>
          <cell r="CQ443">
            <v>0</v>
          </cell>
          <cell r="CR443">
            <v>0</v>
          </cell>
          <cell r="CS443">
            <v>0</v>
          </cell>
          <cell r="CT443">
            <v>0</v>
          </cell>
          <cell r="CU443">
            <v>0</v>
          </cell>
          <cell r="CV443">
            <v>0</v>
          </cell>
          <cell r="CW443">
            <v>0</v>
          </cell>
          <cell r="DR443">
            <v>0</v>
          </cell>
          <cell r="DS443">
            <v>0</v>
          </cell>
          <cell r="DT443">
            <v>0</v>
          </cell>
          <cell r="DU443">
            <v>0</v>
          </cell>
          <cell r="DV443">
            <v>0</v>
          </cell>
          <cell r="DW443">
            <v>0</v>
          </cell>
        </row>
        <row r="444">
          <cell r="A444" t="str">
            <v>wsh_maxcap_peri</v>
          </cell>
          <cell r="B444" t="str">
            <v>Washing Machines</v>
          </cell>
          <cell r="C444" t="str">
            <v>wsh</v>
          </cell>
          <cell r="D444" t="str">
            <v>to add</v>
          </cell>
          <cell r="E444" t="str">
            <v>peri</v>
          </cell>
          <cell r="F444" t="str">
            <v>Maximum Capacity of Unit Additions</v>
          </cell>
          <cell r="G444" t="str">
            <v>MW</v>
          </cell>
          <cell r="H444" t="str">
            <v>maxcap</v>
          </cell>
          <cell r="I444">
            <v>0</v>
          </cell>
          <cell r="J444">
            <v>0</v>
          </cell>
          <cell r="K444" t="str">
            <v>no data</v>
          </cell>
          <cell r="L444" t="str">
            <v>wsh_maxcap_peri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0</v>
          </cell>
          <cell r="CN444">
            <v>0</v>
          </cell>
          <cell r="CO444">
            <v>0</v>
          </cell>
          <cell r="CP444">
            <v>0</v>
          </cell>
          <cell r="CQ444">
            <v>0</v>
          </cell>
          <cell r="CR444">
            <v>0</v>
          </cell>
          <cell r="CS444">
            <v>0</v>
          </cell>
          <cell r="CT444">
            <v>0</v>
          </cell>
          <cell r="CU444">
            <v>0</v>
          </cell>
          <cell r="CV444">
            <v>0</v>
          </cell>
          <cell r="CW444">
            <v>0</v>
          </cell>
          <cell r="DR444">
            <v>0</v>
          </cell>
          <cell r="DS444">
            <v>0</v>
          </cell>
          <cell r="DT444">
            <v>0</v>
          </cell>
          <cell r="DU444">
            <v>0</v>
          </cell>
          <cell r="DV444">
            <v>0</v>
          </cell>
          <cell r="DW444">
            <v>0</v>
          </cell>
        </row>
        <row r="445">
          <cell r="A445" t="str">
            <v>wsh_maxcap_glob</v>
          </cell>
          <cell r="B445" t="str">
            <v>Washing Machines</v>
          </cell>
          <cell r="C445" t="str">
            <v>wsh</v>
          </cell>
          <cell r="D445" t="str">
            <v>Global</v>
          </cell>
          <cell r="E445" t="str">
            <v>glob</v>
          </cell>
          <cell r="F445" t="str">
            <v>Maximum Capacity of Unit Additions</v>
          </cell>
          <cell r="G445" t="str">
            <v>MW</v>
          </cell>
          <cell r="H445" t="str">
            <v>maxcap</v>
          </cell>
          <cell r="I445">
            <v>0</v>
          </cell>
          <cell r="J445">
            <v>0</v>
          </cell>
          <cell r="K445" t="str">
            <v>no data</v>
          </cell>
          <cell r="L445" t="str">
            <v>wsh_maxcap_glob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0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0</v>
          </cell>
          <cell r="CN445">
            <v>0</v>
          </cell>
          <cell r="CO445">
            <v>0</v>
          </cell>
          <cell r="CP445">
            <v>0</v>
          </cell>
          <cell r="CQ445">
            <v>0</v>
          </cell>
          <cell r="CR445">
            <v>0</v>
          </cell>
          <cell r="CS445">
            <v>0</v>
          </cell>
          <cell r="CT445">
            <v>0</v>
          </cell>
          <cell r="CU445">
            <v>0</v>
          </cell>
          <cell r="CV445">
            <v>0</v>
          </cell>
          <cell r="CW445">
            <v>0</v>
          </cell>
          <cell r="DR445">
            <v>0</v>
          </cell>
          <cell r="DS445">
            <v>0</v>
          </cell>
          <cell r="DT445">
            <v>0</v>
          </cell>
          <cell r="DU445">
            <v>0</v>
          </cell>
          <cell r="DV445">
            <v>0</v>
          </cell>
          <cell r="DW445">
            <v>0</v>
          </cell>
        </row>
        <row r="446">
          <cell r="B446">
            <v>0</v>
          </cell>
          <cell r="C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0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0</v>
          </cell>
          <cell r="CN446">
            <v>0</v>
          </cell>
          <cell r="CO446">
            <v>0</v>
          </cell>
          <cell r="CP446">
            <v>0</v>
          </cell>
          <cell r="CQ446">
            <v>0</v>
          </cell>
          <cell r="CR446">
            <v>0</v>
          </cell>
          <cell r="CS446">
            <v>0</v>
          </cell>
          <cell r="CT446">
            <v>0</v>
          </cell>
          <cell r="CX446">
            <v>0</v>
          </cell>
          <cell r="CY446">
            <v>0</v>
          </cell>
          <cell r="CZ446">
            <v>0</v>
          </cell>
          <cell r="DA446">
            <v>0</v>
          </cell>
          <cell r="DB446">
            <v>0</v>
          </cell>
          <cell r="DC446">
            <v>0</v>
          </cell>
          <cell r="DD446">
            <v>0</v>
          </cell>
          <cell r="DE446">
            <v>0</v>
          </cell>
          <cell r="DF446">
            <v>0</v>
          </cell>
          <cell r="DG446">
            <v>0</v>
          </cell>
          <cell r="DH446">
            <v>0</v>
          </cell>
          <cell r="DI446">
            <v>0</v>
          </cell>
          <cell r="DJ446">
            <v>0</v>
          </cell>
          <cell r="DK446">
            <v>0</v>
          </cell>
          <cell r="DL446">
            <v>0</v>
          </cell>
          <cell r="DM446">
            <v>0</v>
          </cell>
          <cell r="DN446">
            <v>0</v>
          </cell>
          <cell r="DO446">
            <v>0</v>
          </cell>
          <cell r="DP446">
            <v>0</v>
          </cell>
          <cell r="DQ446">
            <v>0</v>
          </cell>
        </row>
        <row r="447">
          <cell r="A447">
            <v>0</v>
          </cell>
          <cell r="B447" t="str">
            <v>REFRIGERATORS (1918-2009)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1918</v>
          </cell>
          <cell r="N447">
            <v>1919</v>
          </cell>
          <cell r="O447">
            <v>1920</v>
          </cell>
          <cell r="P447">
            <v>1921</v>
          </cell>
          <cell r="Q447">
            <v>1922</v>
          </cell>
          <cell r="R447">
            <v>1923</v>
          </cell>
          <cell r="S447">
            <v>1924</v>
          </cell>
          <cell r="T447">
            <v>1925</v>
          </cell>
          <cell r="U447">
            <v>1926</v>
          </cell>
          <cell r="V447">
            <v>1927</v>
          </cell>
          <cell r="W447">
            <v>1928</v>
          </cell>
          <cell r="X447">
            <v>1929</v>
          </cell>
          <cell r="Y447">
            <v>1930</v>
          </cell>
          <cell r="Z447">
            <v>1931</v>
          </cell>
          <cell r="AA447">
            <v>1932</v>
          </cell>
          <cell r="AB447">
            <v>1933</v>
          </cell>
          <cell r="AC447">
            <v>1934</v>
          </cell>
          <cell r="AD447">
            <v>1935</v>
          </cell>
          <cell r="AE447">
            <v>1936</v>
          </cell>
          <cell r="AF447">
            <v>1937</v>
          </cell>
          <cell r="AG447">
            <v>1938</v>
          </cell>
          <cell r="AH447">
            <v>1939</v>
          </cell>
          <cell r="AI447">
            <v>1940</v>
          </cell>
          <cell r="AJ447">
            <v>1941</v>
          </cell>
          <cell r="AK447">
            <v>1942</v>
          </cell>
          <cell r="AL447">
            <v>1943</v>
          </cell>
          <cell r="AM447">
            <v>1944</v>
          </cell>
          <cell r="AN447">
            <v>1945</v>
          </cell>
          <cell r="AO447">
            <v>1946</v>
          </cell>
          <cell r="AP447">
            <v>1947</v>
          </cell>
          <cell r="AQ447">
            <v>1948</v>
          </cell>
          <cell r="AR447">
            <v>1949</v>
          </cell>
          <cell r="AS447">
            <v>1950</v>
          </cell>
          <cell r="AT447">
            <v>1951</v>
          </cell>
          <cell r="AU447">
            <v>1952</v>
          </cell>
          <cell r="AV447">
            <v>1953</v>
          </cell>
          <cell r="AW447">
            <v>1954</v>
          </cell>
          <cell r="AX447">
            <v>1955</v>
          </cell>
          <cell r="AY447">
            <v>1956</v>
          </cell>
          <cell r="AZ447">
            <v>1957</v>
          </cell>
          <cell r="BA447">
            <v>1958</v>
          </cell>
          <cell r="BB447">
            <v>1959</v>
          </cell>
          <cell r="BC447">
            <v>1960</v>
          </cell>
          <cell r="BD447">
            <v>1961</v>
          </cell>
          <cell r="BE447">
            <v>1962</v>
          </cell>
          <cell r="BF447">
            <v>1963</v>
          </cell>
          <cell r="BG447">
            <v>1964</v>
          </cell>
          <cell r="BH447">
            <v>1965</v>
          </cell>
          <cell r="BI447">
            <v>1966</v>
          </cell>
          <cell r="BJ447">
            <v>1967</v>
          </cell>
          <cell r="BK447">
            <v>1968</v>
          </cell>
          <cell r="BL447">
            <v>1969</v>
          </cell>
          <cell r="BM447">
            <v>1970</v>
          </cell>
          <cell r="BN447">
            <v>1971</v>
          </cell>
          <cell r="BO447">
            <v>1972</v>
          </cell>
          <cell r="BP447">
            <v>1973</v>
          </cell>
          <cell r="BQ447">
            <v>1974</v>
          </cell>
          <cell r="BR447">
            <v>1975</v>
          </cell>
          <cell r="BS447">
            <v>1976</v>
          </cell>
          <cell r="BT447">
            <v>1977</v>
          </cell>
          <cell r="BU447">
            <v>1978</v>
          </cell>
          <cell r="BV447">
            <v>1979</v>
          </cell>
          <cell r="BW447">
            <v>1980</v>
          </cell>
          <cell r="BX447">
            <v>1981</v>
          </cell>
          <cell r="BY447">
            <v>1982</v>
          </cell>
          <cell r="BZ447">
            <v>1983</v>
          </cell>
          <cell r="CA447">
            <v>1984</v>
          </cell>
          <cell r="CB447">
            <v>1985</v>
          </cell>
          <cell r="CC447">
            <v>1986</v>
          </cell>
          <cell r="CD447">
            <v>1987</v>
          </cell>
          <cell r="CE447">
            <v>1988</v>
          </cell>
          <cell r="CF447">
            <v>1989</v>
          </cell>
          <cell r="CG447">
            <v>1990</v>
          </cell>
          <cell r="CH447">
            <v>1991</v>
          </cell>
          <cell r="CI447">
            <v>1992</v>
          </cell>
          <cell r="CJ447">
            <v>1993</v>
          </cell>
          <cell r="CK447">
            <v>1994</v>
          </cell>
          <cell r="CL447">
            <v>1995</v>
          </cell>
          <cell r="CM447">
            <v>1996</v>
          </cell>
          <cell r="CN447">
            <v>1997</v>
          </cell>
          <cell r="CO447">
            <v>1998</v>
          </cell>
          <cell r="CP447">
            <v>1999</v>
          </cell>
          <cell r="CQ447">
            <v>2000</v>
          </cell>
          <cell r="CR447">
            <v>2001</v>
          </cell>
          <cell r="CS447">
            <v>2002</v>
          </cell>
          <cell r="CT447">
            <v>2003</v>
          </cell>
          <cell r="CU447">
            <v>2004</v>
          </cell>
          <cell r="CV447">
            <v>2005</v>
          </cell>
          <cell r="CW447">
            <v>2006</v>
          </cell>
          <cell r="CX447">
            <v>2007</v>
          </cell>
          <cell r="CY447">
            <v>2008</v>
          </cell>
          <cell r="CZ447">
            <v>2009</v>
          </cell>
          <cell r="DA447">
            <v>0</v>
          </cell>
          <cell r="DB447">
            <v>0</v>
          </cell>
          <cell r="DC447">
            <v>0</v>
          </cell>
          <cell r="DD447">
            <v>0</v>
          </cell>
          <cell r="DE447">
            <v>0</v>
          </cell>
          <cell r="DF447">
            <v>0</v>
          </cell>
          <cell r="DG447">
            <v>0</v>
          </cell>
          <cell r="DH447">
            <v>0</v>
          </cell>
          <cell r="DI447">
            <v>0</v>
          </cell>
          <cell r="DJ447">
            <v>0</v>
          </cell>
          <cell r="DK447">
            <v>0</v>
          </cell>
          <cell r="DL447">
            <v>0</v>
          </cell>
          <cell r="DM447">
            <v>0</v>
          </cell>
          <cell r="DN447">
            <v>0</v>
          </cell>
          <cell r="DO447">
            <v>0</v>
          </cell>
          <cell r="DP447">
            <v>0</v>
          </cell>
          <cell r="DQ447">
            <v>0</v>
          </cell>
          <cell r="DR447">
            <v>0</v>
          </cell>
          <cell r="DS447">
            <v>0</v>
          </cell>
          <cell r="DT447">
            <v>0</v>
          </cell>
          <cell r="DU447">
            <v>0</v>
          </cell>
          <cell r="DV447">
            <v>0</v>
          </cell>
          <cell r="DW447">
            <v>0</v>
          </cell>
        </row>
        <row r="449">
          <cell r="A449" t="str">
            <v>rfg_cumcap_core</v>
          </cell>
          <cell r="B449" t="str">
            <v>Refrigerators</v>
          </cell>
          <cell r="C449" t="str">
            <v>rfg</v>
          </cell>
          <cell r="D449" t="str">
            <v>US</v>
          </cell>
          <cell r="E449" t="str">
            <v>core</v>
          </cell>
          <cell r="F449" t="str">
            <v>Cumulative Total Capacity</v>
          </cell>
          <cell r="G449" t="str">
            <v>MW</v>
          </cell>
          <cell r="H449" t="str">
            <v>cumcap</v>
          </cell>
          <cell r="I449">
            <v>1918</v>
          </cell>
          <cell r="J449">
            <v>2009</v>
          </cell>
          <cell r="K449" t="str">
            <v>use</v>
          </cell>
          <cell r="L449" t="str">
            <v>rfg_cumcap_core</v>
          </cell>
          <cell r="M449">
            <v>1.2530821969400781</v>
          </cell>
          <cell r="N449">
            <v>2.6453957490957203</v>
          </cell>
          <cell r="O449">
            <v>4.1924108070464339</v>
          </cell>
          <cell r="P449">
            <v>5.9113164269916707</v>
          </cell>
          <cell r="Q449">
            <v>7.8212115602641568</v>
          </cell>
          <cell r="R449">
            <v>9.9433172639002514</v>
          </cell>
          <cell r="S449">
            <v>12.30121249016258</v>
          </cell>
          <cell r="T449">
            <v>14.9210960748985</v>
          </cell>
          <cell r="U449">
            <v>17.832077835716191</v>
          </cell>
          <cell r="V449">
            <v>21.066502014402513</v>
          </cell>
          <cell r="W449">
            <v>24.660306657387316</v>
          </cell>
          <cell r="X449">
            <v>28.653422927370428</v>
          </cell>
          <cell r="Y449">
            <v>33.090218782907222</v>
          </cell>
          <cell r="Z449">
            <v>38.019991955725878</v>
          </cell>
          <cell r="AA449">
            <v>43.497517703302165</v>
          </cell>
          <cell r="AB449">
            <v>49.583657422831372</v>
          </cell>
          <cell r="AC449">
            <v>56.346034888974934</v>
          </cell>
          <cell r="AD449">
            <v>63.859787629134445</v>
          </cell>
          <cell r="AE449">
            <v>72.208401784867235</v>
          </cell>
          <cell r="AF449">
            <v>81.484639735681441</v>
          </cell>
          <cell r="AG449">
            <v>91.791570792141684</v>
          </cell>
          <cell r="AH449">
            <v>103.24371641043084</v>
          </cell>
          <cell r="AI449">
            <v>115.96832265297434</v>
          </cell>
          <cell r="AJ449">
            <v>130.10677403357823</v>
          </cell>
          <cell r="AK449">
            <v>145.81616445647145</v>
          </cell>
          <cell r="AL449">
            <v>163.27104270413059</v>
          </cell>
          <cell r="AM449">
            <v>182.6653518681963</v>
          </cell>
          <cell r="AN449">
            <v>204.21458427271375</v>
          </cell>
          <cell r="AO449">
            <v>228.15817583328868</v>
          </cell>
          <cell r="AP449">
            <v>254.76216645614971</v>
          </cell>
          <cell r="AQ449">
            <v>284.32215603710642</v>
          </cell>
          <cell r="AR449">
            <v>317.16658890483609</v>
          </cell>
          <cell r="AS449">
            <v>353.66040320231349</v>
          </cell>
          <cell r="AT449">
            <v>398.34553795963711</v>
          </cell>
          <cell r="AU449">
            <v>452.61877815011087</v>
          </cell>
          <cell r="AV449">
            <v>518.05914553965306</v>
          </cell>
          <cell r="AW449">
            <v>596.47818394792898</v>
          </cell>
          <cell r="AX449">
            <v>689.95213671996976</v>
          </cell>
          <cell r="AY449">
            <v>800.85840410441119</v>
          </cell>
          <cell r="AZ449">
            <v>931.91683437595896</v>
          </cell>
          <cell r="BA449">
            <v>1086.2364727763868</v>
          </cell>
          <cell r="BB449">
            <v>1267.3684713556709</v>
          </cell>
          <cell r="BC449">
            <v>1479.3659516547864</v>
          </cell>
          <cell r="BD449">
            <v>1726.8517120981489</v>
          </cell>
          <cell r="BE449">
            <v>2015.0947843190593</v>
          </cell>
          <cell r="BF449">
            <v>2350.096968953972</v>
          </cell>
          <cell r="BG449">
            <v>2738.6906234254889</v>
          </cell>
          <cell r="BH449">
            <v>3188.6491338129181</v>
          </cell>
          <cell r="BI449">
            <v>3708.8116822399006</v>
          </cell>
          <cell r="BJ449">
            <v>4309.2241227104496</v>
          </cell>
          <cell r="BK449">
            <v>5001.2980047104493</v>
          </cell>
          <cell r="BL449">
            <v>5797.9900382035976</v>
          </cell>
          <cell r="BM449">
            <v>6714.0045792994833</v>
          </cell>
          <cell r="BN449">
            <v>7738.5963676556403</v>
          </cell>
          <cell r="BO449">
            <v>8912.5173813542715</v>
          </cell>
          <cell r="BP449">
            <v>10211.671600532354</v>
          </cell>
          <cell r="BQ449">
            <v>11328.427689573449</v>
          </cell>
          <cell r="BR449">
            <v>12159.722702130526</v>
          </cell>
          <cell r="BS449">
            <v>13024.596893911348</v>
          </cell>
          <cell r="BT449">
            <v>14001.412486377101</v>
          </cell>
          <cell r="BU449">
            <v>14926.494897336006</v>
          </cell>
          <cell r="BV449">
            <v>15825.783326559751</v>
          </cell>
          <cell r="BW449">
            <v>16576.903965829159</v>
          </cell>
          <cell r="BX449">
            <v>17313.744373363406</v>
          </cell>
          <cell r="BY449">
            <v>17947.539803728701</v>
          </cell>
          <cell r="BZ449">
            <v>18730.0062124045</v>
          </cell>
          <cell r="CA449">
            <v>19551.302746651076</v>
          </cell>
          <cell r="CB449">
            <v>20331.746163317741</v>
          </cell>
          <cell r="CC449">
            <v>21184.811597107695</v>
          </cell>
          <cell r="CD449">
            <v>21996.530143568882</v>
          </cell>
          <cell r="CE449">
            <v>22877.200620281212</v>
          </cell>
          <cell r="CF449">
            <v>23755.660504870251</v>
          </cell>
          <cell r="CG449">
            <v>24514.436858751531</v>
          </cell>
          <cell r="CH449">
            <v>25263.681776902216</v>
          </cell>
          <cell r="CI449">
            <v>26120.38112028121</v>
          </cell>
          <cell r="CJ449">
            <v>26935.823370052898</v>
          </cell>
          <cell r="CK449">
            <v>27796.558680326871</v>
          </cell>
          <cell r="CL449">
            <v>28605.907335007236</v>
          </cell>
          <cell r="CM449">
            <v>29398.177874733265</v>
          </cell>
          <cell r="CN449">
            <v>30229.159853957008</v>
          </cell>
          <cell r="CO449">
            <v>30976.649827815454</v>
          </cell>
          <cell r="CP449">
            <v>31726.418123319119</v>
          </cell>
          <cell r="CQ449">
            <v>32482.012435204026</v>
          </cell>
          <cell r="CR449">
            <v>33170.656582054828</v>
          </cell>
          <cell r="CS449">
            <v>33794.332868561796</v>
          </cell>
          <cell r="CT449">
            <v>34418.202919339514</v>
          </cell>
          <cell r="CU449">
            <v>0</v>
          </cell>
          <cell r="CV449">
            <v>0</v>
          </cell>
          <cell r="CW449">
            <v>0</v>
          </cell>
          <cell r="CX449">
            <v>0</v>
          </cell>
          <cell r="CY449">
            <v>0</v>
          </cell>
          <cell r="CZ449">
            <v>0</v>
          </cell>
          <cell r="DA449">
            <v>0</v>
          </cell>
          <cell r="DB449">
            <v>0</v>
          </cell>
          <cell r="DC449">
            <v>0</v>
          </cell>
          <cell r="DD449">
            <v>0</v>
          </cell>
          <cell r="DE449">
            <v>0</v>
          </cell>
          <cell r="DF449">
            <v>0</v>
          </cell>
          <cell r="DG449">
            <v>0</v>
          </cell>
          <cell r="DH449">
            <v>0</v>
          </cell>
          <cell r="DI449">
            <v>0</v>
          </cell>
          <cell r="DJ449">
            <v>0</v>
          </cell>
          <cell r="DK449">
            <v>0</v>
          </cell>
          <cell r="DL449">
            <v>0</v>
          </cell>
          <cell r="DM449">
            <v>0</v>
          </cell>
          <cell r="DN449">
            <v>0</v>
          </cell>
          <cell r="DO449">
            <v>0</v>
          </cell>
          <cell r="DP449">
            <v>0</v>
          </cell>
          <cell r="DQ449">
            <v>0</v>
          </cell>
        </row>
        <row r="450">
          <cell r="A450" t="str">
            <v>rfg_cumcap_rimFSU</v>
          </cell>
          <cell r="B450" t="str">
            <v>Refrigerators</v>
          </cell>
          <cell r="C450" t="str">
            <v>rfg</v>
          </cell>
          <cell r="D450" t="str">
            <v>not used</v>
          </cell>
          <cell r="E450" t="str">
            <v>rimFSU</v>
          </cell>
          <cell r="F450" t="str">
            <v>Cumulative Total Capacity</v>
          </cell>
          <cell r="G450" t="str">
            <v>MW</v>
          </cell>
          <cell r="H450" t="str">
            <v>cumcap</v>
          </cell>
          <cell r="I450">
            <v>0</v>
          </cell>
          <cell r="J450">
            <v>0</v>
          </cell>
          <cell r="K450" t="str">
            <v>not used</v>
          </cell>
          <cell r="L450" t="str">
            <v>rfg_cumcap_rimFSU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0</v>
          </cell>
          <cell r="CN450">
            <v>0</v>
          </cell>
          <cell r="CO450">
            <v>0</v>
          </cell>
          <cell r="CP450">
            <v>0</v>
          </cell>
          <cell r="CQ450">
            <v>0</v>
          </cell>
          <cell r="CR450">
            <v>0</v>
          </cell>
          <cell r="CS450">
            <v>0</v>
          </cell>
          <cell r="CT450">
            <v>0</v>
          </cell>
          <cell r="CU450">
            <v>0</v>
          </cell>
          <cell r="CV450">
            <v>0</v>
          </cell>
          <cell r="CW450">
            <v>0</v>
          </cell>
          <cell r="DR450">
            <v>0</v>
          </cell>
          <cell r="DS450">
            <v>0</v>
          </cell>
          <cell r="DT450">
            <v>0</v>
          </cell>
          <cell r="DU450">
            <v>0</v>
          </cell>
          <cell r="DV450">
            <v>0</v>
          </cell>
          <cell r="DW450">
            <v>0</v>
          </cell>
        </row>
        <row r="451">
          <cell r="A451" t="str">
            <v>rfg_cumcap_rim</v>
          </cell>
          <cell r="B451" t="str">
            <v>Refrigerators</v>
          </cell>
          <cell r="C451" t="str">
            <v>rfg</v>
          </cell>
          <cell r="D451" t="str">
            <v>to add</v>
          </cell>
          <cell r="E451" t="str">
            <v>rim</v>
          </cell>
          <cell r="F451" t="str">
            <v>Cumulative Total Capacity</v>
          </cell>
          <cell r="G451" t="str">
            <v>MW</v>
          </cell>
          <cell r="H451" t="str">
            <v>cumcap</v>
          </cell>
          <cell r="I451">
            <v>0</v>
          </cell>
          <cell r="J451">
            <v>0</v>
          </cell>
          <cell r="K451" t="str">
            <v>not used</v>
          </cell>
          <cell r="L451" t="str">
            <v>rfg_cumcap_rim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0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0</v>
          </cell>
          <cell r="CN451">
            <v>0</v>
          </cell>
          <cell r="CO451">
            <v>0</v>
          </cell>
          <cell r="CP451">
            <v>0</v>
          </cell>
          <cell r="CQ451">
            <v>0</v>
          </cell>
          <cell r="CR451">
            <v>0</v>
          </cell>
          <cell r="CS451">
            <v>0</v>
          </cell>
          <cell r="CT451">
            <v>0</v>
          </cell>
          <cell r="CU451">
            <v>0</v>
          </cell>
          <cell r="CV451">
            <v>0</v>
          </cell>
          <cell r="CW451">
            <v>0</v>
          </cell>
          <cell r="DR451">
            <v>0</v>
          </cell>
          <cell r="DS451">
            <v>0</v>
          </cell>
          <cell r="DT451">
            <v>0</v>
          </cell>
          <cell r="DU451">
            <v>0</v>
          </cell>
          <cell r="DV451">
            <v>0</v>
          </cell>
          <cell r="DW451">
            <v>0</v>
          </cell>
        </row>
        <row r="452">
          <cell r="A452" t="str">
            <v>rfg_cumcap_peri</v>
          </cell>
          <cell r="B452" t="str">
            <v>Refrigerators</v>
          </cell>
          <cell r="C452" t="str">
            <v>rfg</v>
          </cell>
          <cell r="D452" t="str">
            <v>to add</v>
          </cell>
          <cell r="E452" t="str">
            <v>peri</v>
          </cell>
          <cell r="F452" t="str">
            <v>Cumulative Total Capacity</v>
          </cell>
          <cell r="G452" t="str">
            <v>MW</v>
          </cell>
          <cell r="H452" t="str">
            <v>cumcap</v>
          </cell>
          <cell r="I452">
            <v>0</v>
          </cell>
          <cell r="J452">
            <v>0</v>
          </cell>
          <cell r="K452" t="str">
            <v>not used</v>
          </cell>
          <cell r="L452" t="str">
            <v>rfg_cumcap_peri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0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0</v>
          </cell>
          <cell r="CN452">
            <v>0</v>
          </cell>
          <cell r="CO452">
            <v>0</v>
          </cell>
          <cell r="CP452">
            <v>0</v>
          </cell>
          <cell r="CQ452">
            <v>0</v>
          </cell>
          <cell r="CR452">
            <v>0</v>
          </cell>
          <cell r="CS452">
            <v>0</v>
          </cell>
          <cell r="CT452">
            <v>0</v>
          </cell>
          <cell r="CU452">
            <v>0</v>
          </cell>
          <cell r="CV452">
            <v>0</v>
          </cell>
          <cell r="CW452">
            <v>0</v>
          </cell>
          <cell r="DR452">
            <v>0</v>
          </cell>
          <cell r="DS452">
            <v>0</v>
          </cell>
          <cell r="DT452">
            <v>0</v>
          </cell>
          <cell r="DU452">
            <v>0</v>
          </cell>
          <cell r="DV452">
            <v>0</v>
          </cell>
          <cell r="DW452">
            <v>0</v>
          </cell>
        </row>
        <row r="453">
          <cell r="A453" t="str">
            <v>rfg_cumcap_glob</v>
          </cell>
          <cell r="B453" t="str">
            <v>Refrigerators</v>
          </cell>
          <cell r="C453" t="str">
            <v>rfg</v>
          </cell>
          <cell r="D453" t="str">
            <v>Global</v>
          </cell>
          <cell r="E453" t="str">
            <v>glob</v>
          </cell>
          <cell r="F453" t="str">
            <v>Cumulative Total Capacity</v>
          </cell>
          <cell r="G453" t="str">
            <v>MW</v>
          </cell>
          <cell r="H453" t="str">
            <v>cumcap</v>
          </cell>
          <cell r="I453">
            <v>1918</v>
          </cell>
          <cell r="J453">
            <v>2009</v>
          </cell>
          <cell r="K453" t="str">
            <v>use</v>
          </cell>
          <cell r="L453" t="str">
            <v>rfg_cumcap_glob</v>
          </cell>
          <cell r="M453">
            <v>7.7237089209324665</v>
          </cell>
          <cell r="N453">
            <v>16.305607721968542</v>
          </cell>
          <cell r="O453">
            <v>25.841050834230845</v>
          </cell>
          <cell r="P453">
            <v>36.435987625633402</v>
          </cell>
          <cell r="Q453">
            <v>48.208139616080693</v>
          </cell>
          <cell r="R453">
            <v>61.288308494355462</v>
          </cell>
          <cell r="S453">
            <v>75.821829470216315</v>
          </cell>
          <cell r="T453">
            <v>91.970186110061704</v>
          </cell>
          <cell r="U453">
            <v>109.91280459877879</v>
          </cell>
          <cell r="V453">
            <v>129.84904736402001</v>
          </cell>
          <cell r="W453">
            <v>152.00042821428804</v>
          </cell>
          <cell r="X453">
            <v>176.61307360347473</v>
          </cell>
          <cell r="Y453">
            <v>203.96045736923773</v>
          </cell>
          <cell r="Z453">
            <v>234.34643933119659</v>
          </cell>
          <cell r="AA453">
            <v>268.10864151115089</v>
          </cell>
          <cell r="AB453">
            <v>305.62219948887787</v>
          </cell>
          <cell r="AC453">
            <v>347.30393057524117</v>
          </cell>
          <cell r="AD453">
            <v>393.61696511564486</v>
          </cell>
          <cell r="AE453">
            <v>445.07589238276006</v>
          </cell>
          <cell r="AF453">
            <v>502.25247823511029</v>
          </cell>
          <cell r="AG453">
            <v>565.78201807105495</v>
          </cell>
          <cell r="AH453">
            <v>636.37039566654903</v>
          </cell>
          <cell r="AI453">
            <v>714.80192632820911</v>
          </cell>
          <cell r="AJ453">
            <v>801.9480715078314</v>
          </cell>
          <cell r="AK453">
            <v>898.77712170741177</v>
          </cell>
          <cell r="AL453">
            <v>1006.3649552625011</v>
          </cell>
          <cell r="AM453">
            <v>1125.9069925459337</v>
          </cell>
          <cell r="AN453">
            <v>1258.7314784164143</v>
          </cell>
          <cell r="AO453">
            <v>1406.3142404947262</v>
          </cell>
          <cell r="AP453">
            <v>1570.2950872484059</v>
          </cell>
          <cell r="AQ453">
            <v>1752.4960280858279</v>
          </cell>
          <cell r="AR453">
            <v>1954.9415179051857</v>
          </cell>
          <cell r="AS453">
            <v>2179.8809510378055</v>
          </cell>
          <cell r="AT453">
            <v>2455.3097894659631</v>
          </cell>
          <cell r="AU453">
            <v>2789.8374927967593</v>
          </cell>
          <cell r="AV453">
            <v>3193.1967860896916</v>
          </cell>
          <cell r="AW453">
            <v>3676.5536065791857</v>
          </cell>
          <cell r="AX453">
            <v>4252.7054381694925</v>
          </cell>
          <cell r="AY453">
            <v>4936.3060262843783</v>
          </cell>
          <cell r="AZ453">
            <v>5744.1198867985613</v>
          </cell>
          <cell r="BA453">
            <v>6695.3104557006054</v>
          </cell>
          <cell r="BB453">
            <v>7811.7662131197194</v>
          </cell>
          <cell r="BC453">
            <v>9118.4696630609069</v>
          </cell>
          <cell r="BD453">
            <v>10643.91466611649</v>
          </cell>
          <cell r="BE453">
            <v>12420.578314954593</v>
          </cell>
          <cell r="BF453">
            <v>14485.454320945979</v>
          </cell>
          <cell r="BG453">
            <v>16880.655755447668</v>
          </cell>
          <cell r="BH453">
            <v>19654.095972869465</v>
          </cell>
          <cell r="BI453">
            <v>22860.257648002233</v>
          </cell>
          <cell r="BJ453">
            <v>26561.061102097567</v>
          </cell>
          <cell r="BK453">
            <v>30826.844487577564</v>
          </cell>
          <cell r="BL453">
            <v>35737.469968773439</v>
          </cell>
          <cell r="BM453">
            <v>41383.571796764278</v>
          </cell>
          <cell r="BN453">
            <v>47492.821409864693</v>
          </cell>
          <cell r="BO453">
            <v>54399.949581590721</v>
          </cell>
          <cell r="BP453">
            <v>62068.921760860125</v>
          </cell>
          <cell r="BQ453">
            <v>69579.351018417205</v>
          </cell>
          <cell r="BR453">
            <v>76477.675687115829</v>
          </cell>
          <cell r="BS453">
            <v>83661.9577124309</v>
          </cell>
          <cell r="BT453">
            <v>90908.293280920625</v>
          </cell>
          <cell r="BU453">
            <v>98156.931686034775</v>
          </cell>
          <cell r="BV453">
            <v>105089.97003444002</v>
          </cell>
          <cell r="BW453">
            <v>111522.14194380074</v>
          </cell>
          <cell r="BX453">
            <v>117497.80213020029</v>
          </cell>
          <cell r="BY453">
            <v>123286.8285057117</v>
          </cell>
          <cell r="BZ453">
            <v>129251.76575451421</v>
          </cell>
          <cell r="CA453">
            <v>135176.00023948681</v>
          </cell>
          <cell r="CB453">
            <v>140982.73063257014</v>
          </cell>
          <cell r="CC453">
            <v>147129.81603514319</v>
          </cell>
          <cell r="CD453">
            <v>153208.39197947559</v>
          </cell>
          <cell r="CE453">
            <v>160353.21938881167</v>
          </cell>
          <cell r="CF453">
            <v>167315.69247015208</v>
          </cell>
          <cell r="CG453">
            <v>174019.64607541508</v>
          </cell>
          <cell r="CH453">
            <v>179690.31476715091</v>
          </cell>
          <cell r="CI453">
            <v>184718.54493349793</v>
          </cell>
          <cell r="CJ453">
            <v>189450.67269894338</v>
          </cell>
          <cell r="CK453">
            <v>194402.64919307386</v>
          </cell>
          <cell r="CL453">
            <v>199159.51975643414</v>
          </cell>
          <cell r="CM453">
            <v>204042.17249373414</v>
          </cell>
          <cell r="CN453">
            <v>208872.8613727701</v>
          </cell>
          <cell r="CO453">
            <v>213439.74245990766</v>
          </cell>
          <cell r="CP453">
            <v>218017.67184383041</v>
          </cell>
          <cell r="CQ453">
            <v>222705.00950553425</v>
          </cell>
          <cell r="CR453">
            <v>227122.98614692714</v>
          </cell>
          <cell r="CS453">
            <v>231789.12053710441</v>
          </cell>
          <cell r="CT453">
            <v>236870.94915191029</v>
          </cell>
          <cell r="CU453">
            <v>242295.12317189705</v>
          </cell>
          <cell r="CV453">
            <v>247607.57406705324</v>
          </cell>
          <cell r="CW453">
            <v>253126.60339405262</v>
          </cell>
          <cell r="CX453">
            <v>258676.11182113754</v>
          </cell>
          <cell r="CY453">
            <v>264133.2456875823</v>
          </cell>
          <cell r="CZ453">
            <v>269772.03036741028</v>
          </cell>
          <cell r="DA453">
            <v>0</v>
          </cell>
          <cell r="DB453">
            <v>0</v>
          </cell>
          <cell r="DC453">
            <v>0</v>
          </cell>
          <cell r="DD453">
            <v>0</v>
          </cell>
          <cell r="DE453">
            <v>0</v>
          </cell>
          <cell r="DF453">
            <v>0</v>
          </cell>
          <cell r="DG453">
            <v>0</v>
          </cell>
          <cell r="DH453">
            <v>0</v>
          </cell>
          <cell r="DI453">
            <v>0</v>
          </cell>
          <cell r="DJ453">
            <v>0</v>
          </cell>
          <cell r="DK453">
            <v>0</v>
          </cell>
          <cell r="DL453">
            <v>0</v>
          </cell>
          <cell r="DM453">
            <v>0</v>
          </cell>
          <cell r="DN453">
            <v>0</v>
          </cell>
          <cell r="DO453">
            <v>0</v>
          </cell>
          <cell r="DP453">
            <v>0</v>
          </cell>
          <cell r="DQ453">
            <v>0</v>
          </cell>
        </row>
        <row r="454"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W454">
            <v>0</v>
          </cell>
          <cell r="AG454">
            <v>0</v>
          </cell>
          <cell r="CX454">
            <v>0</v>
          </cell>
          <cell r="CY454">
            <v>0</v>
          </cell>
          <cell r="CZ454">
            <v>0</v>
          </cell>
          <cell r="DA454">
            <v>0</v>
          </cell>
          <cell r="DB454">
            <v>0</v>
          </cell>
          <cell r="DC454">
            <v>0</v>
          </cell>
          <cell r="DD454">
            <v>0</v>
          </cell>
          <cell r="DE454">
            <v>0</v>
          </cell>
          <cell r="DF454">
            <v>0</v>
          </cell>
          <cell r="DG454">
            <v>0</v>
          </cell>
          <cell r="DH454">
            <v>0</v>
          </cell>
          <cell r="DI454">
            <v>0</v>
          </cell>
          <cell r="DJ454">
            <v>0</v>
          </cell>
          <cell r="DK454">
            <v>0</v>
          </cell>
          <cell r="DL454">
            <v>0</v>
          </cell>
          <cell r="DM454">
            <v>0</v>
          </cell>
          <cell r="DN454">
            <v>0</v>
          </cell>
          <cell r="DO454">
            <v>0</v>
          </cell>
          <cell r="DP454">
            <v>0</v>
          </cell>
          <cell r="DQ454">
            <v>0</v>
          </cell>
        </row>
        <row r="455">
          <cell r="A455" t="str">
            <v>rfg_cumuni_core</v>
          </cell>
          <cell r="B455" t="str">
            <v>Refrigerators</v>
          </cell>
          <cell r="C455" t="str">
            <v>rfg</v>
          </cell>
          <cell r="D455" t="str">
            <v>US</v>
          </cell>
          <cell r="E455" t="str">
            <v>core</v>
          </cell>
          <cell r="F455" t="str">
            <v>Cumulative Total No. of Units</v>
          </cell>
          <cell r="G455" t="str">
            <v xml:space="preserve"> #</v>
          </cell>
          <cell r="H455" t="str">
            <v>cumuni</v>
          </cell>
          <cell r="I455">
            <v>1918</v>
          </cell>
          <cell r="J455">
            <v>2009</v>
          </cell>
          <cell r="K455" t="str">
            <v>use</v>
          </cell>
          <cell r="L455" t="str">
            <v>rfg_cumuni_core</v>
          </cell>
          <cell r="M455">
            <v>21954.000090390167</v>
          </cell>
          <cell r="N455">
            <v>46347.333524157024</v>
          </cell>
          <cell r="O455">
            <v>73451.037339453527</v>
          </cell>
          <cell r="P455">
            <v>103566.26380089407</v>
          </cell>
          <cell r="Q455">
            <v>137027.62653582802</v>
          </cell>
          <cell r="R455">
            <v>174206.91846353241</v>
          </cell>
          <cell r="S455">
            <v>215517.24282764841</v>
          </cell>
          <cell r="T455">
            <v>261417.60323222174</v>
          </cell>
          <cell r="U455">
            <v>312418.00368174759</v>
          </cell>
          <cell r="V455">
            <v>369085.11529233196</v>
          </cell>
          <cell r="W455">
            <v>432048.57263742574</v>
          </cell>
          <cell r="X455">
            <v>502007.96968752984</v>
          </cell>
          <cell r="Y455">
            <v>579740.63307653449</v>
          </cell>
          <cell r="Z455">
            <v>666110.25906431733</v>
          </cell>
          <cell r="AA455">
            <v>762076.51016185386</v>
          </cell>
          <cell r="AB455">
            <v>868705.67804800556</v>
          </cell>
          <cell r="AC455">
            <v>987182.53125484078</v>
          </cell>
          <cell r="AD455">
            <v>1118823.4792624356</v>
          </cell>
          <cell r="AE455">
            <v>1265091.199270874</v>
          </cell>
          <cell r="AF455">
            <v>1427610.8881691392</v>
          </cell>
          <cell r="AG455">
            <v>1608188.3202783223</v>
          </cell>
          <cell r="AH455">
            <v>1808829.9115107483</v>
          </cell>
          <cell r="AI455">
            <v>2031765.0128801106</v>
          </cell>
          <cell r="AJ455">
            <v>2279470.681068291</v>
          </cell>
          <cell r="AK455">
            <v>2554699.2012773803</v>
          </cell>
          <cell r="AL455">
            <v>2860508.6681763683</v>
          </cell>
          <cell r="AM455">
            <v>3200296.9647307992</v>
          </cell>
          <cell r="AN455">
            <v>3577839.5164579446</v>
          </cell>
          <cell r="AO455">
            <v>3997331.2405992174</v>
          </cell>
          <cell r="AP455">
            <v>4463433.156311743</v>
          </cell>
          <cell r="AQ455">
            <v>4981324.1737701045</v>
          </cell>
          <cell r="AR455">
            <v>5556758.6376127284</v>
          </cell>
          <cell r="AS455">
            <v>6196130.264104533</v>
          </cell>
          <cell r="AT455">
            <v>6906543.1824287605</v>
          </cell>
          <cell r="AU455">
            <v>7695890.8694556793</v>
          </cell>
          <cell r="AV455">
            <v>8572943.8550411444</v>
          </cell>
          <cell r="AW455">
            <v>9547447.1723583285</v>
          </cell>
          <cell r="AX455">
            <v>10630228.636044089</v>
          </cell>
          <cell r="AY455">
            <v>11833319.151250489</v>
          </cell>
          <cell r="AZ455">
            <v>13170086.390368711</v>
          </cell>
          <cell r="BA455">
            <v>14655383.322722292</v>
          </cell>
          <cell r="BB455">
            <v>16305713.247559603</v>
          </cell>
          <cell r="BC455">
            <v>18139413.164045502</v>
          </cell>
          <cell r="BD455">
            <v>20176857.515696503</v>
          </cell>
          <cell r="BE455">
            <v>22440684.573086504</v>
          </cell>
          <cell r="BF455">
            <v>24956047.970186505</v>
          </cell>
          <cell r="BG455">
            <v>27750896.189186502</v>
          </cell>
          <cell r="BH455">
            <v>30856283.099186506</v>
          </cell>
          <cell r="BI455">
            <v>34306712.999186508</v>
          </cell>
          <cell r="BJ455">
            <v>38140523.999186508</v>
          </cell>
          <cell r="BK455">
            <v>42400313.999186508</v>
          </cell>
          <cell r="BL455">
            <v>47133413.999186508</v>
          </cell>
          <cell r="BM455">
            <v>52392413.999186508</v>
          </cell>
          <cell r="BN455">
            <v>58083413.999186508</v>
          </cell>
          <cell r="BO455">
            <v>64398413.999186508</v>
          </cell>
          <cell r="BP455">
            <v>71172413.999186516</v>
          </cell>
          <cell r="BQ455">
            <v>77154413.999186516</v>
          </cell>
          <cell r="BR455">
            <v>81731413.999186516</v>
          </cell>
          <cell r="BS455">
            <v>86642413.999186516</v>
          </cell>
          <cell r="BT455">
            <v>92349413.999186516</v>
          </cell>
          <cell r="BU455">
            <v>97935413.999186516</v>
          </cell>
          <cell r="BV455">
            <v>103687413.99918652</v>
          </cell>
          <cell r="BW455">
            <v>108827413.99918652</v>
          </cell>
          <cell r="BX455">
            <v>114236413.99918652</v>
          </cell>
          <cell r="BY455">
            <v>118905413.99918652</v>
          </cell>
          <cell r="BZ455">
            <v>124807413.99918652</v>
          </cell>
          <cell r="CA455">
            <v>131124413.99918652</v>
          </cell>
          <cell r="CB455">
            <v>137543413.99918652</v>
          </cell>
          <cell r="CC455">
            <v>144483413.99918652</v>
          </cell>
          <cell r="CD455">
            <v>151714413.99918652</v>
          </cell>
          <cell r="CE455">
            <v>159682413.99918652</v>
          </cell>
          <cell r="CF455">
            <v>167695413.99918652</v>
          </cell>
          <cell r="CG455">
            <v>174710413.99918652</v>
          </cell>
          <cell r="CH455">
            <v>182309413.99918652</v>
          </cell>
          <cell r="CI455">
            <v>191985413.99918652</v>
          </cell>
          <cell r="CJ455">
            <v>202291413.99918652</v>
          </cell>
          <cell r="CK455">
            <v>213567413.99918652</v>
          </cell>
          <cell r="CL455">
            <v>224572413.99918652</v>
          </cell>
          <cell r="CM455">
            <v>235704413.99918652</v>
          </cell>
          <cell r="CN455">
            <v>247796413.99918652</v>
          </cell>
          <cell r="CO455">
            <v>259075413.99918652</v>
          </cell>
          <cell r="CP455">
            <v>270791413.99918646</v>
          </cell>
          <cell r="CQ455">
            <v>283146413.99918646</v>
          </cell>
          <cell r="CR455">
            <v>294922413.99918646</v>
          </cell>
          <cell r="CS455">
            <v>306067413.99918646</v>
          </cell>
          <cell r="CT455">
            <v>317706413.99918646</v>
          </cell>
          <cell r="CU455">
            <v>364912000</v>
          </cell>
          <cell r="CV455">
            <v>376731000</v>
          </cell>
          <cell r="CW455">
            <v>389122000</v>
          </cell>
          <cell r="CX455">
            <v>0</v>
          </cell>
          <cell r="CY455">
            <v>0</v>
          </cell>
          <cell r="CZ455">
            <v>0</v>
          </cell>
          <cell r="DA455">
            <v>0</v>
          </cell>
          <cell r="DB455">
            <v>0</v>
          </cell>
          <cell r="DC455">
            <v>0</v>
          </cell>
          <cell r="DD455">
            <v>0</v>
          </cell>
          <cell r="DE455">
            <v>0</v>
          </cell>
          <cell r="DF455">
            <v>0</v>
          </cell>
          <cell r="DG455">
            <v>0</v>
          </cell>
          <cell r="DH455">
            <v>0</v>
          </cell>
          <cell r="DI455">
            <v>0</v>
          </cell>
          <cell r="DJ455">
            <v>0</v>
          </cell>
          <cell r="DK455">
            <v>0</v>
          </cell>
          <cell r="DL455">
            <v>0</v>
          </cell>
          <cell r="DM455">
            <v>0</v>
          </cell>
          <cell r="DN455">
            <v>0</v>
          </cell>
          <cell r="DO455">
            <v>0</v>
          </cell>
          <cell r="DP455">
            <v>0</v>
          </cell>
          <cell r="DQ455">
            <v>0</v>
          </cell>
          <cell r="DR455">
            <v>0</v>
          </cell>
          <cell r="DS455">
            <v>0</v>
          </cell>
        </row>
        <row r="456">
          <cell r="A456" t="str">
            <v>rfg_cumuni_rimFSU</v>
          </cell>
          <cell r="B456" t="str">
            <v>Refrigerators</v>
          </cell>
          <cell r="C456" t="str">
            <v>rfg</v>
          </cell>
          <cell r="D456" t="str">
            <v>not used</v>
          </cell>
          <cell r="E456" t="str">
            <v>rimFSU</v>
          </cell>
          <cell r="F456" t="str">
            <v>Cumulative Total No. of Units</v>
          </cell>
          <cell r="G456" t="str">
            <v xml:space="preserve"> #</v>
          </cell>
          <cell r="H456" t="str">
            <v>cumuni</v>
          </cell>
          <cell r="I456">
            <v>0</v>
          </cell>
          <cell r="J456">
            <v>0</v>
          </cell>
          <cell r="K456" t="str">
            <v>not used</v>
          </cell>
          <cell r="L456" t="str">
            <v>rfg_cumuni_rimFSU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0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0</v>
          </cell>
          <cell r="CN456">
            <v>0</v>
          </cell>
          <cell r="CO456">
            <v>0</v>
          </cell>
          <cell r="CP456">
            <v>0</v>
          </cell>
          <cell r="CQ456">
            <v>0</v>
          </cell>
          <cell r="CR456">
            <v>0</v>
          </cell>
          <cell r="CS456">
            <v>0</v>
          </cell>
          <cell r="CT456">
            <v>0</v>
          </cell>
          <cell r="CU456">
            <v>0</v>
          </cell>
          <cell r="CV456">
            <v>0</v>
          </cell>
          <cell r="CW456">
            <v>0</v>
          </cell>
          <cell r="DR456">
            <v>0</v>
          </cell>
          <cell r="DS456">
            <v>0</v>
          </cell>
          <cell r="DT456">
            <v>0</v>
          </cell>
          <cell r="DU456">
            <v>0</v>
          </cell>
          <cell r="DV456">
            <v>0</v>
          </cell>
          <cell r="DW456">
            <v>0</v>
          </cell>
        </row>
        <row r="457">
          <cell r="A457" t="str">
            <v>rfg_cumuni_rim</v>
          </cell>
          <cell r="B457" t="str">
            <v>Refrigerators</v>
          </cell>
          <cell r="C457" t="str">
            <v>rfg</v>
          </cell>
          <cell r="D457" t="str">
            <v>to add</v>
          </cell>
          <cell r="E457" t="str">
            <v>rim</v>
          </cell>
          <cell r="F457" t="str">
            <v>Cumulative Total No. of Units</v>
          </cell>
          <cell r="G457" t="str">
            <v xml:space="preserve"> #</v>
          </cell>
          <cell r="H457" t="str">
            <v>cumuni</v>
          </cell>
          <cell r="I457">
            <v>0</v>
          </cell>
          <cell r="J457">
            <v>0</v>
          </cell>
          <cell r="K457" t="str">
            <v>not used</v>
          </cell>
          <cell r="L457" t="str">
            <v>rfg_cumuni_rim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0</v>
          </cell>
          <cell r="CN457">
            <v>0</v>
          </cell>
          <cell r="CO457">
            <v>0</v>
          </cell>
          <cell r="CP457">
            <v>0</v>
          </cell>
          <cell r="CQ457">
            <v>0</v>
          </cell>
          <cell r="CR457">
            <v>0</v>
          </cell>
          <cell r="CS457">
            <v>0</v>
          </cell>
          <cell r="CT457">
            <v>0</v>
          </cell>
          <cell r="CU457">
            <v>0</v>
          </cell>
          <cell r="CV457">
            <v>0</v>
          </cell>
          <cell r="CW457">
            <v>0</v>
          </cell>
          <cell r="DR457">
            <v>0</v>
          </cell>
          <cell r="DS457">
            <v>0</v>
          </cell>
          <cell r="DT457">
            <v>0</v>
          </cell>
          <cell r="DU457">
            <v>0</v>
          </cell>
          <cell r="DV457">
            <v>0</v>
          </cell>
          <cell r="DW457">
            <v>0</v>
          </cell>
        </row>
        <row r="458">
          <cell r="A458" t="str">
            <v>rfg_cumuni_peri</v>
          </cell>
          <cell r="B458" t="str">
            <v>Refrigerators</v>
          </cell>
          <cell r="C458" t="str">
            <v>rfg</v>
          </cell>
          <cell r="D458" t="str">
            <v>to add</v>
          </cell>
          <cell r="E458" t="str">
            <v>peri</v>
          </cell>
          <cell r="F458" t="str">
            <v>Cumulative Total No. of Units</v>
          </cell>
          <cell r="G458" t="str">
            <v xml:space="preserve"> #</v>
          </cell>
          <cell r="H458" t="str">
            <v>cumuni</v>
          </cell>
          <cell r="I458">
            <v>0</v>
          </cell>
          <cell r="J458">
            <v>0</v>
          </cell>
          <cell r="K458" t="str">
            <v>not used</v>
          </cell>
          <cell r="L458" t="str">
            <v>rfg_cumuni_peri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0</v>
          </cell>
          <cell r="CN458">
            <v>0</v>
          </cell>
          <cell r="CO458">
            <v>0</v>
          </cell>
          <cell r="CP458">
            <v>0</v>
          </cell>
          <cell r="CQ458">
            <v>0</v>
          </cell>
          <cell r="CR458">
            <v>0</v>
          </cell>
          <cell r="CS458">
            <v>0</v>
          </cell>
          <cell r="CT458">
            <v>0</v>
          </cell>
          <cell r="CU458">
            <v>0</v>
          </cell>
          <cell r="CV458">
            <v>0</v>
          </cell>
          <cell r="CW458">
            <v>0</v>
          </cell>
          <cell r="DR458">
            <v>0</v>
          </cell>
          <cell r="DS458">
            <v>0</v>
          </cell>
          <cell r="DT458">
            <v>0</v>
          </cell>
          <cell r="DU458">
            <v>0</v>
          </cell>
          <cell r="DV458">
            <v>0</v>
          </cell>
          <cell r="DW458">
            <v>0</v>
          </cell>
        </row>
        <row r="459">
          <cell r="A459" t="str">
            <v>rfg_cumuni_glob</v>
          </cell>
          <cell r="B459" t="str">
            <v>Refrigerators</v>
          </cell>
          <cell r="C459" t="str">
            <v>rfg</v>
          </cell>
          <cell r="D459" t="str">
            <v>Global</v>
          </cell>
          <cell r="E459" t="str">
            <v>glob</v>
          </cell>
          <cell r="F459" t="str">
            <v>Cumulative Total No. of Units</v>
          </cell>
          <cell r="G459" t="str">
            <v xml:space="preserve"> #</v>
          </cell>
          <cell r="H459" t="str">
            <v>cumuni</v>
          </cell>
          <cell r="I459">
            <v>1918</v>
          </cell>
          <cell r="J459">
            <v>2009</v>
          </cell>
          <cell r="K459" t="str">
            <v>use</v>
          </cell>
          <cell r="L459" t="str">
            <v>rfg_cumuni_glob</v>
          </cell>
          <cell r="M459">
            <v>135319.38029473682</v>
          </cell>
          <cell r="N459">
            <v>285674.24728888884</v>
          </cell>
          <cell r="O459">
            <v>452735.21061572444</v>
          </cell>
          <cell r="P459">
            <v>638358.50320109725</v>
          </cell>
          <cell r="Q459">
            <v>844606.60607373377</v>
          </cell>
          <cell r="R459">
            <v>1073771.1648211076</v>
          </cell>
          <cell r="S459">
            <v>1328398.4523181899</v>
          </cell>
          <cell r="T459">
            <v>1611317.660648281</v>
          </cell>
          <cell r="U459">
            <v>1925672.3365706042</v>
          </cell>
          <cell r="V459">
            <v>2274955.3098176303</v>
          </cell>
          <cell r="W459">
            <v>2663047.5023143259</v>
          </cell>
          <cell r="X459">
            <v>3094261.0495328768</v>
          </cell>
          <cell r="Y459">
            <v>3573387.2131090444</v>
          </cell>
          <cell r="Z459">
            <v>4105749.6170825632</v>
          </cell>
          <cell r="AA459">
            <v>4697263.3992753625</v>
          </cell>
          <cell r="AB459">
            <v>5354500.9350451399</v>
          </cell>
          <cell r="AC459">
            <v>6084764.8636782253</v>
          </cell>
          <cell r="AD459">
            <v>6896169.2288260972</v>
          </cell>
          <cell r="AE459">
            <v>7797729.6345459567</v>
          </cell>
          <cell r="AF459">
            <v>8799463.4186791312</v>
          </cell>
          <cell r="AG459">
            <v>9912500.9566048831</v>
          </cell>
          <cell r="AH459">
            <v>11149209.332077941</v>
          </cell>
          <cell r="AI459">
            <v>12523329.749270227</v>
          </cell>
          <cell r="AJ459">
            <v>14050130.212817211</v>
          </cell>
          <cell r="AK459">
            <v>15746575.172313858</v>
          </cell>
          <cell r="AL459">
            <v>17631514.016199023</v>
          </cell>
          <cell r="AM459">
            <v>19725890.509404764</v>
          </cell>
          <cell r="AN459">
            <v>22052975.501855586</v>
          </cell>
          <cell r="AO459">
            <v>24638625.493467607</v>
          </cell>
          <cell r="AP459">
            <v>27511569.928592078</v>
          </cell>
          <cell r="AQ459">
            <v>30703730.412063714</v>
          </cell>
          <cell r="AR459">
            <v>34250575.393698864</v>
          </cell>
          <cell r="AS459">
            <v>38191514.262182362</v>
          </cell>
          <cell r="AT459">
            <v>42570335.227164023</v>
          </cell>
          <cell r="AU459">
            <v>47435691.85492143</v>
          </cell>
          <cell r="AV459">
            <v>52841643.663540773</v>
          </cell>
          <cell r="AW459">
            <v>58848256.784228928</v>
          </cell>
          <cell r="AX459">
            <v>65522271.362771325</v>
          </cell>
          <cell r="AY459">
            <v>72937843.11670731</v>
          </cell>
          <cell r="AZ459">
            <v>81177367.287747294</v>
          </cell>
          <cell r="BA459">
            <v>90332394.144458398</v>
          </cell>
          <cell r="BB459">
            <v>100504646.20747074</v>
          </cell>
          <cell r="BC459">
            <v>111807148.49970667</v>
          </cell>
          <cell r="BD459">
            <v>124365484.37996881</v>
          </cell>
          <cell r="BE459">
            <v>138319190.91359341</v>
          </cell>
          <cell r="BF459">
            <v>153823309.28428742</v>
          </cell>
          <cell r="BG459">
            <v>171050107.47394744</v>
          </cell>
          <cell r="BH459">
            <v>190190994.35134745</v>
          </cell>
          <cell r="BI459">
            <v>211458646.43734747</v>
          </cell>
          <cell r="BJ459">
            <v>235089370.97734746</v>
          </cell>
          <cell r="BK459">
            <v>261345731.57734746</v>
          </cell>
          <cell r="BL459">
            <v>290519465.57734752</v>
          </cell>
          <cell r="BM459">
            <v>322934725.57734752</v>
          </cell>
          <cell r="BN459">
            <v>356867985.57734752</v>
          </cell>
          <cell r="BO459">
            <v>394024245.57734752</v>
          </cell>
          <cell r="BP459">
            <v>434011505.57734752</v>
          </cell>
          <cell r="BQ459">
            <v>474241765.57734752</v>
          </cell>
          <cell r="BR459">
            <v>512223025.57734758</v>
          </cell>
          <cell r="BS459">
            <v>553017408.57734752</v>
          </cell>
          <cell r="BT459">
            <v>595353789.57734752</v>
          </cell>
          <cell r="BU459">
            <v>639123829.57734764</v>
          </cell>
          <cell r="BV459">
            <v>683468708.57734752</v>
          </cell>
          <cell r="BW459">
            <v>727484758.57734764</v>
          </cell>
          <cell r="BX459">
            <v>771350900.57734764</v>
          </cell>
          <cell r="BY459">
            <v>813997096.57734764</v>
          </cell>
          <cell r="BZ459">
            <v>858989519.57734752</v>
          </cell>
          <cell r="CA459">
            <v>904555752.57734752</v>
          </cell>
          <cell r="CB459">
            <v>952315015.57734764</v>
          </cell>
          <cell r="CC459">
            <v>1002323808.5773475</v>
          </cell>
          <cell r="CD459">
            <v>1056473344.5773476</v>
          </cell>
          <cell r="CE459">
            <v>1121117256.5773478</v>
          </cell>
          <cell r="CF459">
            <v>1184626470.5773475</v>
          </cell>
          <cell r="CG459">
            <v>1246605516.5773478</v>
          </cell>
          <cell r="CH459">
            <v>1304118634.5773478</v>
          </cell>
          <cell r="CI459">
            <v>1360910034.5773475</v>
          </cell>
          <cell r="CJ459">
            <v>1420717223.5773475</v>
          </cell>
          <cell r="CK459">
            <v>1485590229.5773478</v>
          </cell>
          <cell r="CL459">
            <v>1550271081.5773475</v>
          </cell>
          <cell r="CM459">
            <v>1618876043.5773478</v>
          </cell>
          <cell r="CN459">
            <v>1689169613.5773478</v>
          </cell>
          <cell r="CO459">
            <v>1758080038.5773478</v>
          </cell>
          <cell r="CP459">
            <v>1829615499.5773478</v>
          </cell>
          <cell r="CQ459">
            <v>1906259878.5773475</v>
          </cell>
          <cell r="CR459">
            <v>1981808466.5773475</v>
          </cell>
          <cell r="CS459">
            <v>2065191575.5773475</v>
          </cell>
          <cell r="CT459">
            <v>2159998824.5773473</v>
          </cell>
          <cell r="CU459">
            <v>2265521104.0773478</v>
          </cell>
          <cell r="CV459">
            <v>2373137994.0773478</v>
          </cell>
          <cell r="CW459">
            <v>2489362944.2773476</v>
          </cell>
          <cell r="CX459">
            <v>2610618717.9773474</v>
          </cell>
          <cell r="CY459">
            <v>2734060668.4773469</v>
          </cell>
          <cell r="CZ459">
            <v>2865779780.7773471</v>
          </cell>
          <cell r="DA459">
            <v>0</v>
          </cell>
          <cell r="DB459">
            <v>0</v>
          </cell>
          <cell r="DC459">
            <v>0</v>
          </cell>
          <cell r="DD459">
            <v>0</v>
          </cell>
          <cell r="DE459">
            <v>0</v>
          </cell>
          <cell r="DF459">
            <v>0</v>
          </cell>
          <cell r="DG459">
            <v>0</v>
          </cell>
          <cell r="DH459">
            <v>0</v>
          </cell>
          <cell r="DI459">
            <v>0</v>
          </cell>
          <cell r="DJ459">
            <v>0</v>
          </cell>
          <cell r="DK459">
            <v>0</v>
          </cell>
          <cell r="DL459">
            <v>0</v>
          </cell>
          <cell r="DM459">
            <v>0</v>
          </cell>
          <cell r="DN459">
            <v>0</v>
          </cell>
          <cell r="DO459">
            <v>0</v>
          </cell>
          <cell r="DP459">
            <v>0</v>
          </cell>
          <cell r="DQ459">
            <v>0</v>
          </cell>
          <cell r="DR459">
            <v>0</v>
          </cell>
          <cell r="DS459">
            <v>0</v>
          </cell>
        </row>
        <row r="460"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CX460">
            <v>0</v>
          </cell>
          <cell r="CY460">
            <v>0</v>
          </cell>
          <cell r="CZ460">
            <v>0</v>
          </cell>
          <cell r="DA460">
            <v>0</v>
          </cell>
          <cell r="DB460">
            <v>0</v>
          </cell>
          <cell r="DC460">
            <v>0</v>
          </cell>
          <cell r="DD460">
            <v>0</v>
          </cell>
          <cell r="DE460">
            <v>0</v>
          </cell>
          <cell r="DF460">
            <v>0</v>
          </cell>
          <cell r="DG460">
            <v>0</v>
          </cell>
          <cell r="DH460">
            <v>0</v>
          </cell>
          <cell r="DI460">
            <v>0</v>
          </cell>
          <cell r="DJ460">
            <v>0</v>
          </cell>
          <cell r="DK460">
            <v>0</v>
          </cell>
          <cell r="DL460">
            <v>0</v>
          </cell>
          <cell r="DM460">
            <v>0</v>
          </cell>
          <cell r="DN460">
            <v>0</v>
          </cell>
          <cell r="DO460">
            <v>0</v>
          </cell>
          <cell r="DP460">
            <v>0</v>
          </cell>
          <cell r="DQ460">
            <v>0</v>
          </cell>
        </row>
        <row r="461">
          <cell r="A461" t="str">
            <v>rfg_avgcap_core</v>
          </cell>
          <cell r="B461" t="str">
            <v>Refrigerators</v>
          </cell>
          <cell r="C461" t="str">
            <v>rfg</v>
          </cell>
          <cell r="D461" t="str">
            <v>US</v>
          </cell>
          <cell r="E461" t="str">
            <v>core</v>
          </cell>
          <cell r="F461" t="str">
            <v xml:space="preserve"> Average Capacity of Unit Additions</v>
          </cell>
          <cell r="G461" t="str">
            <v>MW</v>
          </cell>
          <cell r="H461" t="str">
            <v>avgcap</v>
          </cell>
          <cell r="I461">
            <v>1920</v>
          </cell>
          <cell r="J461">
            <v>2008</v>
          </cell>
          <cell r="K461" t="str">
            <v>use</v>
          </cell>
          <cell r="L461" t="str">
            <v>rfg_avgcap_core</v>
          </cell>
          <cell r="M461">
            <v>5.7077625570776254E-5</v>
          </cell>
          <cell r="N461">
            <v>5.7077625570776254E-5</v>
          </cell>
          <cell r="O461">
            <v>5.7077625570776254E-5</v>
          </cell>
          <cell r="P461">
            <v>5.7077625570776254E-5</v>
          </cell>
          <cell r="Q461">
            <v>5.7077625570776254E-5</v>
          </cell>
          <cell r="R461">
            <v>5.7077625570776254E-5</v>
          </cell>
          <cell r="S461">
            <v>5.7077625570776254E-5</v>
          </cell>
          <cell r="T461">
            <v>5.7077625570776254E-5</v>
          </cell>
          <cell r="U461">
            <v>5.7077625570776254E-5</v>
          </cell>
          <cell r="V461">
            <v>5.7077625570776254E-5</v>
          </cell>
          <cell r="W461">
            <v>5.7077625570776254E-5</v>
          </cell>
          <cell r="X461">
            <v>5.7077625570776254E-5</v>
          </cell>
          <cell r="Y461">
            <v>5.7077625570776254E-5</v>
          </cell>
          <cell r="Z461">
            <v>5.7077625570776254E-5</v>
          </cell>
          <cell r="AA461">
            <v>5.7077625570776254E-5</v>
          </cell>
          <cell r="AB461">
            <v>5.7077625570776254E-5</v>
          </cell>
          <cell r="AC461">
            <v>5.7077625570776254E-5</v>
          </cell>
          <cell r="AD461">
            <v>5.7077625570776254E-5</v>
          </cell>
          <cell r="AE461">
            <v>5.7077625570776254E-5</v>
          </cell>
          <cell r="AF461">
            <v>5.7077625570776254E-5</v>
          </cell>
          <cell r="AG461">
            <v>5.7077625570776254E-5</v>
          </cell>
          <cell r="AH461">
            <v>5.7077625570776254E-5</v>
          </cell>
          <cell r="AI461">
            <v>5.7077625570776254E-5</v>
          </cell>
          <cell r="AJ461">
            <v>5.7077625570776254E-5</v>
          </cell>
          <cell r="AK461">
            <v>5.7077625570776254E-5</v>
          </cell>
          <cell r="AL461">
            <v>5.7077625570776254E-5</v>
          </cell>
          <cell r="AM461">
            <v>5.7077625570776254E-5</v>
          </cell>
          <cell r="AN461">
            <v>5.7077625570776254E-5</v>
          </cell>
          <cell r="AO461">
            <v>5.7077625570776254E-5</v>
          </cell>
          <cell r="AP461">
            <v>5.7077625570776254E-5</v>
          </cell>
          <cell r="AQ461">
            <v>5.7077625570776254E-5</v>
          </cell>
          <cell r="AR461">
            <v>5.7077625570776254E-5</v>
          </cell>
          <cell r="AS461">
            <v>5.7077625570776254E-5</v>
          </cell>
          <cell r="AT461">
            <v>6.2900228310501592E-5</v>
          </cell>
          <cell r="AU461">
            <v>6.8757077625569715E-5</v>
          </cell>
          <cell r="AV461">
            <v>7.4613926940637852E-5</v>
          </cell>
          <cell r="AW461">
            <v>8.0470776255707656E-5</v>
          </cell>
          <cell r="AX461">
            <v>8.6327625570775793E-5</v>
          </cell>
          <cell r="AY461">
            <v>9.2184474885843929E-5</v>
          </cell>
          <cell r="AZ461">
            <v>9.8041324200912066E-5</v>
          </cell>
          <cell r="BA461">
            <v>1.0389817351598186E-4</v>
          </cell>
          <cell r="BB461">
            <v>1.0975502283104998E-4</v>
          </cell>
          <cell r="BC461">
            <v>1.1561187214611812E-4</v>
          </cell>
          <cell r="BD461">
            <v>1.2146872146118625E-4</v>
          </cell>
          <cell r="BE461">
            <v>1.273255707762544E-4</v>
          </cell>
          <cell r="BF461">
            <v>1.3318242009132419E-4</v>
          </cell>
          <cell r="BG461">
            <v>1.3903926940639233E-4</v>
          </cell>
          <cell r="BH461">
            <v>1.4489611872146047E-4</v>
          </cell>
          <cell r="BI461">
            <v>1.507529680365286E-4</v>
          </cell>
          <cell r="BJ461">
            <v>1.5660981735159837E-4</v>
          </cell>
          <cell r="BK461">
            <v>1.624666666666665E-4</v>
          </cell>
          <cell r="BL461">
            <v>1.6832351598173464E-4</v>
          </cell>
          <cell r="BM461">
            <v>1.7418036529680278E-4</v>
          </cell>
          <cell r="BN461">
            <v>1.8003721461187092E-4</v>
          </cell>
          <cell r="BO461">
            <v>1.8589406392694071E-4</v>
          </cell>
          <cell r="BP461">
            <v>1.9178538812785387E-4</v>
          </cell>
          <cell r="BQ461">
            <v>1.8668607305936071E-4</v>
          </cell>
          <cell r="BR461">
            <v>1.8162442922374427E-4</v>
          </cell>
          <cell r="BS461">
            <v>1.7610958904109588E-4</v>
          </cell>
          <cell r="BT461">
            <v>1.7116095890410958E-4</v>
          </cell>
          <cell r="BU461">
            <v>1.6560730593607307E-4</v>
          </cell>
          <cell r="BV461">
            <v>1.5634360730593607E-4</v>
          </cell>
          <cell r="BW461">
            <v>1.4613242009132418E-4</v>
          </cell>
          <cell r="BX461">
            <v>1.3622488584474885E-4</v>
          </cell>
          <cell r="BY461">
            <v>1.3574543378995434E-4</v>
          </cell>
          <cell r="BZ461">
            <v>1.3257648401826484E-4</v>
          </cell>
          <cell r="CA461">
            <v>1.3001369863013698E-4</v>
          </cell>
          <cell r="CB461">
            <v>1.2158333333333333E-4</v>
          </cell>
          <cell r="CC461">
            <v>1.2292009132420091E-4</v>
          </cell>
          <cell r="CD461">
            <v>1.1225536529680364E-4</v>
          </cell>
          <cell r="CE461">
            <v>1.1052591324200914E-4</v>
          </cell>
          <cell r="CF461">
            <v>1.0962933789954338E-4</v>
          </cell>
          <cell r="CG461">
            <v>1.0816484018264841E-4</v>
          </cell>
          <cell r="CH461">
            <v>9.85978310502283E-5</v>
          </cell>
          <cell r="CI461">
            <v>8.8538584474885846E-5</v>
          </cell>
          <cell r="CJ461">
            <v>7.91230593607306E-5</v>
          </cell>
          <cell r="CK461">
            <v>7.6333390410958908E-5</v>
          </cell>
          <cell r="CL461">
            <v>7.3543721461187216E-5</v>
          </cell>
          <cell r="CM461">
            <v>7.1170547945205469E-5</v>
          </cell>
          <cell r="CN461">
            <v>6.872163242009132E-5</v>
          </cell>
          <cell r="CO461">
            <v>6.6272716894977171E-5</v>
          </cell>
          <cell r="CP461">
            <v>6.3995245433907911E-5</v>
          </cell>
          <cell r="CQ461">
            <v>6.1156965753533468E-5</v>
          </cell>
          <cell r="CR461">
            <v>5.8478613013824758E-5</v>
          </cell>
          <cell r="CS461">
            <v>5.5960187214622317E-5</v>
          </cell>
          <cell r="CT461">
            <v>5.3601688356191923E-5</v>
          </cell>
          <cell r="CU461">
            <v>5.1403116438427269E-5</v>
          </cell>
          <cell r="CV461">
            <v>4.9364471461275189E-5</v>
          </cell>
          <cell r="CW461">
            <v>4.7485753424735696E-5</v>
          </cell>
          <cell r="CX461">
            <v>4.5766962328861938E-5</v>
          </cell>
          <cell r="CY461">
            <v>4.420809817360076E-5</v>
          </cell>
          <cell r="CZ461">
            <v>4.2809160959005316E-5</v>
          </cell>
          <cell r="DA461">
            <v>0</v>
          </cell>
          <cell r="DB461">
            <v>0</v>
          </cell>
          <cell r="DC461">
            <v>0</v>
          </cell>
          <cell r="DD461">
            <v>0</v>
          </cell>
          <cell r="DE461">
            <v>0</v>
          </cell>
          <cell r="DF461">
            <v>0</v>
          </cell>
          <cell r="DG461">
            <v>0</v>
          </cell>
          <cell r="DH461">
            <v>0</v>
          </cell>
          <cell r="DI461">
            <v>0</v>
          </cell>
          <cell r="DJ461">
            <v>0</v>
          </cell>
          <cell r="DK461">
            <v>0</v>
          </cell>
          <cell r="DL461">
            <v>0</v>
          </cell>
          <cell r="DM461">
            <v>0</v>
          </cell>
          <cell r="DN461">
            <v>0</v>
          </cell>
          <cell r="DO461">
            <v>0</v>
          </cell>
          <cell r="DP461">
            <v>0</v>
          </cell>
          <cell r="DQ461">
            <v>0</v>
          </cell>
          <cell r="DR461">
            <v>0</v>
          </cell>
          <cell r="DS461">
            <v>0</v>
          </cell>
          <cell r="DT461">
            <v>0</v>
          </cell>
          <cell r="DU461">
            <v>0</v>
          </cell>
          <cell r="DV461">
            <v>0</v>
          </cell>
          <cell r="DW461">
            <v>0</v>
          </cell>
          <cell r="DX461">
            <v>0</v>
          </cell>
          <cell r="DY461">
            <v>0</v>
          </cell>
          <cell r="DZ461">
            <v>0</v>
          </cell>
          <cell r="EA461">
            <v>0</v>
          </cell>
          <cell r="EB461">
            <v>0</v>
          </cell>
          <cell r="EC461">
            <v>0</v>
          </cell>
          <cell r="ED461">
            <v>0</v>
          </cell>
          <cell r="EE461">
            <v>0</v>
          </cell>
          <cell r="EF461">
            <v>0</v>
          </cell>
          <cell r="EG461">
            <v>0</v>
          </cell>
          <cell r="EH461">
            <v>0</v>
          </cell>
          <cell r="EI461">
            <v>0</v>
          </cell>
          <cell r="EJ461">
            <v>0</v>
          </cell>
          <cell r="EK461">
            <v>0</v>
          </cell>
          <cell r="EL461">
            <v>0</v>
          </cell>
          <cell r="EM461">
            <v>0</v>
          </cell>
          <cell r="EN461">
            <v>0</v>
          </cell>
          <cell r="EO461">
            <v>0</v>
          </cell>
          <cell r="EP461">
            <v>0</v>
          </cell>
          <cell r="EQ461">
            <v>0</v>
          </cell>
          <cell r="ER461">
            <v>0</v>
          </cell>
          <cell r="ES461">
            <v>0</v>
          </cell>
          <cell r="ET461">
            <v>0</v>
          </cell>
          <cell r="EU461">
            <v>0</v>
          </cell>
          <cell r="EV461">
            <v>0</v>
          </cell>
          <cell r="EW461">
            <v>0</v>
          </cell>
          <cell r="EX461">
            <v>0</v>
          </cell>
          <cell r="EY461">
            <v>0</v>
          </cell>
          <cell r="EZ461">
            <v>0</v>
          </cell>
          <cell r="FA461">
            <v>0</v>
          </cell>
          <cell r="FB461">
            <v>0</v>
          </cell>
          <cell r="FC461">
            <v>0</v>
          </cell>
          <cell r="FD461">
            <v>0</v>
          </cell>
          <cell r="FE461">
            <v>0</v>
          </cell>
          <cell r="FF461">
            <v>0</v>
          </cell>
          <cell r="FG461">
            <v>0</v>
          </cell>
          <cell r="FH461">
            <v>0</v>
          </cell>
          <cell r="FI461">
            <v>0</v>
          </cell>
          <cell r="FJ461">
            <v>0</v>
          </cell>
          <cell r="FK461">
            <v>0</v>
          </cell>
          <cell r="FL461">
            <v>0</v>
          </cell>
          <cell r="FM461">
            <v>0</v>
          </cell>
          <cell r="FN461">
            <v>0</v>
          </cell>
          <cell r="FO461">
            <v>0</v>
          </cell>
        </row>
        <row r="462">
          <cell r="A462" t="str">
            <v>rfg_avgcap_rimFSU</v>
          </cell>
          <cell r="B462" t="str">
            <v>Refrigerators</v>
          </cell>
          <cell r="C462" t="str">
            <v>rfg</v>
          </cell>
          <cell r="D462" t="str">
            <v>not used</v>
          </cell>
          <cell r="E462" t="str">
            <v>rimFSU</v>
          </cell>
          <cell r="F462" t="str">
            <v xml:space="preserve"> Average Capacity of Unit Additions</v>
          </cell>
          <cell r="G462" t="str">
            <v>MW</v>
          </cell>
          <cell r="H462" t="str">
            <v>avgcap</v>
          </cell>
          <cell r="I462">
            <v>0</v>
          </cell>
          <cell r="J462">
            <v>0</v>
          </cell>
          <cell r="K462" t="str">
            <v>not used</v>
          </cell>
          <cell r="L462" t="str">
            <v>rfg_avgcap_rimFSU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0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0</v>
          </cell>
          <cell r="CN462">
            <v>0</v>
          </cell>
          <cell r="CO462">
            <v>0</v>
          </cell>
          <cell r="CP462">
            <v>0</v>
          </cell>
          <cell r="CQ462">
            <v>0</v>
          </cell>
          <cell r="CR462">
            <v>0</v>
          </cell>
          <cell r="CS462">
            <v>0</v>
          </cell>
          <cell r="CT462">
            <v>0</v>
          </cell>
          <cell r="CU462">
            <v>0</v>
          </cell>
          <cell r="CV462">
            <v>0</v>
          </cell>
          <cell r="CW462">
            <v>0</v>
          </cell>
          <cell r="CX462">
            <v>0</v>
          </cell>
          <cell r="CY462">
            <v>0</v>
          </cell>
          <cell r="CZ462">
            <v>0</v>
          </cell>
          <cell r="DR462">
            <v>0</v>
          </cell>
          <cell r="DS462">
            <v>0</v>
          </cell>
          <cell r="DT462">
            <v>0</v>
          </cell>
          <cell r="DU462">
            <v>0</v>
          </cell>
          <cell r="DV462">
            <v>0</v>
          </cell>
          <cell r="DW462">
            <v>0</v>
          </cell>
          <cell r="DX462">
            <v>0</v>
          </cell>
          <cell r="DY462">
            <v>0</v>
          </cell>
          <cell r="DZ462">
            <v>0</v>
          </cell>
          <cell r="EA462">
            <v>0</v>
          </cell>
          <cell r="EB462">
            <v>0</v>
          </cell>
          <cell r="EC462">
            <v>0</v>
          </cell>
          <cell r="ED462">
            <v>0</v>
          </cell>
          <cell r="EE462">
            <v>0</v>
          </cell>
          <cell r="EF462">
            <v>0</v>
          </cell>
          <cell r="EG462">
            <v>0</v>
          </cell>
          <cell r="EH462">
            <v>0</v>
          </cell>
          <cell r="EI462">
            <v>0</v>
          </cell>
          <cell r="EJ462">
            <v>0</v>
          </cell>
          <cell r="EK462">
            <v>0</v>
          </cell>
          <cell r="EL462">
            <v>0</v>
          </cell>
          <cell r="EM462">
            <v>0</v>
          </cell>
          <cell r="EN462">
            <v>0</v>
          </cell>
          <cell r="EO462">
            <v>0</v>
          </cell>
          <cell r="EP462">
            <v>0</v>
          </cell>
          <cell r="EQ462">
            <v>0</v>
          </cell>
          <cell r="ER462">
            <v>0</v>
          </cell>
          <cell r="ES462">
            <v>0</v>
          </cell>
          <cell r="ET462">
            <v>0</v>
          </cell>
          <cell r="EU462">
            <v>0</v>
          </cell>
          <cell r="EV462">
            <v>0</v>
          </cell>
          <cell r="EW462">
            <v>0</v>
          </cell>
          <cell r="EX462">
            <v>0</v>
          </cell>
          <cell r="EY462">
            <v>0</v>
          </cell>
          <cell r="EZ462">
            <v>0</v>
          </cell>
          <cell r="FA462">
            <v>0</v>
          </cell>
          <cell r="FB462">
            <v>0</v>
          </cell>
          <cell r="FC462">
            <v>0</v>
          </cell>
          <cell r="FD462">
            <v>0</v>
          </cell>
          <cell r="FE462">
            <v>0</v>
          </cell>
          <cell r="FF462">
            <v>0</v>
          </cell>
          <cell r="FG462">
            <v>0</v>
          </cell>
          <cell r="FH462">
            <v>0</v>
          </cell>
          <cell r="FI462">
            <v>0</v>
          </cell>
          <cell r="FJ462">
            <v>0</v>
          </cell>
          <cell r="FK462">
            <v>0</v>
          </cell>
          <cell r="FL462">
            <v>0</v>
          </cell>
          <cell r="FM462">
            <v>0</v>
          </cell>
          <cell r="FN462">
            <v>0</v>
          </cell>
          <cell r="FO462">
            <v>0</v>
          </cell>
        </row>
        <row r="463">
          <cell r="A463" t="str">
            <v>rfg_avgcap_rim</v>
          </cell>
          <cell r="B463" t="str">
            <v>Refrigerators</v>
          </cell>
          <cell r="C463" t="str">
            <v>rfg</v>
          </cell>
          <cell r="D463" t="str">
            <v>to add</v>
          </cell>
          <cell r="E463" t="str">
            <v>rim</v>
          </cell>
          <cell r="F463" t="str">
            <v xml:space="preserve"> Average Capacity of Unit Additions</v>
          </cell>
          <cell r="G463" t="str">
            <v>MW</v>
          </cell>
          <cell r="H463" t="str">
            <v>avgcap</v>
          </cell>
          <cell r="I463">
            <v>0</v>
          </cell>
          <cell r="J463">
            <v>0</v>
          </cell>
          <cell r="K463" t="str">
            <v>not used</v>
          </cell>
          <cell r="L463" t="str">
            <v>rfg_avgcap_rim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0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0</v>
          </cell>
          <cell r="CN463">
            <v>0</v>
          </cell>
          <cell r="CO463">
            <v>0</v>
          </cell>
          <cell r="CP463">
            <v>0</v>
          </cell>
          <cell r="CQ463">
            <v>0</v>
          </cell>
          <cell r="CR463">
            <v>0</v>
          </cell>
          <cell r="CS463">
            <v>0</v>
          </cell>
          <cell r="CT463">
            <v>0</v>
          </cell>
          <cell r="CU463">
            <v>0</v>
          </cell>
          <cell r="CV463">
            <v>0</v>
          </cell>
          <cell r="CW463">
            <v>0</v>
          </cell>
          <cell r="CX463">
            <v>0</v>
          </cell>
          <cell r="CY463">
            <v>0</v>
          </cell>
          <cell r="CZ463">
            <v>0</v>
          </cell>
          <cell r="DR463">
            <v>0</v>
          </cell>
          <cell r="DS463">
            <v>0</v>
          </cell>
          <cell r="DT463">
            <v>0</v>
          </cell>
          <cell r="DU463">
            <v>0</v>
          </cell>
          <cell r="DV463">
            <v>0</v>
          </cell>
          <cell r="DW463">
            <v>0</v>
          </cell>
          <cell r="DX463">
            <v>0</v>
          </cell>
          <cell r="DY463">
            <v>0</v>
          </cell>
          <cell r="DZ463">
            <v>0</v>
          </cell>
          <cell r="EA463">
            <v>0</v>
          </cell>
          <cell r="EB463">
            <v>0</v>
          </cell>
          <cell r="EC463">
            <v>0</v>
          </cell>
          <cell r="ED463">
            <v>0</v>
          </cell>
          <cell r="EE463">
            <v>0</v>
          </cell>
          <cell r="EF463">
            <v>0</v>
          </cell>
          <cell r="EG463">
            <v>0</v>
          </cell>
          <cell r="EH463">
            <v>0</v>
          </cell>
          <cell r="EI463">
            <v>0</v>
          </cell>
          <cell r="EJ463">
            <v>0</v>
          </cell>
          <cell r="EK463">
            <v>0</v>
          </cell>
          <cell r="EL463">
            <v>0</v>
          </cell>
          <cell r="EM463">
            <v>0</v>
          </cell>
          <cell r="EN463">
            <v>0</v>
          </cell>
          <cell r="EO463">
            <v>0</v>
          </cell>
          <cell r="EP463">
            <v>0</v>
          </cell>
          <cell r="EQ463">
            <v>0</v>
          </cell>
          <cell r="ER463">
            <v>0</v>
          </cell>
          <cell r="ES463">
            <v>0</v>
          </cell>
          <cell r="ET463">
            <v>0</v>
          </cell>
          <cell r="EU463">
            <v>0</v>
          </cell>
          <cell r="EV463">
            <v>0</v>
          </cell>
          <cell r="EW463">
            <v>0</v>
          </cell>
          <cell r="EX463">
            <v>0</v>
          </cell>
          <cell r="EY463">
            <v>0</v>
          </cell>
          <cell r="EZ463">
            <v>0</v>
          </cell>
          <cell r="FA463">
            <v>0</v>
          </cell>
          <cell r="FB463">
            <v>0</v>
          </cell>
          <cell r="FC463">
            <v>0</v>
          </cell>
          <cell r="FD463">
            <v>0</v>
          </cell>
          <cell r="FE463">
            <v>0</v>
          </cell>
          <cell r="FF463">
            <v>0</v>
          </cell>
          <cell r="FG463">
            <v>0</v>
          </cell>
          <cell r="FH463">
            <v>0</v>
          </cell>
          <cell r="FI463">
            <v>0</v>
          </cell>
          <cell r="FJ463">
            <v>0</v>
          </cell>
          <cell r="FK463">
            <v>0</v>
          </cell>
          <cell r="FL463">
            <v>0</v>
          </cell>
          <cell r="FM463">
            <v>0</v>
          </cell>
          <cell r="FN463">
            <v>0</v>
          </cell>
          <cell r="FO463">
            <v>0</v>
          </cell>
        </row>
        <row r="464">
          <cell r="A464" t="str">
            <v>rfg_avgcap_peri</v>
          </cell>
          <cell r="B464" t="str">
            <v>Refrigerators</v>
          </cell>
          <cell r="C464" t="str">
            <v>rfg</v>
          </cell>
          <cell r="D464" t="str">
            <v>to add</v>
          </cell>
          <cell r="E464" t="str">
            <v>peri</v>
          </cell>
          <cell r="F464" t="str">
            <v xml:space="preserve"> Average Capacity of Unit Additions</v>
          </cell>
          <cell r="G464" t="str">
            <v>MW</v>
          </cell>
          <cell r="H464" t="str">
            <v>avgcap</v>
          </cell>
          <cell r="I464">
            <v>0</v>
          </cell>
          <cell r="J464">
            <v>0</v>
          </cell>
          <cell r="K464" t="str">
            <v>not used</v>
          </cell>
          <cell r="L464" t="str">
            <v>rfg_avgcap_peri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0</v>
          </cell>
          <cell r="CN464">
            <v>0</v>
          </cell>
          <cell r="CO464">
            <v>0</v>
          </cell>
          <cell r="CP464">
            <v>0</v>
          </cell>
          <cell r="CQ464">
            <v>0</v>
          </cell>
          <cell r="CR464">
            <v>0</v>
          </cell>
          <cell r="CS464">
            <v>0</v>
          </cell>
          <cell r="CT464">
            <v>0</v>
          </cell>
          <cell r="CU464">
            <v>0</v>
          </cell>
          <cell r="CV464">
            <v>0</v>
          </cell>
          <cell r="CW464">
            <v>0</v>
          </cell>
          <cell r="CX464">
            <v>0</v>
          </cell>
          <cell r="CY464">
            <v>0</v>
          </cell>
          <cell r="CZ464">
            <v>0</v>
          </cell>
          <cell r="DR464">
            <v>0</v>
          </cell>
          <cell r="DS464">
            <v>0</v>
          </cell>
          <cell r="DT464">
            <v>0</v>
          </cell>
          <cell r="DU464">
            <v>0</v>
          </cell>
          <cell r="DV464">
            <v>0</v>
          </cell>
          <cell r="DW464">
            <v>0</v>
          </cell>
          <cell r="DX464">
            <v>0</v>
          </cell>
          <cell r="DY464">
            <v>0</v>
          </cell>
          <cell r="DZ464">
            <v>0</v>
          </cell>
          <cell r="EA464">
            <v>0</v>
          </cell>
          <cell r="EB464">
            <v>0</v>
          </cell>
          <cell r="EC464">
            <v>0</v>
          </cell>
          <cell r="ED464">
            <v>0</v>
          </cell>
          <cell r="EE464">
            <v>0</v>
          </cell>
          <cell r="EF464">
            <v>0</v>
          </cell>
          <cell r="EG464">
            <v>0</v>
          </cell>
          <cell r="EH464">
            <v>0</v>
          </cell>
          <cell r="EI464">
            <v>0</v>
          </cell>
          <cell r="EJ464">
            <v>0</v>
          </cell>
          <cell r="EK464">
            <v>0</v>
          </cell>
          <cell r="EL464">
            <v>0</v>
          </cell>
          <cell r="EM464">
            <v>0</v>
          </cell>
          <cell r="EN464">
            <v>0</v>
          </cell>
          <cell r="EO464">
            <v>0</v>
          </cell>
          <cell r="EP464">
            <v>0</v>
          </cell>
          <cell r="EQ464">
            <v>0</v>
          </cell>
          <cell r="ER464">
            <v>0</v>
          </cell>
          <cell r="ES464">
            <v>0</v>
          </cell>
          <cell r="ET464">
            <v>0</v>
          </cell>
          <cell r="EU464">
            <v>0</v>
          </cell>
          <cell r="EV464">
            <v>0</v>
          </cell>
          <cell r="EW464">
            <v>0</v>
          </cell>
          <cell r="EX464">
            <v>0</v>
          </cell>
          <cell r="EY464">
            <v>0</v>
          </cell>
          <cell r="EZ464">
            <v>0</v>
          </cell>
          <cell r="FA464">
            <v>0</v>
          </cell>
          <cell r="FB464">
            <v>0</v>
          </cell>
          <cell r="FC464">
            <v>0</v>
          </cell>
          <cell r="FD464">
            <v>0</v>
          </cell>
          <cell r="FE464">
            <v>0</v>
          </cell>
          <cell r="FF464">
            <v>0</v>
          </cell>
          <cell r="FG464">
            <v>0</v>
          </cell>
          <cell r="FH464">
            <v>0</v>
          </cell>
          <cell r="FI464">
            <v>0</v>
          </cell>
          <cell r="FJ464">
            <v>0</v>
          </cell>
          <cell r="FK464">
            <v>0</v>
          </cell>
          <cell r="FL464">
            <v>0</v>
          </cell>
          <cell r="FM464">
            <v>0</v>
          </cell>
          <cell r="FN464">
            <v>0</v>
          </cell>
          <cell r="FO464">
            <v>0</v>
          </cell>
        </row>
        <row r="465">
          <cell r="A465" t="str">
            <v>rfg_avgcap_glob</v>
          </cell>
          <cell r="B465" t="str">
            <v>Refrigerators</v>
          </cell>
          <cell r="C465" t="str">
            <v>rfg</v>
          </cell>
          <cell r="D465" t="str">
            <v>Global</v>
          </cell>
          <cell r="E465" t="str">
            <v>glob</v>
          </cell>
          <cell r="F465" t="str">
            <v xml:space="preserve"> Average Capacity of Unit Additions</v>
          </cell>
          <cell r="G465" t="str">
            <v>MW</v>
          </cell>
          <cell r="H465" t="str">
            <v>avgcap</v>
          </cell>
          <cell r="I465">
            <v>1920</v>
          </cell>
          <cell r="J465">
            <v>2008</v>
          </cell>
          <cell r="K465" t="str">
            <v>use</v>
          </cell>
          <cell r="L465" t="str">
            <v>rfg_avgcap_glob</v>
          </cell>
          <cell r="M465">
            <v>5.7077625570776254E-5</v>
          </cell>
          <cell r="N465">
            <v>5.7077625570776254E-5</v>
          </cell>
          <cell r="O465">
            <v>5.7077625570776254E-5</v>
          </cell>
          <cell r="P465">
            <v>5.7077625570776254E-5</v>
          </cell>
          <cell r="Q465">
            <v>5.7077625570776254E-5</v>
          </cell>
          <cell r="R465">
            <v>5.7077625570776254E-5</v>
          </cell>
          <cell r="S465">
            <v>5.7077625570776254E-5</v>
          </cell>
          <cell r="T465">
            <v>5.7077625570776254E-5</v>
          </cell>
          <cell r="U465">
            <v>5.7077625570776254E-5</v>
          </cell>
          <cell r="V465">
            <v>5.7077625570776254E-5</v>
          </cell>
          <cell r="W465">
            <v>5.7077625570776254E-5</v>
          </cell>
          <cell r="X465">
            <v>5.7077625570776254E-5</v>
          </cell>
          <cell r="Y465">
            <v>5.7077625570776254E-5</v>
          </cell>
          <cell r="Z465">
            <v>5.7077625570776254E-5</v>
          </cell>
          <cell r="AA465">
            <v>5.7077625570776254E-5</v>
          </cell>
          <cell r="AB465">
            <v>5.7077625570776254E-5</v>
          </cell>
          <cell r="AC465">
            <v>5.7077625570776254E-5</v>
          </cell>
          <cell r="AD465">
            <v>5.7077625570776254E-5</v>
          </cell>
          <cell r="AE465">
            <v>5.7077625570776254E-5</v>
          </cell>
          <cell r="AF465">
            <v>5.7077625570776254E-5</v>
          </cell>
          <cell r="AG465">
            <v>5.7077625570776254E-5</v>
          </cell>
          <cell r="AH465">
            <v>5.7077625570776254E-5</v>
          </cell>
          <cell r="AI465">
            <v>5.7077625570776254E-5</v>
          </cell>
          <cell r="AJ465">
            <v>5.7077625570776254E-5</v>
          </cell>
          <cell r="AK465">
            <v>5.7077625570776254E-5</v>
          </cell>
          <cell r="AL465">
            <v>5.7077625570776254E-5</v>
          </cell>
          <cell r="AM465">
            <v>5.7077625570776254E-5</v>
          </cell>
          <cell r="AN465">
            <v>5.7077625570776254E-5</v>
          </cell>
          <cell r="AO465">
            <v>5.7077625570776254E-5</v>
          </cell>
          <cell r="AP465">
            <v>5.7077625570776254E-5</v>
          </cell>
          <cell r="AQ465">
            <v>5.7077625570776254E-5</v>
          </cell>
          <cell r="AR465">
            <v>5.7077625570776254E-5</v>
          </cell>
          <cell r="AS465">
            <v>5.7077625570776254E-5</v>
          </cell>
          <cell r="AT465">
            <v>6.2900228310501592E-5</v>
          </cell>
          <cell r="AU465">
            <v>6.8757077625569715E-5</v>
          </cell>
          <cell r="AV465">
            <v>7.4613926940637852E-5</v>
          </cell>
          <cell r="AW465">
            <v>8.0470776255707656E-5</v>
          </cell>
          <cell r="AX465">
            <v>8.6327625570775793E-5</v>
          </cell>
          <cell r="AY465">
            <v>9.2184474885843929E-5</v>
          </cell>
          <cell r="AZ465">
            <v>9.8041324200912066E-5</v>
          </cell>
          <cell r="BA465">
            <v>1.0389817351598186E-4</v>
          </cell>
          <cell r="BB465">
            <v>1.0975502283104998E-4</v>
          </cell>
          <cell r="BC465">
            <v>1.1561187214611812E-4</v>
          </cell>
          <cell r="BD465">
            <v>1.2146872146118625E-4</v>
          </cell>
          <cell r="BE465">
            <v>1.273255707762544E-4</v>
          </cell>
          <cell r="BF465">
            <v>1.3318242009132419E-4</v>
          </cell>
          <cell r="BG465">
            <v>1.3903926940639233E-4</v>
          </cell>
          <cell r="BH465">
            <v>1.4489611872146047E-4</v>
          </cell>
          <cell r="BI465">
            <v>1.507529680365286E-4</v>
          </cell>
          <cell r="BJ465">
            <v>1.5660981735159837E-4</v>
          </cell>
          <cell r="BK465">
            <v>1.624666666666665E-4</v>
          </cell>
          <cell r="BL465">
            <v>1.6832351598173464E-4</v>
          </cell>
          <cell r="BM465">
            <v>1.7418036529680278E-4</v>
          </cell>
          <cell r="BN465">
            <v>1.8003721461187092E-4</v>
          </cell>
          <cell r="BO465">
            <v>1.8589406392694071E-4</v>
          </cell>
          <cell r="BP465">
            <v>1.9178538812785387E-4</v>
          </cell>
          <cell r="BQ465">
            <v>1.8668607305936071E-4</v>
          </cell>
          <cell r="BR465">
            <v>1.8162442922374427E-4</v>
          </cell>
          <cell r="BS465">
            <v>1.7610958904109588E-4</v>
          </cell>
          <cell r="BT465">
            <v>1.7116095890410958E-4</v>
          </cell>
          <cell r="BU465">
            <v>1.6560730593607307E-4</v>
          </cell>
          <cell r="BV465">
            <v>1.5634360730593607E-4</v>
          </cell>
          <cell r="BW465">
            <v>1.4613242009132418E-4</v>
          </cell>
          <cell r="BX465">
            <v>1.3622488584474885E-4</v>
          </cell>
          <cell r="BY465">
            <v>1.3574543378995434E-4</v>
          </cell>
          <cell r="BZ465">
            <v>1.3257648401826484E-4</v>
          </cell>
          <cell r="CA465">
            <v>1.3001369863013698E-4</v>
          </cell>
          <cell r="CB465">
            <v>1.2158333333333333E-4</v>
          </cell>
          <cell r="CC465">
            <v>1.2292009132420091E-4</v>
          </cell>
          <cell r="CD465">
            <v>1.1225536529680364E-4</v>
          </cell>
          <cell r="CE465">
            <v>1.1052591324200914E-4</v>
          </cell>
          <cell r="CF465">
            <v>1.0962933789954338E-4</v>
          </cell>
          <cell r="CG465">
            <v>1.0816484018264841E-4</v>
          </cell>
          <cell r="CH465">
            <v>9.85978310502283E-5</v>
          </cell>
          <cell r="CI465">
            <v>8.8538584474885846E-5</v>
          </cell>
          <cell r="CJ465">
            <v>7.91230593607306E-5</v>
          </cell>
          <cell r="CK465">
            <v>7.6333390410958908E-5</v>
          </cell>
          <cell r="CL465">
            <v>7.3543721461187216E-5</v>
          </cell>
          <cell r="CM465">
            <v>7.1170547945205469E-5</v>
          </cell>
          <cell r="CN465">
            <v>6.872163242009132E-5</v>
          </cell>
          <cell r="CO465">
            <v>6.6272716894977171E-5</v>
          </cell>
          <cell r="CP465">
            <v>6.3995245433907911E-5</v>
          </cell>
          <cell r="CQ465">
            <v>6.1156965753533468E-5</v>
          </cell>
          <cell r="CR465">
            <v>5.8478613013824758E-5</v>
          </cell>
          <cell r="CS465">
            <v>5.5960187214622317E-5</v>
          </cell>
          <cell r="CT465">
            <v>5.3601688356191923E-5</v>
          </cell>
          <cell r="CU465">
            <v>5.1403116438427269E-5</v>
          </cell>
          <cell r="CV465">
            <v>4.9364471461275189E-5</v>
          </cell>
          <cell r="CW465">
            <v>4.7485753424735696E-5</v>
          </cell>
          <cell r="CX465">
            <v>4.5766962328861938E-5</v>
          </cell>
          <cell r="CY465">
            <v>4.420809817360076E-5</v>
          </cell>
          <cell r="CZ465">
            <v>4.2809160959005316E-5</v>
          </cell>
          <cell r="DA465">
            <v>0</v>
          </cell>
          <cell r="DB465">
            <v>0</v>
          </cell>
          <cell r="DC465">
            <v>0</v>
          </cell>
          <cell r="DD465">
            <v>0</v>
          </cell>
          <cell r="DE465">
            <v>0</v>
          </cell>
          <cell r="DF465">
            <v>0</v>
          </cell>
          <cell r="DG465">
            <v>0</v>
          </cell>
          <cell r="DH465">
            <v>0</v>
          </cell>
          <cell r="DI465">
            <v>0</v>
          </cell>
          <cell r="DJ465">
            <v>0</v>
          </cell>
          <cell r="DK465">
            <v>0</v>
          </cell>
          <cell r="DL465">
            <v>0</v>
          </cell>
          <cell r="DM465">
            <v>0</v>
          </cell>
          <cell r="DN465">
            <v>0</v>
          </cell>
          <cell r="DO465">
            <v>0</v>
          </cell>
          <cell r="DP465">
            <v>0</v>
          </cell>
          <cell r="DQ465">
            <v>0</v>
          </cell>
          <cell r="DR465">
            <v>0</v>
          </cell>
          <cell r="DS465">
            <v>0</v>
          </cell>
          <cell r="DT465">
            <v>0</v>
          </cell>
          <cell r="DU465">
            <v>0</v>
          </cell>
          <cell r="DV465">
            <v>0</v>
          </cell>
          <cell r="DW465">
            <v>0</v>
          </cell>
          <cell r="DX465">
            <v>0</v>
          </cell>
          <cell r="DY465">
            <v>0</v>
          </cell>
          <cell r="DZ465">
            <v>0</v>
          </cell>
          <cell r="EA465">
            <v>0</v>
          </cell>
          <cell r="EB465">
            <v>0</v>
          </cell>
          <cell r="EC465">
            <v>0</v>
          </cell>
          <cell r="ED465">
            <v>0</v>
          </cell>
          <cell r="EE465">
            <v>0</v>
          </cell>
          <cell r="EF465">
            <v>0</v>
          </cell>
          <cell r="EG465">
            <v>0</v>
          </cell>
          <cell r="EH465">
            <v>0</v>
          </cell>
          <cell r="EI465">
            <v>0</v>
          </cell>
          <cell r="EJ465">
            <v>0</v>
          </cell>
          <cell r="EK465">
            <v>0</v>
          </cell>
          <cell r="EL465">
            <v>0</v>
          </cell>
          <cell r="EM465">
            <v>0</v>
          </cell>
          <cell r="EN465">
            <v>0</v>
          </cell>
          <cell r="EO465">
            <v>0</v>
          </cell>
          <cell r="EP465">
            <v>0</v>
          </cell>
          <cell r="EQ465">
            <v>0</v>
          </cell>
          <cell r="ER465">
            <v>0</v>
          </cell>
          <cell r="ES465">
            <v>0</v>
          </cell>
          <cell r="ET465">
            <v>0</v>
          </cell>
          <cell r="EU465">
            <v>0</v>
          </cell>
          <cell r="EV465">
            <v>0</v>
          </cell>
          <cell r="EW465">
            <v>0</v>
          </cell>
          <cell r="EX465">
            <v>0</v>
          </cell>
          <cell r="EY465">
            <v>0</v>
          </cell>
          <cell r="EZ465">
            <v>0</v>
          </cell>
          <cell r="FA465">
            <v>0</v>
          </cell>
          <cell r="FB465">
            <v>0</v>
          </cell>
          <cell r="FC465">
            <v>0</v>
          </cell>
          <cell r="FD465">
            <v>0</v>
          </cell>
          <cell r="FE465">
            <v>0</v>
          </cell>
          <cell r="FF465">
            <v>0</v>
          </cell>
          <cell r="FG465">
            <v>0</v>
          </cell>
          <cell r="FH465">
            <v>0</v>
          </cell>
          <cell r="FI465">
            <v>0</v>
          </cell>
          <cell r="FJ465">
            <v>0</v>
          </cell>
          <cell r="FK465">
            <v>0</v>
          </cell>
          <cell r="FL465">
            <v>0</v>
          </cell>
          <cell r="FM465">
            <v>0</v>
          </cell>
          <cell r="FN465">
            <v>0</v>
          </cell>
          <cell r="FO465">
            <v>0</v>
          </cell>
        </row>
        <row r="466"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CX466">
            <v>0</v>
          </cell>
          <cell r="CY466">
            <v>0</v>
          </cell>
          <cell r="CZ466">
            <v>0</v>
          </cell>
          <cell r="DA466">
            <v>0</v>
          </cell>
          <cell r="DB466">
            <v>0</v>
          </cell>
          <cell r="DC466">
            <v>0</v>
          </cell>
          <cell r="DD466">
            <v>0</v>
          </cell>
          <cell r="DE466">
            <v>0</v>
          </cell>
          <cell r="DF466">
            <v>0</v>
          </cell>
          <cell r="DG466">
            <v>0</v>
          </cell>
          <cell r="DH466">
            <v>0</v>
          </cell>
          <cell r="DI466">
            <v>0</v>
          </cell>
          <cell r="DJ466">
            <v>0</v>
          </cell>
          <cell r="DK466">
            <v>0</v>
          </cell>
          <cell r="DL466">
            <v>0</v>
          </cell>
          <cell r="DM466">
            <v>0</v>
          </cell>
          <cell r="DN466">
            <v>0</v>
          </cell>
          <cell r="DO466">
            <v>0</v>
          </cell>
          <cell r="DP466">
            <v>0</v>
          </cell>
          <cell r="DQ466">
            <v>0</v>
          </cell>
        </row>
        <row r="467">
          <cell r="A467" t="str">
            <v>rfg_maxcap_core</v>
          </cell>
          <cell r="B467" t="str">
            <v>Refrigerators</v>
          </cell>
          <cell r="C467" t="str">
            <v>rfg</v>
          </cell>
          <cell r="D467" t="str">
            <v>US</v>
          </cell>
          <cell r="E467" t="str">
            <v>core</v>
          </cell>
          <cell r="F467" t="str">
            <v>Maximum Capacity of Unit Additions</v>
          </cell>
          <cell r="G467" t="str">
            <v>MW</v>
          </cell>
          <cell r="H467" t="str">
            <v>maxcap</v>
          </cell>
          <cell r="I467">
            <v>0</v>
          </cell>
          <cell r="J467">
            <v>0</v>
          </cell>
          <cell r="K467" t="str">
            <v>no data</v>
          </cell>
          <cell r="L467" t="str">
            <v>rfg_maxcap_core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0</v>
          </cell>
          <cell r="CN467">
            <v>0</v>
          </cell>
          <cell r="CO467">
            <v>0</v>
          </cell>
          <cell r="CP467">
            <v>0</v>
          </cell>
          <cell r="CQ467">
            <v>0</v>
          </cell>
          <cell r="CR467">
            <v>0</v>
          </cell>
          <cell r="CS467">
            <v>0</v>
          </cell>
          <cell r="CT467">
            <v>0</v>
          </cell>
          <cell r="CU467">
            <v>0</v>
          </cell>
          <cell r="CV467">
            <v>0</v>
          </cell>
          <cell r="CW467">
            <v>0</v>
          </cell>
          <cell r="DR467">
            <v>0</v>
          </cell>
          <cell r="DS467">
            <v>0</v>
          </cell>
          <cell r="DT467">
            <v>0</v>
          </cell>
          <cell r="DU467">
            <v>0</v>
          </cell>
          <cell r="DV467">
            <v>0</v>
          </cell>
          <cell r="DW467">
            <v>0</v>
          </cell>
        </row>
        <row r="468">
          <cell r="A468" t="str">
            <v>rfg_maxcap_rimFSU</v>
          </cell>
          <cell r="B468" t="str">
            <v>Refrigerators</v>
          </cell>
          <cell r="C468" t="str">
            <v>rfg</v>
          </cell>
          <cell r="D468" t="str">
            <v>not used</v>
          </cell>
          <cell r="E468" t="str">
            <v>rimFSU</v>
          </cell>
          <cell r="F468" t="str">
            <v>Maximum Capacity of Unit Additions</v>
          </cell>
          <cell r="G468" t="str">
            <v>MW</v>
          </cell>
          <cell r="H468" t="str">
            <v>maxcap</v>
          </cell>
          <cell r="I468">
            <v>0</v>
          </cell>
          <cell r="J468">
            <v>0</v>
          </cell>
          <cell r="K468" t="str">
            <v>no data</v>
          </cell>
          <cell r="L468" t="str">
            <v>rfg_maxcap_rimFSU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0</v>
          </cell>
          <cell r="CN468">
            <v>0</v>
          </cell>
          <cell r="CO468">
            <v>0</v>
          </cell>
          <cell r="CP468">
            <v>0</v>
          </cell>
          <cell r="CQ468">
            <v>0</v>
          </cell>
          <cell r="CR468">
            <v>0</v>
          </cell>
          <cell r="CS468">
            <v>0</v>
          </cell>
          <cell r="CT468">
            <v>0</v>
          </cell>
          <cell r="CU468">
            <v>0</v>
          </cell>
          <cell r="CV468">
            <v>0</v>
          </cell>
          <cell r="CW468">
            <v>0</v>
          </cell>
          <cell r="DR468">
            <v>0</v>
          </cell>
          <cell r="DS468">
            <v>0</v>
          </cell>
          <cell r="DT468">
            <v>0</v>
          </cell>
          <cell r="DU468">
            <v>0</v>
          </cell>
          <cell r="DV468">
            <v>0</v>
          </cell>
          <cell r="DW468">
            <v>0</v>
          </cell>
        </row>
        <row r="469">
          <cell r="A469" t="str">
            <v>rfg_maxcap_rim</v>
          </cell>
          <cell r="B469" t="str">
            <v>Refrigerators</v>
          </cell>
          <cell r="C469" t="str">
            <v>rfg</v>
          </cell>
          <cell r="D469" t="str">
            <v>to add</v>
          </cell>
          <cell r="E469" t="str">
            <v>rim</v>
          </cell>
          <cell r="F469" t="str">
            <v>Maximum Capacity of Unit Additions</v>
          </cell>
          <cell r="G469" t="str">
            <v>MW</v>
          </cell>
          <cell r="H469" t="str">
            <v>maxcap</v>
          </cell>
          <cell r="I469">
            <v>0</v>
          </cell>
          <cell r="J469">
            <v>0</v>
          </cell>
          <cell r="K469" t="str">
            <v>no data</v>
          </cell>
          <cell r="L469" t="str">
            <v>rfg_maxcap_rim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0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0</v>
          </cell>
          <cell r="CN469">
            <v>0</v>
          </cell>
          <cell r="CO469">
            <v>0</v>
          </cell>
          <cell r="CP469">
            <v>0</v>
          </cell>
          <cell r="CQ469">
            <v>0</v>
          </cell>
          <cell r="CR469">
            <v>0</v>
          </cell>
          <cell r="CS469">
            <v>0</v>
          </cell>
          <cell r="CT469">
            <v>0</v>
          </cell>
          <cell r="CU469">
            <v>0</v>
          </cell>
          <cell r="CV469">
            <v>0</v>
          </cell>
          <cell r="CW469">
            <v>0</v>
          </cell>
          <cell r="DR469">
            <v>0</v>
          </cell>
          <cell r="DS469">
            <v>0</v>
          </cell>
          <cell r="DT469">
            <v>0</v>
          </cell>
          <cell r="DU469">
            <v>0</v>
          </cell>
          <cell r="DV469">
            <v>0</v>
          </cell>
          <cell r="DW469">
            <v>0</v>
          </cell>
        </row>
        <row r="470">
          <cell r="A470" t="str">
            <v>rfg_maxcap_peri</v>
          </cell>
          <cell r="B470" t="str">
            <v>Refrigerators</v>
          </cell>
          <cell r="C470" t="str">
            <v>rfg</v>
          </cell>
          <cell r="D470" t="str">
            <v>to add</v>
          </cell>
          <cell r="E470" t="str">
            <v>peri</v>
          </cell>
          <cell r="F470" t="str">
            <v>Maximum Capacity of Unit Additions</v>
          </cell>
          <cell r="G470" t="str">
            <v>MW</v>
          </cell>
          <cell r="H470" t="str">
            <v>maxcap</v>
          </cell>
          <cell r="I470">
            <v>0</v>
          </cell>
          <cell r="J470">
            <v>0</v>
          </cell>
          <cell r="K470" t="str">
            <v>no data</v>
          </cell>
          <cell r="L470" t="str">
            <v>rfg_maxcap_peri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0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0</v>
          </cell>
          <cell r="CN470">
            <v>0</v>
          </cell>
          <cell r="CO470">
            <v>0</v>
          </cell>
          <cell r="CP470">
            <v>0</v>
          </cell>
          <cell r="CQ470">
            <v>0</v>
          </cell>
          <cell r="CR470">
            <v>0</v>
          </cell>
          <cell r="CS470">
            <v>0</v>
          </cell>
          <cell r="CT470">
            <v>0</v>
          </cell>
          <cell r="CU470">
            <v>0</v>
          </cell>
          <cell r="CV470">
            <v>0</v>
          </cell>
          <cell r="CW470">
            <v>0</v>
          </cell>
          <cell r="DR470">
            <v>0</v>
          </cell>
          <cell r="DS470">
            <v>0</v>
          </cell>
          <cell r="DT470">
            <v>0</v>
          </cell>
          <cell r="DU470">
            <v>0</v>
          </cell>
          <cell r="DV470">
            <v>0</v>
          </cell>
          <cell r="DW470">
            <v>0</v>
          </cell>
        </row>
        <row r="471">
          <cell r="A471" t="str">
            <v>rfg_maxcap_glob</v>
          </cell>
          <cell r="B471" t="str">
            <v>Refrigerators</v>
          </cell>
          <cell r="C471" t="str">
            <v>rfg</v>
          </cell>
          <cell r="D471" t="str">
            <v>Global</v>
          </cell>
          <cell r="E471" t="str">
            <v>glob</v>
          </cell>
          <cell r="F471" t="str">
            <v>Maximum Capacity of Unit Additions</v>
          </cell>
          <cell r="G471" t="str">
            <v>MW</v>
          </cell>
          <cell r="H471" t="str">
            <v>maxcap</v>
          </cell>
          <cell r="I471">
            <v>0</v>
          </cell>
          <cell r="J471">
            <v>0</v>
          </cell>
          <cell r="K471" t="str">
            <v>no data</v>
          </cell>
          <cell r="L471" t="str">
            <v>rfg_maxcap_glob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0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0</v>
          </cell>
          <cell r="CN471">
            <v>0</v>
          </cell>
          <cell r="CO471">
            <v>0</v>
          </cell>
          <cell r="CP471">
            <v>0</v>
          </cell>
          <cell r="CQ471">
            <v>0</v>
          </cell>
          <cell r="CR471">
            <v>0</v>
          </cell>
          <cell r="CS471">
            <v>0</v>
          </cell>
          <cell r="CT471">
            <v>0</v>
          </cell>
          <cell r="CU471">
            <v>0</v>
          </cell>
          <cell r="CV471">
            <v>0</v>
          </cell>
          <cell r="CW471">
            <v>0</v>
          </cell>
          <cell r="DR471">
            <v>0</v>
          </cell>
          <cell r="DS471">
            <v>0</v>
          </cell>
          <cell r="DT471">
            <v>0</v>
          </cell>
          <cell r="DU471">
            <v>0</v>
          </cell>
          <cell r="DV471">
            <v>0</v>
          </cell>
          <cell r="DW471">
            <v>0</v>
          </cell>
        </row>
        <row r="473">
          <cell r="A473">
            <v>0</v>
          </cell>
          <cell r="B473" t="str">
            <v>LAUNDRY DRYERS (1920-2006)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1920</v>
          </cell>
          <cell r="N473">
            <v>1921</v>
          </cell>
          <cell r="O473">
            <v>1922</v>
          </cell>
          <cell r="P473">
            <v>1923</v>
          </cell>
          <cell r="Q473">
            <v>1924</v>
          </cell>
          <cell r="R473">
            <v>1925</v>
          </cell>
          <cell r="S473">
            <v>1926</v>
          </cell>
          <cell r="T473">
            <v>1927</v>
          </cell>
          <cell r="U473">
            <v>1928</v>
          </cell>
          <cell r="V473">
            <v>1929</v>
          </cell>
          <cell r="W473">
            <v>1930</v>
          </cell>
          <cell r="X473">
            <v>1931</v>
          </cell>
          <cell r="Y473">
            <v>1932</v>
          </cell>
          <cell r="Z473">
            <v>1933</v>
          </cell>
          <cell r="AA473">
            <v>1934</v>
          </cell>
          <cell r="AB473">
            <v>1935</v>
          </cell>
          <cell r="AC473">
            <v>1936</v>
          </cell>
          <cell r="AD473">
            <v>1937</v>
          </cell>
          <cell r="AE473">
            <v>1938</v>
          </cell>
          <cell r="AF473">
            <v>1939</v>
          </cell>
          <cell r="AG473">
            <v>1940</v>
          </cell>
          <cell r="AH473">
            <v>1941</v>
          </cell>
          <cell r="AI473">
            <v>1942</v>
          </cell>
          <cell r="AJ473">
            <v>1943</v>
          </cell>
          <cell r="AK473">
            <v>1944</v>
          </cell>
          <cell r="AL473">
            <v>1945</v>
          </cell>
          <cell r="AM473">
            <v>1946</v>
          </cell>
          <cell r="AN473">
            <v>1947</v>
          </cell>
          <cell r="AO473">
            <v>1948</v>
          </cell>
          <cell r="AP473">
            <v>1949</v>
          </cell>
          <cell r="AQ473">
            <v>1950</v>
          </cell>
          <cell r="AR473">
            <v>1951</v>
          </cell>
          <cell r="AS473">
            <v>1952</v>
          </cell>
          <cell r="AT473">
            <v>1953</v>
          </cell>
          <cell r="AU473">
            <v>1954</v>
          </cell>
          <cell r="AV473">
            <v>1955</v>
          </cell>
          <cell r="AW473">
            <v>1956</v>
          </cell>
          <cell r="AX473">
            <v>1957</v>
          </cell>
          <cell r="AY473">
            <v>1958</v>
          </cell>
          <cell r="AZ473">
            <v>1959</v>
          </cell>
          <cell r="BA473">
            <v>1960</v>
          </cell>
          <cell r="BB473">
            <v>1961</v>
          </cell>
          <cell r="BC473">
            <v>1962</v>
          </cell>
          <cell r="BD473">
            <v>1963</v>
          </cell>
          <cell r="BE473">
            <v>1964</v>
          </cell>
          <cell r="BF473">
            <v>1965</v>
          </cell>
          <cell r="BG473">
            <v>1966</v>
          </cell>
          <cell r="BH473">
            <v>1967</v>
          </cell>
          <cell r="BI473">
            <v>1968</v>
          </cell>
          <cell r="BJ473">
            <v>1969</v>
          </cell>
          <cell r="BK473">
            <v>1970</v>
          </cell>
          <cell r="BL473">
            <v>1971</v>
          </cell>
          <cell r="BM473">
            <v>1972</v>
          </cell>
          <cell r="BN473">
            <v>1973</v>
          </cell>
          <cell r="BO473">
            <v>1974</v>
          </cell>
          <cell r="BP473">
            <v>1975</v>
          </cell>
          <cell r="BQ473">
            <v>1976</v>
          </cell>
          <cell r="BR473">
            <v>1977</v>
          </cell>
          <cell r="BS473">
            <v>1978</v>
          </cell>
          <cell r="BT473">
            <v>1979</v>
          </cell>
          <cell r="BU473">
            <v>1980</v>
          </cell>
          <cell r="BV473">
            <v>1981</v>
          </cell>
          <cell r="BW473">
            <v>1982</v>
          </cell>
          <cell r="BX473">
            <v>1983</v>
          </cell>
          <cell r="BY473">
            <v>1984</v>
          </cell>
          <cell r="BZ473">
            <v>1985</v>
          </cell>
          <cell r="CA473">
            <v>1986</v>
          </cell>
          <cell r="CB473">
            <v>1987</v>
          </cell>
          <cell r="CC473">
            <v>1988</v>
          </cell>
          <cell r="CD473">
            <v>1989</v>
          </cell>
          <cell r="CE473">
            <v>1990</v>
          </cell>
          <cell r="CF473">
            <v>1991</v>
          </cell>
          <cell r="CG473">
            <v>1992</v>
          </cell>
          <cell r="CH473">
            <v>1993</v>
          </cell>
          <cell r="CI473">
            <v>1994</v>
          </cell>
          <cell r="CJ473">
            <v>1995</v>
          </cell>
          <cell r="CK473">
            <v>1996</v>
          </cell>
          <cell r="CL473">
            <v>1997</v>
          </cell>
          <cell r="CM473">
            <v>1998</v>
          </cell>
          <cell r="CN473">
            <v>1999</v>
          </cell>
          <cell r="CO473">
            <v>2000</v>
          </cell>
          <cell r="CP473">
            <v>2001</v>
          </cell>
          <cell r="CQ473">
            <v>2002</v>
          </cell>
          <cell r="CR473">
            <v>2003</v>
          </cell>
          <cell r="CS473">
            <v>2004</v>
          </cell>
          <cell r="CT473">
            <v>2005</v>
          </cell>
          <cell r="CU473">
            <v>2006</v>
          </cell>
          <cell r="CV473">
            <v>0</v>
          </cell>
          <cell r="CW473">
            <v>0</v>
          </cell>
          <cell r="CX473">
            <v>0</v>
          </cell>
          <cell r="DA473">
            <v>0</v>
          </cell>
          <cell r="DB473">
            <v>0</v>
          </cell>
          <cell r="DC473">
            <v>0</v>
          </cell>
          <cell r="DD473">
            <v>0</v>
          </cell>
          <cell r="DE473">
            <v>0</v>
          </cell>
          <cell r="DF473">
            <v>0</v>
          </cell>
          <cell r="DG473">
            <v>0</v>
          </cell>
          <cell r="DH473">
            <v>0</v>
          </cell>
          <cell r="DI473">
            <v>0</v>
          </cell>
          <cell r="DJ473">
            <v>0</v>
          </cell>
          <cell r="DK473">
            <v>0</v>
          </cell>
          <cell r="DL473">
            <v>0</v>
          </cell>
          <cell r="DM473">
            <v>0</v>
          </cell>
          <cell r="DN473">
            <v>0</v>
          </cell>
          <cell r="DO473">
            <v>0</v>
          </cell>
          <cell r="DP473">
            <v>0</v>
          </cell>
          <cell r="DQ473">
            <v>0</v>
          </cell>
          <cell r="DR473">
            <v>0</v>
          </cell>
          <cell r="DS473">
            <v>0</v>
          </cell>
          <cell r="DT473">
            <v>0</v>
          </cell>
          <cell r="DU473">
            <v>0</v>
          </cell>
          <cell r="DV473">
            <v>0</v>
          </cell>
          <cell r="DW473">
            <v>0</v>
          </cell>
        </row>
        <row r="475">
          <cell r="A475" t="str">
            <v>ldr_cumcap_core</v>
          </cell>
          <cell r="B475" t="str">
            <v>Laundry Dryers</v>
          </cell>
          <cell r="C475" t="str">
            <v>ldr</v>
          </cell>
          <cell r="D475" t="str">
            <v>US</v>
          </cell>
          <cell r="E475" t="str">
            <v>core</v>
          </cell>
          <cell r="F475" t="str">
            <v>Cumulative Total Capacity</v>
          </cell>
          <cell r="G475" t="str">
            <v>MW</v>
          </cell>
          <cell r="H475" t="str">
            <v>cumcap</v>
          </cell>
          <cell r="I475">
            <v>1920</v>
          </cell>
          <cell r="J475">
            <v>2006</v>
          </cell>
          <cell r="K475" t="str">
            <v>use</v>
          </cell>
          <cell r="L475" t="str">
            <v>ldr_cumcap_core</v>
          </cell>
          <cell r="M475">
            <v>192.30500834971608</v>
          </cell>
          <cell r="N475">
            <v>413.45576795188953</v>
          </cell>
          <cell r="O475">
            <v>667.77914149438914</v>
          </cell>
          <cell r="P475">
            <v>960.25102106826341</v>
          </cell>
          <cell r="Q475">
            <v>1296.5936825782192</v>
          </cell>
          <cell r="R475">
            <v>1683.3877433146679</v>
          </cell>
          <cell r="S475">
            <v>2128.2009131615841</v>
          </cell>
          <cell r="T475">
            <v>2639.7360584855383</v>
          </cell>
          <cell r="U475">
            <v>3228.0014756080845</v>
          </cell>
          <cell r="V475">
            <v>3904.5067052990134</v>
          </cell>
          <cell r="W475">
            <v>4682.4877194435803</v>
          </cell>
          <cell r="X475">
            <v>5538.2668350026051</v>
          </cell>
          <cell r="Y475">
            <v>6479.6238621175326</v>
          </cell>
          <cell r="Z475">
            <v>7515.1165919439527</v>
          </cell>
          <cell r="AA475">
            <v>8654.1585947530148</v>
          </cell>
          <cell r="AB475">
            <v>9907.1047978429833</v>
          </cell>
          <cell r="AC475">
            <v>11285.345621241948</v>
          </cell>
          <cell r="AD475">
            <v>12801.41052698081</v>
          </cell>
          <cell r="AE475">
            <v>14469.081923293556</v>
          </cell>
          <cell r="AF475">
            <v>16303.520459237579</v>
          </cell>
          <cell r="AG475">
            <v>18321.402848776004</v>
          </cell>
          <cell r="AH475">
            <v>20541.073477268274</v>
          </cell>
          <cell r="AI475">
            <v>22982.711168609767</v>
          </cell>
          <cell r="AJ475">
            <v>25668.512629085417</v>
          </cell>
          <cell r="AK475">
            <v>28622.894235608626</v>
          </cell>
          <cell r="AL475">
            <v>31872.71400278416</v>
          </cell>
          <cell r="AM475">
            <v>35447.515746677243</v>
          </cell>
          <cell r="AN475">
            <v>39201.057577764979</v>
          </cell>
          <cell r="AO475">
            <v>43142.276500407104</v>
          </cell>
          <cell r="AP475">
            <v>47280.556369181337</v>
          </cell>
          <cell r="AQ475">
            <v>51625.75023139429</v>
          </cell>
          <cell r="AR475">
            <v>56188.203786717881</v>
          </cell>
          <cell r="AS475">
            <v>60978.780019807658</v>
          </cell>
          <cell r="AT475">
            <v>66008.885064551927</v>
          </cell>
          <cell r="AU475">
            <v>71290.495361533394</v>
          </cell>
          <cell r="AV475">
            <v>76836.186173363938</v>
          </cell>
          <cell r="AW475">
            <v>82659.16152578601</v>
          </cell>
          <cell r="AX475">
            <v>88773.285645829194</v>
          </cell>
          <cell r="AY475">
            <v>95193.115971874533</v>
          </cell>
          <cell r="AZ475">
            <v>101933.93781422212</v>
          </cell>
          <cell r="BA475">
            <v>109011.80074868712</v>
          </cell>
          <cell r="BB475">
            <v>116443.55682987535</v>
          </cell>
          <cell r="BC475">
            <v>124246.90071512299</v>
          </cell>
          <cell r="BD475">
            <v>132440.41179463299</v>
          </cell>
          <cell r="BE475">
            <v>141043.59842811854</v>
          </cell>
          <cell r="BF475">
            <v>150076.94439327833</v>
          </cell>
          <cell r="BG475">
            <v>159561.95765669615</v>
          </cell>
          <cell r="BH475">
            <v>169102.93899816158</v>
          </cell>
          <cell r="BI475">
            <v>178696.28528770615</v>
          </cell>
          <cell r="BJ475">
            <v>188388.84037381026</v>
          </cell>
          <cell r="BK475">
            <v>197510.62110938996</v>
          </cell>
          <cell r="BL475">
            <v>207844.15131537872</v>
          </cell>
          <cell r="BM475">
            <v>219854.54695011547</v>
          </cell>
          <cell r="BN475">
            <v>232877.79378360327</v>
          </cell>
          <cell r="BO475">
            <v>243832.49859184722</v>
          </cell>
          <cell r="BP475">
            <v>252614.62227890315</v>
          </cell>
          <cell r="BQ475">
            <v>262339.21777627728</v>
          </cell>
          <cell r="BR475">
            <v>273211.30330244789</v>
          </cell>
          <cell r="BS475">
            <v>284340.42659506889</v>
          </cell>
          <cell r="BT475">
            <v>295270.65161603189</v>
          </cell>
          <cell r="BU475">
            <v>304854.48833654029</v>
          </cell>
          <cell r="BV475">
            <v>313927.30949755799</v>
          </cell>
          <cell r="BW475">
            <v>322235.13730604469</v>
          </cell>
          <cell r="BX475">
            <v>332336.10953286407</v>
          </cell>
          <cell r="BY475">
            <v>343498.89253299643</v>
          </cell>
          <cell r="BZ475">
            <v>355573.54760934581</v>
          </cell>
          <cell r="CA475">
            <v>367740.00188799883</v>
          </cell>
          <cell r="CB475">
            <v>381139.6254509319</v>
          </cell>
          <cell r="CC475">
            <v>394756.50712598377</v>
          </cell>
          <cell r="CD475">
            <v>408370.32882762549</v>
          </cell>
          <cell r="CE475">
            <v>421182.43749581475</v>
          </cell>
          <cell r="CF475">
            <v>433927.22674898122</v>
          </cell>
          <cell r="CG475">
            <v>447684.86720089882</v>
          </cell>
          <cell r="CH475">
            <v>462317.66004811181</v>
          </cell>
          <cell r="CI475">
            <v>477654.24677965336</v>
          </cell>
          <cell r="CJ475">
            <v>492501.23776557512</v>
          </cell>
          <cell r="CK475">
            <v>507593.02662430675</v>
          </cell>
          <cell r="CL475">
            <v>522641.97585529659</v>
          </cell>
          <cell r="CM475">
            <v>535512.22401827818</v>
          </cell>
          <cell r="CN475">
            <v>554334.12046395103</v>
          </cell>
          <cell r="CO475">
            <v>573829.21105985111</v>
          </cell>
          <cell r="CP475">
            <v>593890.39673662407</v>
          </cell>
          <cell r="CQ475">
            <v>614612.53666998388</v>
          </cell>
          <cell r="CR475">
            <v>636659.64508992748</v>
          </cell>
        </row>
        <row r="476">
          <cell r="A476" t="str">
            <v>ldr_cumcap_rimFSU</v>
          </cell>
          <cell r="B476" t="str">
            <v>Laundry Dryers</v>
          </cell>
          <cell r="C476" t="str">
            <v>ldr</v>
          </cell>
          <cell r="D476" t="str">
            <v>not used</v>
          </cell>
          <cell r="E476" t="str">
            <v>rimFSU</v>
          </cell>
          <cell r="F476" t="str">
            <v>Cumulative Total Capacity</v>
          </cell>
          <cell r="G476" t="str">
            <v>MW</v>
          </cell>
          <cell r="H476" t="str">
            <v>cumcap</v>
          </cell>
          <cell r="I476">
            <v>0</v>
          </cell>
          <cell r="J476">
            <v>0</v>
          </cell>
          <cell r="K476" t="str">
            <v>not used</v>
          </cell>
          <cell r="L476" t="str">
            <v>ldr_cumcap_rimFSU</v>
          </cell>
        </row>
        <row r="477">
          <cell r="A477" t="str">
            <v>ldr_cumcap_rim</v>
          </cell>
          <cell r="B477" t="str">
            <v>Laundry Dryers</v>
          </cell>
          <cell r="C477" t="str">
            <v>ldr</v>
          </cell>
          <cell r="D477" t="str">
            <v>to add</v>
          </cell>
          <cell r="E477" t="str">
            <v>rim</v>
          </cell>
          <cell r="F477" t="str">
            <v>Cumulative Total Capacity</v>
          </cell>
          <cell r="G477" t="str">
            <v>MW</v>
          </cell>
          <cell r="H477" t="str">
            <v>cumcap</v>
          </cell>
          <cell r="I477">
            <v>0</v>
          </cell>
          <cell r="J477">
            <v>0</v>
          </cell>
          <cell r="K477" t="str">
            <v>not used</v>
          </cell>
          <cell r="L477" t="str">
            <v>ldr_cumcap_rim</v>
          </cell>
        </row>
        <row r="478">
          <cell r="A478" t="str">
            <v>ldr_cumcap_peri</v>
          </cell>
          <cell r="B478" t="str">
            <v>Laundry Dryers</v>
          </cell>
          <cell r="C478" t="str">
            <v>ldr</v>
          </cell>
          <cell r="D478" t="str">
            <v>to add</v>
          </cell>
          <cell r="E478" t="str">
            <v>peri</v>
          </cell>
          <cell r="F478" t="str">
            <v>Cumulative Total Capacity</v>
          </cell>
          <cell r="G478" t="str">
            <v>MW</v>
          </cell>
          <cell r="H478" t="str">
            <v>cumcap</v>
          </cell>
          <cell r="I478">
            <v>0</v>
          </cell>
          <cell r="J478">
            <v>0</v>
          </cell>
          <cell r="K478" t="str">
            <v>not used</v>
          </cell>
          <cell r="L478" t="str">
            <v>ldr_cumcap_peri</v>
          </cell>
        </row>
        <row r="479">
          <cell r="A479" t="str">
            <v>ldr_cumcap_glob</v>
          </cell>
          <cell r="B479" t="str">
            <v>Laundry Dryers</v>
          </cell>
          <cell r="C479" t="str">
            <v>ldr</v>
          </cell>
          <cell r="D479" t="str">
            <v>Global</v>
          </cell>
          <cell r="E479" t="str">
            <v>glob</v>
          </cell>
          <cell r="F479" t="str">
            <v>Cumulative Total Capacity</v>
          </cell>
          <cell r="G479" t="str">
            <v>MW</v>
          </cell>
          <cell r="H479" t="str">
            <v>cumcap</v>
          </cell>
          <cell r="I479">
            <v>1920</v>
          </cell>
          <cell r="J479">
            <v>2006</v>
          </cell>
          <cell r="K479" t="str">
            <v>use</v>
          </cell>
          <cell r="L479" t="str">
            <v>ldr_cumcap_glob</v>
          </cell>
          <cell r="M479">
            <v>549.44288099918879</v>
          </cell>
          <cell r="N479">
            <v>1181.3021941482559</v>
          </cell>
          <cell r="O479">
            <v>1907.9404042696833</v>
          </cell>
          <cell r="P479">
            <v>2743.5743459093246</v>
          </cell>
          <cell r="Q479">
            <v>3704.5533787949116</v>
          </cell>
          <cell r="R479">
            <v>4809.6792666133369</v>
          </cell>
          <cell r="S479">
            <v>6080.574037604526</v>
          </cell>
          <cell r="T479">
            <v>7542.1030242443931</v>
          </cell>
          <cell r="U479">
            <v>9222.86135888024</v>
          </cell>
          <cell r="V479">
            <v>11155.733443711464</v>
          </cell>
          <cell r="W479">
            <v>13378.536341267371</v>
          </cell>
          <cell r="X479">
            <v>15823.619528578869</v>
          </cell>
          <cell r="Y479">
            <v>18513.21103462152</v>
          </cell>
          <cell r="Z479">
            <v>21471.761691268432</v>
          </cell>
          <cell r="AA479">
            <v>24726.167413580039</v>
          </cell>
          <cell r="AB479">
            <v>28306.013708122806</v>
          </cell>
          <cell r="AC479">
            <v>32243.84463211985</v>
          </cell>
          <cell r="AD479">
            <v>36575.4586485166</v>
          </cell>
          <cell r="AE479">
            <v>41340.234066553021</v>
          </cell>
          <cell r="AF479">
            <v>46581.487026393086</v>
          </cell>
          <cell r="AG479">
            <v>52346.865282217164</v>
          </cell>
          <cell r="AH479">
            <v>58688.781363623639</v>
          </cell>
          <cell r="AI479">
            <v>65664.889053170773</v>
          </cell>
          <cell r="AJ479">
            <v>73338.607511672613</v>
          </cell>
          <cell r="AK479">
            <v>81779.697816024651</v>
          </cell>
          <cell r="AL479">
            <v>91064.89715081187</v>
          </cell>
          <cell r="AM479">
            <v>101278.61641907782</v>
          </cell>
          <cell r="AN479">
            <v>112003.02165075707</v>
          </cell>
          <cell r="AO479">
            <v>123263.64714402029</v>
          </cell>
          <cell r="AP479">
            <v>135087.30391194666</v>
          </cell>
          <cell r="AQ479">
            <v>147502.14351826935</v>
          </cell>
          <cell r="AR479">
            <v>160537.7251049082</v>
          </cell>
          <cell r="AS479">
            <v>174225.08577087897</v>
          </cell>
          <cell r="AT479">
            <v>188596.81447014827</v>
          </cell>
          <cell r="AU479">
            <v>203687.12960438104</v>
          </cell>
          <cell r="AV479">
            <v>219531.96049532547</v>
          </cell>
          <cell r="AW479">
            <v>236169.03293081713</v>
          </cell>
          <cell r="AX479">
            <v>253637.95898808335</v>
          </cell>
          <cell r="AY479">
            <v>271980.3313482129</v>
          </cell>
          <cell r="AZ479">
            <v>291239.82232634892</v>
          </cell>
          <cell r="BA479">
            <v>311462.28785339172</v>
          </cell>
          <cell r="BB479">
            <v>332695.87665678671</v>
          </cell>
          <cell r="BC479">
            <v>354991.14490035141</v>
          </cell>
          <cell r="BD479">
            <v>378401.17655609432</v>
          </cell>
          <cell r="BE479">
            <v>402981.70979462442</v>
          </cell>
          <cell r="BF479">
            <v>428791.26969508099</v>
          </cell>
          <cell r="BG479">
            <v>455891.30759056041</v>
          </cell>
          <cell r="BH479">
            <v>483151.2542804617</v>
          </cell>
          <cell r="BI479">
            <v>510560.81510773185</v>
          </cell>
          <cell r="BJ479">
            <v>538253.82963945798</v>
          </cell>
          <cell r="BK479">
            <v>563783.6161963999</v>
          </cell>
          <cell r="BL479">
            <v>590788.30993702181</v>
          </cell>
          <cell r="BM479">
            <v>619772.80647399393</v>
          </cell>
          <cell r="BN479">
            <v>650155.71085939265</v>
          </cell>
          <cell r="BO479">
            <v>678730.17095940816</v>
          </cell>
          <cell r="BP479">
            <v>704871.95219837513</v>
          </cell>
          <cell r="BQ479">
            <v>732283.62240254343</v>
          </cell>
          <cell r="BR479">
            <v>761558.8164134773</v>
          </cell>
          <cell r="BS479">
            <v>791586.76388330176</v>
          </cell>
          <cell r="BT479">
            <v>822459.26401432033</v>
          </cell>
          <cell r="BU479">
            <v>852634.09020783065</v>
          </cell>
          <cell r="BV479">
            <v>882248.94126728841</v>
          </cell>
          <cell r="BW479">
            <v>910503.32814860472</v>
          </cell>
          <cell r="BX479">
            <v>940397.70777907711</v>
          </cell>
          <cell r="BY479">
            <v>971209.6265565221</v>
          </cell>
          <cell r="BZ479">
            <v>1003515.5436917526</v>
          </cell>
          <cell r="CA479">
            <v>1036450.7718985358</v>
          </cell>
          <cell r="CB479">
            <v>1070946.5865444823</v>
          </cell>
          <cell r="CC479">
            <v>1106984.6277891311</v>
          </cell>
          <cell r="CD479">
            <v>1143356.2061354835</v>
          </cell>
          <cell r="CE479">
            <v>1177588.8630681592</v>
          </cell>
          <cell r="CF479">
            <v>1209893.7367524568</v>
          </cell>
          <cell r="CG479">
            <v>1241287.696132215</v>
          </cell>
          <cell r="CH479">
            <v>1271760.3434177858</v>
          </cell>
          <cell r="CI479">
            <v>1301644.2824189828</v>
          </cell>
          <cell r="CJ479">
            <v>1330607.420341552</v>
          </cell>
          <cell r="CK479">
            <v>1359699.0771473467</v>
          </cell>
          <cell r="CL479">
            <v>1389818.8850189429</v>
          </cell>
          <cell r="CM479">
            <v>1417683.4924872776</v>
          </cell>
          <cell r="CN479">
            <v>1451609.4972446312</v>
          </cell>
          <cell r="CO479">
            <v>1486578.3225803147</v>
          </cell>
          <cell r="CP479">
            <v>1522424.4239328401</v>
          </cell>
          <cell r="CQ479">
            <v>1558048.7414725733</v>
          </cell>
          <cell r="CR479">
            <v>1595379.7500018827</v>
          </cell>
          <cell r="CS479">
            <v>1640329.8282930092</v>
          </cell>
          <cell r="CT479">
            <v>1683075.4813955366</v>
          </cell>
          <cell r="CU479">
            <v>1725127.091779839</v>
          </cell>
        </row>
        <row r="480"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</row>
        <row r="481">
          <cell r="A481" t="str">
            <v>ldr_cumuni_core</v>
          </cell>
          <cell r="B481" t="str">
            <v>Laundry Dryers</v>
          </cell>
          <cell r="C481" t="str">
            <v>ldr</v>
          </cell>
          <cell r="D481" t="str">
            <v>US</v>
          </cell>
          <cell r="E481" t="str">
            <v>core</v>
          </cell>
          <cell r="F481" t="str">
            <v>Cumulative Total No. of Units</v>
          </cell>
          <cell r="G481" t="str">
            <v xml:space="preserve"> #</v>
          </cell>
          <cell r="H481" t="str">
            <v>cumuni</v>
          </cell>
          <cell r="I481">
            <v>1920</v>
          </cell>
          <cell r="J481">
            <v>2006</v>
          </cell>
          <cell r="K481" t="str">
            <v>use</v>
          </cell>
          <cell r="L481" t="str">
            <v>ldr_cumuni_core</v>
          </cell>
          <cell r="M481">
            <v>62845.320065027125</v>
          </cell>
          <cell r="N481">
            <v>135117.43813980831</v>
          </cell>
          <cell r="O481">
            <v>218230.37392580669</v>
          </cell>
          <cell r="P481">
            <v>313810.2500797048</v>
          </cell>
          <cell r="Q481">
            <v>423727.10765668767</v>
          </cell>
          <cell r="R481">
            <v>550131.49387021794</v>
          </cell>
          <cell r="S481">
            <v>695496.53801577783</v>
          </cell>
          <cell r="T481">
            <v>862666.33878317161</v>
          </cell>
          <cell r="U481">
            <v>1054911.6096656744</v>
          </cell>
          <cell r="V481">
            <v>1275993.6711805526</v>
          </cell>
          <cell r="W481">
            <v>1530238.0419226624</v>
          </cell>
          <cell r="X481">
            <v>1809906.8497389832</v>
          </cell>
          <cell r="Y481">
            <v>2117542.5383369364</v>
          </cell>
          <cell r="Z481">
            <v>2455941.7957946849</v>
          </cell>
          <cell r="AA481">
            <v>2828180.978998208</v>
          </cell>
          <cell r="AB481">
            <v>3237644.0805220837</v>
          </cell>
          <cell r="AC481">
            <v>3688053.4921983466</v>
          </cell>
          <cell r="AD481">
            <v>4183503.8450422361</v>
          </cell>
          <cell r="AE481">
            <v>4728499.233170514</v>
          </cell>
          <cell r="AF481">
            <v>5327994.160111621</v>
          </cell>
          <cell r="AG481">
            <v>5987438.5797468377</v>
          </cell>
          <cell r="AH481">
            <v>6712827.4413455762</v>
          </cell>
          <cell r="AI481">
            <v>7510755.1891041892</v>
          </cell>
          <cell r="AJ481">
            <v>8388475.7116386648</v>
          </cell>
          <cell r="AK481">
            <v>9353968.286426587</v>
          </cell>
          <cell r="AL481">
            <v>10416010.118693301</v>
          </cell>
          <cell r="AM481">
            <v>11584256.134186685</v>
          </cell>
          <cell r="AN481">
            <v>12810914.45045474</v>
          </cell>
          <cell r="AO481">
            <v>14098905.682536198</v>
          </cell>
          <cell r="AP481">
            <v>15451296.476221729</v>
          </cell>
          <cell r="AQ481">
            <v>16871306.809591535</v>
          </cell>
          <cell r="AR481">
            <v>18362317.659629837</v>
          </cell>
          <cell r="AS481">
            <v>19927879.052170049</v>
          </cell>
          <cell r="AT481">
            <v>21571718.514337275</v>
          </cell>
          <cell r="AU481">
            <v>23297749.94961286</v>
          </cell>
          <cell r="AV481">
            <v>25110082.956652224</v>
          </cell>
          <cell r="AW481">
            <v>27013032.614043552</v>
          </cell>
          <cell r="AX481">
            <v>29011129.754304454</v>
          </cell>
          <cell r="AY481">
            <v>31109131.751578394</v>
          </cell>
          <cell r="AZ481">
            <v>33312033.848716032</v>
          </cell>
          <cell r="BA481">
            <v>35625081.050710559</v>
          </cell>
          <cell r="BB481">
            <v>38053780.6128048</v>
          </cell>
          <cell r="BC481">
            <v>40603915.153003767</v>
          </cell>
          <cell r="BD481">
            <v>43281556.420212671</v>
          </cell>
          <cell r="BE481">
            <v>46093079.750782028</v>
          </cell>
          <cell r="BF481">
            <v>49045179.247879848</v>
          </cell>
          <cell r="BG481">
            <v>52144883.719832562</v>
          </cell>
          <cell r="BH481">
            <v>55262878.572303772</v>
          </cell>
          <cell r="BI481">
            <v>58397986.301607788</v>
          </cell>
          <cell r="BJ481">
            <v>61565515.487984382</v>
          </cell>
          <cell r="BK481">
            <v>64546515.487984382</v>
          </cell>
          <cell r="BL481">
            <v>67923515.487984374</v>
          </cell>
          <cell r="BM481">
            <v>71848515.487984374</v>
          </cell>
          <cell r="BN481">
            <v>76104515.487984374</v>
          </cell>
          <cell r="BO481">
            <v>79684515.487984374</v>
          </cell>
          <cell r="BP481">
            <v>82554515.487984374</v>
          </cell>
          <cell r="BQ481">
            <v>85732515.487984374</v>
          </cell>
          <cell r="BR481">
            <v>89285515.487984374</v>
          </cell>
          <cell r="BS481">
            <v>92922515.487984374</v>
          </cell>
          <cell r="BT481">
            <v>96494515.487984374</v>
          </cell>
          <cell r="BU481">
            <v>99626515.487984374</v>
          </cell>
          <cell r="BV481">
            <v>102591515.48798437</v>
          </cell>
          <cell r="BW481">
            <v>105306515.48798437</v>
          </cell>
          <cell r="BX481">
            <v>108607515.48798437</v>
          </cell>
          <cell r="BY481">
            <v>112255515.48798437</v>
          </cell>
          <cell r="BZ481">
            <v>116201515.48798437</v>
          </cell>
          <cell r="CA481">
            <v>120177515.48798437</v>
          </cell>
          <cell r="CB481">
            <v>124556515.48798437</v>
          </cell>
          <cell r="CC481">
            <v>129006515.48798437</v>
          </cell>
          <cell r="CD481">
            <v>133455515.48798437</v>
          </cell>
          <cell r="CE481">
            <v>137642515.48798439</v>
          </cell>
          <cell r="CF481">
            <v>141807515.48798439</v>
          </cell>
          <cell r="CG481">
            <v>146303515.48798439</v>
          </cell>
          <cell r="CH481">
            <v>151085515.48798439</v>
          </cell>
          <cell r="CI481">
            <v>156097515.48798439</v>
          </cell>
          <cell r="CJ481">
            <v>160949515.48798439</v>
          </cell>
          <cell r="CK481">
            <v>165881515.48798439</v>
          </cell>
          <cell r="CL481">
            <v>170799515.48798439</v>
          </cell>
          <cell r="CM481">
            <v>175005515.48798439</v>
          </cell>
          <cell r="CN481">
            <v>181156515.48798439</v>
          </cell>
          <cell r="CO481">
            <v>187527515.48798439</v>
          </cell>
          <cell r="CP481">
            <v>194083515.48798439</v>
          </cell>
          <cell r="CQ481">
            <v>200855515.48798439</v>
          </cell>
          <cell r="CR481">
            <v>208060515.48798439</v>
          </cell>
          <cell r="CS481">
            <v>0</v>
          </cell>
          <cell r="CT481">
            <v>0</v>
          </cell>
          <cell r="CU481">
            <v>0</v>
          </cell>
        </row>
        <row r="482">
          <cell r="A482" t="str">
            <v>ldr_cumuni_rimFSU</v>
          </cell>
          <cell r="B482" t="str">
            <v>Laundry Dryers</v>
          </cell>
          <cell r="C482" t="str">
            <v>ldr</v>
          </cell>
          <cell r="D482" t="str">
            <v>not used</v>
          </cell>
          <cell r="E482" t="str">
            <v>rimFSU</v>
          </cell>
          <cell r="F482" t="str">
            <v>Cumulative Total No. of Units</v>
          </cell>
          <cell r="G482" t="str">
            <v xml:space="preserve"> #</v>
          </cell>
          <cell r="H482" t="str">
            <v>cumuni</v>
          </cell>
          <cell r="I482">
            <v>0</v>
          </cell>
          <cell r="J482">
            <v>0</v>
          </cell>
          <cell r="K482" t="str">
            <v>not used</v>
          </cell>
          <cell r="L482" t="str">
            <v>ldr_cumuni_rimFSU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0</v>
          </cell>
          <cell r="CN482">
            <v>0</v>
          </cell>
          <cell r="CO482">
            <v>0</v>
          </cell>
          <cell r="CP482">
            <v>0</v>
          </cell>
          <cell r="CQ482">
            <v>0</v>
          </cell>
          <cell r="CR482">
            <v>0</v>
          </cell>
          <cell r="CS482">
            <v>0</v>
          </cell>
          <cell r="CT482">
            <v>0</v>
          </cell>
          <cell r="CU482">
            <v>0</v>
          </cell>
        </row>
        <row r="483">
          <cell r="A483" t="str">
            <v>ldr_cumuni_rim</v>
          </cell>
          <cell r="B483" t="str">
            <v>Laundry Dryers</v>
          </cell>
          <cell r="C483" t="str">
            <v>ldr</v>
          </cell>
          <cell r="D483" t="str">
            <v>to add</v>
          </cell>
          <cell r="E483" t="str">
            <v>rim</v>
          </cell>
          <cell r="F483" t="str">
            <v>Cumulative Total No. of Units</v>
          </cell>
          <cell r="G483" t="str">
            <v xml:space="preserve"> #</v>
          </cell>
          <cell r="H483" t="str">
            <v>cumuni</v>
          </cell>
          <cell r="I483">
            <v>0</v>
          </cell>
          <cell r="J483">
            <v>0</v>
          </cell>
          <cell r="K483" t="str">
            <v>not used</v>
          </cell>
          <cell r="L483" t="str">
            <v>ldr_cumuni_rim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0</v>
          </cell>
          <cell r="BR483">
            <v>0</v>
          </cell>
          <cell r="BS483">
            <v>0</v>
          </cell>
          <cell r="BT483">
            <v>0</v>
          </cell>
          <cell r="BU483">
            <v>0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0</v>
          </cell>
          <cell r="CN483">
            <v>0</v>
          </cell>
          <cell r="CO483">
            <v>0</v>
          </cell>
          <cell r="CP483">
            <v>0</v>
          </cell>
          <cell r="CQ483">
            <v>0</v>
          </cell>
          <cell r="CR483">
            <v>0</v>
          </cell>
          <cell r="CS483">
            <v>0</v>
          </cell>
          <cell r="CT483">
            <v>0</v>
          </cell>
          <cell r="CU483">
            <v>0</v>
          </cell>
        </row>
        <row r="484">
          <cell r="A484" t="str">
            <v>ldr_cumuni_peri</v>
          </cell>
          <cell r="B484" t="str">
            <v>Laundry Dryers</v>
          </cell>
          <cell r="C484" t="str">
            <v>ldr</v>
          </cell>
          <cell r="D484" t="str">
            <v>to add</v>
          </cell>
          <cell r="E484" t="str">
            <v>peri</v>
          </cell>
          <cell r="F484" t="str">
            <v>Cumulative Total No. of Units</v>
          </cell>
          <cell r="G484" t="str">
            <v xml:space="preserve"> #</v>
          </cell>
          <cell r="H484" t="str">
            <v>cumuni</v>
          </cell>
          <cell r="I484">
            <v>0</v>
          </cell>
          <cell r="J484">
            <v>0</v>
          </cell>
          <cell r="K484" t="str">
            <v>not used</v>
          </cell>
          <cell r="L484" t="str">
            <v>ldr_cumuni_peri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0</v>
          </cell>
          <cell r="BR484">
            <v>0</v>
          </cell>
          <cell r="BS484">
            <v>0</v>
          </cell>
          <cell r="BT484">
            <v>0</v>
          </cell>
          <cell r="BU484">
            <v>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0</v>
          </cell>
          <cell r="CN484">
            <v>0</v>
          </cell>
          <cell r="CO484">
            <v>0</v>
          </cell>
          <cell r="CP484">
            <v>0</v>
          </cell>
          <cell r="CQ484">
            <v>0</v>
          </cell>
          <cell r="CR484">
            <v>0</v>
          </cell>
          <cell r="CS484">
            <v>0</v>
          </cell>
          <cell r="CT484">
            <v>0</v>
          </cell>
          <cell r="CU484">
            <v>0</v>
          </cell>
        </row>
        <row r="485">
          <cell r="A485" t="str">
            <v>ldr_cumuni_glob</v>
          </cell>
          <cell r="B485" t="str">
            <v>Laundry Dryers</v>
          </cell>
          <cell r="C485" t="str">
            <v>ldr</v>
          </cell>
          <cell r="D485" t="str">
            <v>Global</v>
          </cell>
          <cell r="E485" t="str">
            <v>glob</v>
          </cell>
          <cell r="F485" t="str">
            <v>Cumulative Total No. of Units</v>
          </cell>
          <cell r="G485" t="str">
            <v xml:space="preserve"> #</v>
          </cell>
          <cell r="H485" t="str">
            <v>cumuni</v>
          </cell>
          <cell r="I485">
            <v>1920</v>
          </cell>
          <cell r="J485">
            <v>2006</v>
          </cell>
          <cell r="K485" t="str">
            <v>use</v>
          </cell>
          <cell r="L485" t="str">
            <v>ldr_cumuni_glob</v>
          </cell>
          <cell r="M485">
            <v>179558.05732864895</v>
          </cell>
          <cell r="N485">
            <v>386049.82325659523</v>
          </cell>
          <cell r="O485">
            <v>623515.35407373356</v>
          </cell>
          <cell r="P485">
            <v>896600.71451344248</v>
          </cell>
          <cell r="Q485">
            <v>1210648.8790191077</v>
          </cell>
          <cell r="R485">
            <v>1571804.2682006226</v>
          </cell>
          <cell r="S485">
            <v>1987132.9657593649</v>
          </cell>
          <cell r="T485">
            <v>2464760.967951918</v>
          </cell>
          <cell r="U485">
            <v>3014033.1704733549</v>
          </cell>
          <cell r="V485">
            <v>3645696.203373007</v>
          </cell>
          <cell r="W485">
            <v>4372108.6912076063</v>
          </cell>
          <cell r="X485">
            <v>5171162.427825666</v>
          </cell>
          <cell r="Y485">
            <v>6050121.5381055316</v>
          </cell>
          <cell r="Z485">
            <v>7016976.5594133837</v>
          </cell>
          <cell r="AA485">
            <v>8080517.0828520218</v>
          </cell>
          <cell r="AB485">
            <v>9250411.6586345248</v>
          </cell>
          <cell r="AC485">
            <v>10537295.691995276</v>
          </cell>
          <cell r="AD485">
            <v>11952868.128692104</v>
          </cell>
          <cell r="AE485">
            <v>13509997.809058614</v>
          </cell>
          <cell r="AF485">
            <v>15222840.457461774</v>
          </cell>
          <cell r="AG485">
            <v>17106967.370705254</v>
          </cell>
          <cell r="AH485">
            <v>19179506.975273076</v>
          </cell>
          <cell r="AI485">
            <v>21459300.540297683</v>
          </cell>
          <cell r="AJ485">
            <v>23967073.461824756</v>
          </cell>
          <cell r="AK485">
            <v>26725623.675504532</v>
          </cell>
          <cell r="AL485">
            <v>29760028.910552286</v>
          </cell>
          <cell r="AM485">
            <v>33097874.669104815</v>
          </cell>
          <cell r="AN485">
            <v>36602612.715584971</v>
          </cell>
          <cell r="AO485">
            <v>40282587.664389133</v>
          </cell>
          <cell r="AP485">
            <v>44146561.3606335</v>
          </cell>
          <cell r="AQ485">
            <v>48203733.741690092</v>
          </cell>
          <cell r="AR485">
            <v>52463764.741799518</v>
          </cell>
          <cell r="AS485">
            <v>56936797.291914411</v>
          </cell>
          <cell r="AT485">
            <v>61633481.469535045</v>
          </cell>
          <cell r="AU485">
            <v>66564999.856036708</v>
          </cell>
          <cell r="AV485">
            <v>71743094.161863461</v>
          </cell>
          <cell r="AW485">
            <v>77180093.182981566</v>
          </cell>
          <cell r="AX485">
            <v>82888942.155155554</v>
          </cell>
          <cell r="AY485">
            <v>88883233.575938255</v>
          </cell>
          <cell r="AZ485">
            <v>95177239.56776008</v>
          </cell>
          <cell r="BA485">
            <v>101785945.859173</v>
          </cell>
          <cell r="BB485">
            <v>108725087.46515658</v>
          </cell>
          <cell r="BC485">
            <v>116011186.15143932</v>
          </cell>
          <cell r="BD485">
            <v>123661589.77203621</v>
          </cell>
          <cell r="BE485">
            <v>131694513.57366294</v>
          </cell>
          <cell r="BF485">
            <v>140129083.56537101</v>
          </cell>
          <cell r="BG485">
            <v>148985382.05666447</v>
          </cell>
          <cell r="BH485">
            <v>157893938.77801079</v>
          </cell>
          <cell r="BI485">
            <v>166851389.4331651</v>
          </cell>
          <cell r="BJ485">
            <v>175901472.82281253</v>
          </cell>
          <cell r="BK485">
            <v>184244612.82281253</v>
          </cell>
          <cell r="BL485">
            <v>193069752.82281253</v>
          </cell>
          <cell r="BM485">
            <v>202541892.82281256</v>
          </cell>
          <cell r="BN485">
            <v>212471032.82281256</v>
          </cell>
          <cell r="BO485">
            <v>221809172.82281256</v>
          </cell>
          <cell r="BP485">
            <v>230352312.82281259</v>
          </cell>
          <cell r="BQ485">
            <v>239310452.82281259</v>
          </cell>
          <cell r="BR485">
            <v>248877592.82281262</v>
          </cell>
          <cell r="BS485">
            <v>258690732.82281262</v>
          </cell>
          <cell r="BT485">
            <v>268779872.82281262</v>
          </cell>
          <cell r="BU485">
            <v>278641012.82281268</v>
          </cell>
          <cell r="BV485">
            <v>288319152.82281268</v>
          </cell>
          <cell r="BW485">
            <v>297552692.82281268</v>
          </cell>
          <cell r="BX485">
            <v>307322182.82281262</v>
          </cell>
          <cell r="BY485">
            <v>317391524.82281262</v>
          </cell>
          <cell r="BZ485">
            <v>327949105.82281268</v>
          </cell>
          <cell r="CA485">
            <v>338712345.82281262</v>
          </cell>
          <cell r="CB485">
            <v>349985585.82281262</v>
          </cell>
          <cell r="CC485">
            <v>361762825.82281262</v>
          </cell>
          <cell r="CD485">
            <v>373649065.82281262</v>
          </cell>
          <cell r="CE485">
            <v>384836305.82281262</v>
          </cell>
          <cell r="CF485">
            <v>395393545.82281262</v>
          </cell>
          <cell r="CG485">
            <v>405653098.82281262</v>
          </cell>
          <cell r="CH485">
            <v>415611566.82281262</v>
          </cell>
          <cell r="CI485">
            <v>425377644.82281256</v>
          </cell>
          <cell r="CJ485">
            <v>434842804.82281256</v>
          </cell>
          <cell r="CK485">
            <v>444349964.82281256</v>
          </cell>
          <cell r="CL485">
            <v>454193124.8228125</v>
          </cell>
          <cell r="CM485">
            <v>463299284.8228125</v>
          </cell>
          <cell r="CN485">
            <v>474386310.8228125</v>
          </cell>
          <cell r="CO485">
            <v>485814130.8228125</v>
          </cell>
          <cell r="CP485">
            <v>497528644.8228125</v>
          </cell>
          <cell r="CQ485">
            <v>509170679.8228125</v>
          </cell>
          <cell r="CR485">
            <v>521370461.8228125</v>
          </cell>
          <cell r="CS485">
            <v>536060157.53794777</v>
          </cell>
          <cell r="CT485">
            <v>550029446.60467684</v>
          </cell>
          <cell r="CU485">
            <v>563771922.35468614</v>
          </cell>
        </row>
        <row r="486">
          <cell r="B486">
            <v>0</v>
          </cell>
          <cell r="C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</row>
        <row r="487">
          <cell r="A487" t="str">
            <v>ldr_avgcap_core</v>
          </cell>
          <cell r="B487" t="str">
            <v>Laundry Dryers</v>
          </cell>
          <cell r="C487" t="str">
            <v>ldr</v>
          </cell>
          <cell r="D487" t="str">
            <v>US</v>
          </cell>
          <cell r="E487" t="str">
            <v>core</v>
          </cell>
          <cell r="F487" t="str">
            <v xml:space="preserve"> Average Capacity of Unit Additions</v>
          </cell>
          <cell r="G487" t="str">
            <v>MW</v>
          </cell>
          <cell r="H487" t="str">
            <v>avgcap</v>
          </cell>
          <cell r="I487">
            <v>0</v>
          </cell>
          <cell r="J487">
            <v>0</v>
          </cell>
          <cell r="K487" t="str">
            <v>constant</v>
          </cell>
          <cell r="L487" t="str">
            <v>ldr_avgcap_core</v>
          </cell>
        </row>
        <row r="488">
          <cell r="A488" t="str">
            <v>ldr_avgcap_rimFSU</v>
          </cell>
          <cell r="B488" t="str">
            <v>Laundry Dryers</v>
          </cell>
          <cell r="C488" t="str">
            <v>ldr</v>
          </cell>
          <cell r="D488" t="str">
            <v>not used</v>
          </cell>
          <cell r="E488" t="str">
            <v>rimFSU</v>
          </cell>
          <cell r="F488" t="str">
            <v xml:space="preserve"> Average Capacity of Unit Additions</v>
          </cell>
          <cell r="G488" t="str">
            <v>MW</v>
          </cell>
          <cell r="H488" t="str">
            <v>avgcap</v>
          </cell>
          <cell r="I488">
            <v>0</v>
          </cell>
          <cell r="J488">
            <v>0</v>
          </cell>
          <cell r="K488" t="str">
            <v>constant</v>
          </cell>
          <cell r="L488" t="str">
            <v>ldr_avgcap_rimFSU</v>
          </cell>
        </row>
        <row r="489">
          <cell r="A489" t="str">
            <v>ldr_avgcap_rim</v>
          </cell>
          <cell r="B489" t="str">
            <v>Laundry Dryers</v>
          </cell>
          <cell r="C489" t="str">
            <v>ldr</v>
          </cell>
          <cell r="D489" t="str">
            <v>to add</v>
          </cell>
          <cell r="E489" t="str">
            <v>rim</v>
          </cell>
          <cell r="F489" t="str">
            <v xml:space="preserve"> Average Capacity of Unit Additions</v>
          </cell>
          <cell r="G489" t="str">
            <v>MW</v>
          </cell>
          <cell r="H489" t="str">
            <v>avgcap</v>
          </cell>
          <cell r="I489">
            <v>0</v>
          </cell>
          <cell r="J489">
            <v>0</v>
          </cell>
          <cell r="K489" t="str">
            <v>constant</v>
          </cell>
          <cell r="L489" t="str">
            <v>ldr_avgcap_rim</v>
          </cell>
        </row>
        <row r="490">
          <cell r="A490" t="str">
            <v>ldr_avgcap_peri</v>
          </cell>
          <cell r="B490" t="str">
            <v>Laundry Dryers</v>
          </cell>
          <cell r="C490" t="str">
            <v>ldr</v>
          </cell>
          <cell r="D490" t="str">
            <v>to add</v>
          </cell>
          <cell r="E490" t="str">
            <v>peri</v>
          </cell>
          <cell r="F490" t="str">
            <v xml:space="preserve"> Average Capacity of Unit Additions</v>
          </cell>
          <cell r="G490" t="str">
            <v>MW</v>
          </cell>
          <cell r="H490" t="str">
            <v>avgcap</v>
          </cell>
          <cell r="I490">
            <v>0</v>
          </cell>
          <cell r="J490">
            <v>0</v>
          </cell>
          <cell r="K490" t="str">
            <v>constant</v>
          </cell>
          <cell r="L490" t="str">
            <v>ldr_avgcap_peri</v>
          </cell>
        </row>
        <row r="491">
          <cell r="A491" t="str">
            <v>ldr_avgcap_glob</v>
          </cell>
          <cell r="B491" t="str">
            <v>Laundry Dryers</v>
          </cell>
          <cell r="C491" t="str">
            <v>ldr</v>
          </cell>
          <cell r="D491" t="str">
            <v>Global</v>
          </cell>
          <cell r="E491" t="str">
            <v>glob</v>
          </cell>
          <cell r="F491" t="str">
            <v xml:space="preserve"> Average Capacity of Unit Additions</v>
          </cell>
          <cell r="G491" t="str">
            <v>MW</v>
          </cell>
          <cell r="H491" t="str">
            <v>avgcap</v>
          </cell>
          <cell r="I491">
            <v>0</v>
          </cell>
          <cell r="J491">
            <v>0</v>
          </cell>
          <cell r="K491" t="str">
            <v>constant</v>
          </cell>
          <cell r="L491" t="str">
            <v>ldr_avgcap_glob</v>
          </cell>
        </row>
        <row r="492">
          <cell r="B492">
            <v>0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</row>
        <row r="493">
          <cell r="A493" t="str">
            <v>ldr_maxcap_core</v>
          </cell>
          <cell r="B493" t="str">
            <v>Laundry Dryers</v>
          </cell>
          <cell r="C493" t="str">
            <v>ldr</v>
          </cell>
          <cell r="D493" t="str">
            <v>US</v>
          </cell>
          <cell r="E493" t="str">
            <v>core</v>
          </cell>
          <cell r="F493" t="str">
            <v>Maximum Capacity of Unit Additions</v>
          </cell>
          <cell r="G493" t="str">
            <v>MW</v>
          </cell>
          <cell r="H493" t="str">
            <v>maxcap</v>
          </cell>
          <cell r="I493">
            <v>0</v>
          </cell>
          <cell r="J493">
            <v>0</v>
          </cell>
          <cell r="K493" t="str">
            <v>constant</v>
          </cell>
          <cell r="L493" t="str">
            <v>ldr_maxcap_core</v>
          </cell>
        </row>
        <row r="494">
          <cell r="A494" t="str">
            <v>ldr_maxcap_rimFSU</v>
          </cell>
          <cell r="B494" t="str">
            <v>Laundry Dryers</v>
          </cell>
          <cell r="C494" t="str">
            <v>ldr</v>
          </cell>
          <cell r="D494" t="str">
            <v>not used</v>
          </cell>
          <cell r="E494" t="str">
            <v>rimFSU</v>
          </cell>
          <cell r="F494" t="str">
            <v>Maximum Capacity of Unit Additions</v>
          </cell>
          <cell r="G494" t="str">
            <v>MW</v>
          </cell>
          <cell r="H494" t="str">
            <v>maxcap</v>
          </cell>
          <cell r="I494">
            <v>0</v>
          </cell>
          <cell r="J494">
            <v>0</v>
          </cell>
          <cell r="K494" t="str">
            <v>constant</v>
          </cell>
          <cell r="L494" t="str">
            <v>ldr_maxcap_rimFSU</v>
          </cell>
        </row>
        <row r="495">
          <cell r="A495" t="str">
            <v>ldr_maxcap_rim</v>
          </cell>
          <cell r="B495" t="str">
            <v>Laundry Dryers</v>
          </cell>
          <cell r="C495" t="str">
            <v>ldr</v>
          </cell>
          <cell r="D495" t="str">
            <v>not used</v>
          </cell>
          <cell r="E495" t="str">
            <v>rim</v>
          </cell>
          <cell r="F495" t="str">
            <v>Maximum Capacity of Unit Additions</v>
          </cell>
          <cell r="G495" t="str">
            <v>MW</v>
          </cell>
          <cell r="H495" t="str">
            <v>maxcap</v>
          </cell>
          <cell r="I495">
            <v>0</v>
          </cell>
          <cell r="J495">
            <v>0</v>
          </cell>
          <cell r="K495" t="str">
            <v>constant</v>
          </cell>
          <cell r="L495" t="str">
            <v>ldr_maxcap_rim</v>
          </cell>
        </row>
        <row r="496">
          <cell r="A496" t="str">
            <v>ldr_maxcap_peri</v>
          </cell>
          <cell r="B496" t="str">
            <v>Laundry Dryers</v>
          </cell>
          <cell r="C496" t="str">
            <v>ldr</v>
          </cell>
          <cell r="D496" t="str">
            <v>not used</v>
          </cell>
          <cell r="E496" t="str">
            <v>peri</v>
          </cell>
          <cell r="F496" t="str">
            <v>Maximum Capacity of Unit Additions</v>
          </cell>
          <cell r="G496" t="str">
            <v>MW</v>
          </cell>
          <cell r="H496" t="str">
            <v>maxcap</v>
          </cell>
          <cell r="I496">
            <v>0</v>
          </cell>
          <cell r="J496">
            <v>0</v>
          </cell>
          <cell r="K496" t="str">
            <v>constant</v>
          </cell>
          <cell r="L496" t="str">
            <v>ldr_maxcap_peri</v>
          </cell>
        </row>
        <row r="497">
          <cell r="A497" t="str">
            <v>ldr_maxcap_glob</v>
          </cell>
          <cell r="B497" t="str">
            <v>Laundry Dryers</v>
          </cell>
          <cell r="C497" t="str">
            <v>ldr</v>
          </cell>
          <cell r="D497" t="str">
            <v>Global</v>
          </cell>
          <cell r="E497" t="str">
            <v>glob</v>
          </cell>
          <cell r="F497" t="str">
            <v>Maximum Capacity of Unit Additions</v>
          </cell>
          <cell r="G497" t="str">
            <v>MW</v>
          </cell>
          <cell r="H497" t="str">
            <v>maxcap</v>
          </cell>
          <cell r="I497">
            <v>0</v>
          </cell>
          <cell r="J497">
            <v>0</v>
          </cell>
          <cell r="K497" t="str">
            <v>constant</v>
          </cell>
          <cell r="L497" t="str">
            <v>ldr_maxcap_glob</v>
          </cell>
        </row>
      </sheetData>
      <sheetData sheetId="3">
        <row r="143">
          <cell r="C143">
            <v>1901</v>
          </cell>
          <cell r="D143">
            <v>1902</v>
          </cell>
          <cell r="E143">
            <v>1903</v>
          </cell>
          <cell r="F143">
            <v>1904</v>
          </cell>
          <cell r="G143">
            <v>1905</v>
          </cell>
          <cell r="H143">
            <v>1906</v>
          </cell>
          <cell r="I143">
            <v>1907</v>
          </cell>
          <cell r="J143">
            <v>1908</v>
          </cell>
          <cell r="K143">
            <v>1909</v>
          </cell>
          <cell r="L143">
            <v>1910</v>
          </cell>
          <cell r="M143">
            <v>1911</v>
          </cell>
          <cell r="N143">
            <v>1912</v>
          </cell>
          <cell r="O143">
            <v>1913</v>
          </cell>
          <cell r="P143">
            <v>1914</v>
          </cell>
          <cell r="Q143">
            <v>1915</v>
          </cell>
          <cell r="R143">
            <v>1916</v>
          </cell>
          <cell r="S143">
            <v>1917</v>
          </cell>
          <cell r="T143">
            <v>1918</v>
          </cell>
          <cell r="U143">
            <v>1919</v>
          </cell>
          <cell r="V143">
            <v>1920</v>
          </cell>
          <cell r="W143">
            <v>1921</v>
          </cell>
          <cell r="X143">
            <v>1922</v>
          </cell>
          <cell r="Y143">
            <v>1923</v>
          </cell>
          <cell r="Z143">
            <v>0</v>
          </cell>
          <cell r="AA143">
            <v>1924</v>
          </cell>
          <cell r="AB143">
            <v>1925</v>
          </cell>
          <cell r="AC143">
            <v>1926</v>
          </cell>
          <cell r="AD143">
            <v>1927</v>
          </cell>
          <cell r="AE143">
            <v>1928</v>
          </cell>
          <cell r="AF143">
            <v>0</v>
          </cell>
          <cell r="AG143">
            <v>1929</v>
          </cell>
          <cell r="AH143">
            <v>1930</v>
          </cell>
          <cell r="AI143">
            <v>1931</v>
          </cell>
          <cell r="AJ143">
            <v>1932</v>
          </cell>
          <cell r="AK143">
            <v>1933</v>
          </cell>
          <cell r="AL143">
            <v>1934</v>
          </cell>
          <cell r="AM143">
            <v>1935</v>
          </cell>
          <cell r="AN143">
            <v>1936</v>
          </cell>
          <cell r="AO143">
            <v>1937</v>
          </cell>
          <cell r="AP143">
            <v>1938</v>
          </cell>
          <cell r="AQ143">
            <v>1939</v>
          </cell>
          <cell r="AR143">
            <v>1940</v>
          </cell>
          <cell r="AS143">
            <v>1941</v>
          </cell>
          <cell r="AT143">
            <v>1942</v>
          </cell>
          <cell r="AU143">
            <v>1943</v>
          </cell>
          <cell r="AV143">
            <v>1944</v>
          </cell>
          <cell r="AW143">
            <v>1945</v>
          </cell>
          <cell r="AX143">
            <v>1946</v>
          </cell>
          <cell r="AY143">
            <v>1947</v>
          </cell>
          <cell r="AZ143">
            <v>1948</v>
          </cell>
          <cell r="BA143">
            <v>1949</v>
          </cell>
          <cell r="BB143">
            <v>1950</v>
          </cell>
          <cell r="BC143">
            <v>1951</v>
          </cell>
          <cell r="BD143">
            <v>1952</v>
          </cell>
          <cell r="BE143">
            <v>1953</v>
          </cell>
          <cell r="BF143">
            <v>1954</v>
          </cell>
          <cell r="BG143">
            <v>1955</v>
          </cell>
          <cell r="BH143">
            <v>1956</v>
          </cell>
          <cell r="BI143">
            <v>1957</v>
          </cell>
          <cell r="BJ143">
            <v>1958</v>
          </cell>
          <cell r="BK143">
            <v>1959</v>
          </cell>
          <cell r="BL143">
            <v>1960</v>
          </cell>
          <cell r="BM143">
            <v>1961</v>
          </cell>
          <cell r="BN143">
            <v>1962</v>
          </cell>
          <cell r="BO143">
            <v>1963</v>
          </cell>
          <cell r="BP143">
            <v>1964</v>
          </cell>
          <cell r="BQ143">
            <v>1965</v>
          </cell>
          <cell r="BR143">
            <v>1966</v>
          </cell>
          <cell r="BS143">
            <v>1967</v>
          </cell>
          <cell r="BT143">
            <v>1968</v>
          </cell>
          <cell r="BU143">
            <v>1969</v>
          </cell>
          <cell r="BV143">
            <v>1970</v>
          </cell>
          <cell r="BW143">
            <v>1971</v>
          </cell>
          <cell r="BX143">
            <v>1972</v>
          </cell>
          <cell r="BY143">
            <v>1973</v>
          </cell>
          <cell r="BZ143">
            <v>1974</v>
          </cell>
          <cell r="CA143">
            <v>1975</v>
          </cell>
          <cell r="CB143">
            <v>1976</v>
          </cell>
          <cell r="CC143">
            <v>1977</v>
          </cell>
          <cell r="CD143">
            <v>1978</v>
          </cell>
          <cell r="CE143">
            <v>1979</v>
          </cell>
          <cell r="CF143">
            <v>1980</v>
          </cell>
          <cell r="CG143">
            <v>1981</v>
          </cell>
          <cell r="CH143">
            <v>1982</v>
          </cell>
          <cell r="CI143">
            <v>1983</v>
          </cell>
          <cell r="CJ143">
            <v>1984</v>
          </cell>
          <cell r="CK143">
            <v>1985</v>
          </cell>
          <cell r="CL143">
            <v>1986</v>
          </cell>
          <cell r="CM143">
            <v>1987</v>
          </cell>
          <cell r="CN143">
            <v>1988</v>
          </cell>
          <cell r="CO143">
            <v>1989</v>
          </cell>
          <cell r="CP143">
            <v>1990</v>
          </cell>
          <cell r="CQ143">
            <v>1991</v>
          </cell>
          <cell r="CR143">
            <v>1992</v>
          </cell>
          <cell r="CS143">
            <v>1993</v>
          </cell>
          <cell r="CT143">
            <v>1994</v>
          </cell>
          <cell r="CU143">
            <v>1995</v>
          </cell>
          <cell r="CV143">
            <v>1996</v>
          </cell>
          <cell r="CW143">
            <v>1997</v>
          </cell>
          <cell r="CX143">
            <v>1998</v>
          </cell>
          <cell r="CY143">
            <v>1999</v>
          </cell>
          <cell r="CZ143">
            <v>2000</v>
          </cell>
          <cell r="DA143">
            <v>2001</v>
          </cell>
          <cell r="DB143">
            <v>2002</v>
          </cell>
          <cell r="DC143">
            <v>2003</v>
          </cell>
          <cell r="DD143">
            <v>2004</v>
          </cell>
          <cell r="DE143">
            <v>2005</v>
          </cell>
          <cell r="DF143">
            <v>2006</v>
          </cell>
          <cell r="DG143">
            <v>2007</v>
          </cell>
          <cell r="DH143">
            <v>2008</v>
          </cell>
          <cell r="DI143">
            <v>2009</v>
          </cell>
          <cell r="DJ143">
            <v>2010</v>
          </cell>
          <cell r="DK143">
            <v>2011</v>
          </cell>
          <cell r="DL143">
            <v>2012</v>
          </cell>
          <cell r="DM143">
            <v>2013</v>
          </cell>
          <cell r="DN143">
            <v>2014</v>
          </cell>
          <cell r="DO143">
            <v>2015</v>
          </cell>
          <cell r="DP143">
            <v>2016</v>
          </cell>
          <cell r="DQ143">
            <v>2017</v>
          </cell>
          <cell r="DR143">
            <v>2018</v>
          </cell>
          <cell r="DS143">
            <v>2019</v>
          </cell>
          <cell r="DT143">
            <v>2020</v>
          </cell>
          <cell r="DU143">
            <v>2021</v>
          </cell>
          <cell r="DV143">
            <v>2022</v>
          </cell>
          <cell r="DW143">
            <v>2023</v>
          </cell>
          <cell r="DX143">
            <v>2024</v>
          </cell>
          <cell r="DY143">
            <v>2025</v>
          </cell>
          <cell r="DZ143">
            <v>2026</v>
          </cell>
          <cell r="EA143">
            <v>2027</v>
          </cell>
          <cell r="EB143">
            <v>2028</v>
          </cell>
          <cell r="EC143">
            <v>2029</v>
          </cell>
          <cell r="ED143">
            <v>2030</v>
          </cell>
        </row>
        <row r="144">
          <cell r="C144">
            <v>22.988385522921249</v>
          </cell>
          <cell r="D144">
            <v>23.595335386960247</v>
          </cell>
          <cell r="E144">
            <v>24.218310218785241</v>
          </cell>
          <cell r="F144">
            <v>24.857733116921764</v>
          </cell>
          <cell r="G144">
            <v>25.51403835073603</v>
          </cell>
          <cell r="H144">
            <v>26.187671655372604</v>
          </cell>
          <cell r="I144">
            <v>26.879090534479104</v>
          </cell>
          <cell r="J144">
            <v>27.588764570923612</v>
          </cell>
          <cell r="K144">
            <v>28.317175745715762</v>
          </cell>
          <cell r="L144">
            <v>29.064818765348164</v>
          </cell>
          <cell r="M144">
            <v>29.832201397780388</v>
          </cell>
          <cell r="N144">
            <v>30.619844817293824</v>
          </cell>
          <cell r="O144">
            <v>31.428283958451484</v>
          </cell>
          <cell r="P144">
            <v>32.258067879403285</v>
          </cell>
          <cell r="Q144">
            <v>33.109760134783407</v>
          </cell>
          <cell r="R144">
            <v>33.98393915845314</v>
          </cell>
          <cell r="S144">
            <v>34.881198656349</v>
          </cell>
          <cell r="T144">
            <v>35.802148009703068</v>
          </cell>
          <cell r="U144">
            <v>36.7474126889093</v>
          </cell>
          <cell r="V144">
            <v>37.717634678316941</v>
          </cell>
          <cell r="W144">
            <v>38.71347291223951</v>
          </cell>
          <cell r="X144">
            <v>39.735603722475517</v>
          </cell>
          <cell r="Y144">
            <v>40.784721297644808</v>
          </cell>
          <cell r="Z144">
            <v>0</v>
          </cell>
          <cell r="AA144">
            <v>41.861538154652536</v>
          </cell>
          <cell r="AB144">
            <v>42.966785622600909</v>
          </cell>
          <cell r="AC144">
            <v>44.101214339477437</v>
          </cell>
          <cell r="AD144">
            <v>45.265594761956933</v>
          </cell>
          <cell r="AE144">
            <v>46.460717688663571</v>
          </cell>
          <cell r="AF144">
            <v>0</v>
          </cell>
          <cell r="AG144">
            <v>47.687394797248317</v>
          </cell>
          <cell r="AH144">
            <v>48.946459195646568</v>
          </cell>
          <cell r="AI144">
            <v>50.238765987890275</v>
          </cell>
          <cell r="AJ144">
            <v>51.565192854858971</v>
          </cell>
          <cell r="AK144">
            <v>52.926640650364021</v>
          </cell>
          <cell r="AL144">
            <v>54.324034012970955</v>
          </cell>
          <cell r="AM144">
            <v>55.7583219939754</v>
          </cell>
          <cell r="AN144">
            <v>57.230478701959193</v>
          </cell>
          <cell r="AO144">
            <v>58.70764622582729</v>
          </cell>
          <cell r="AP144">
            <v>60.190041180848176</v>
          </cell>
          <cell r="AQ144">
            <v>61.677870603236777</v>
          </cell>
          <cell r="AR144">
            <v>63.171332776953996</v>
          </cell>
          <cell r="AS144">
            <v>64.670617973783436</v>
          </cell>
          <cell r="AT144">
            <v>66.1759091176162</v>
          </cell>
          <cell r="AU144">
            <v>67.687382382276638</v>
          </cell>
          <cell r="AV144">
            <v>69.205207730890024</v>
          </cell>
          <cell r="AW144">
            <v>70.729549403674966</v>
          </cell>
          <cell r="AX144">
            <v>72.260566360103638</v>
          </cell>
          <cell r="AY144">
            <v>73.798412680577016</v>
          </cell>
          <cell r="AZ144">
            <v>75.343237932088059</v>
          </cell>
          <cell r="BA144">
            <v>76.895187501773037</v>
          </cell>
          <cell r="BB144">
            <v>78.454402901757703</v>
          </cell>
          <cell r="BC144">
            <v>80.02102204828762</v>
          </cell>
          <cell r="BD144">
            <v>81.595179517768187</v>
          </cell>
          <cell r="BE144">
            <v>83.177006782029096</v>
          </cell>
          <cell r="BF144">
            <v>84.766632424856837</v>
          </cell>
          <cell r="BG144">
            <v>86.364182341607204</v>
          </cell>
          <cell r="BH144">
            <v>87.969779923502742</v>
          </cell>
          <cell r="BI144">
            <v>89.583546228045975</v>
          </cell>
          <cell r="BJ144">
            <v>91.205600136821062</v>
          </cell>
          <cell r="BK144">
            <v>92.836058501822365</v>
          </cell>
          <cell r="BL144">
            <v>94.475036281328485</v>
          </cell>
          <cell r="BM144">
            <v>96.122646666233635</v>
          </cell>
          <cell r="BN144">
            <v>97.77900119765809</v>
          </cell>
          <cell r="BO144">
            <v>99.444209876574661</v>
          </cell>
          <cell r="BP144">
            <v>101.11838126611696</v>
          </cell>
          <cell r="BQ144">
            <v>102.80162258716962</v>
          </cell>
          <cell r="BR144">
            <v>107.9105504918405</v>
          </cell>
          <cell r="BS144">
            <v>112.35246581329997</v>
          </cell>
          <cell r="BT144">
            <v>119.79473974512486</v>
          </cell>
          <cell r="BU144">
            <v>127.90575966729374</v>
          </cell>
          <cell r="BV144">
            <v>134.99975804556072</v>
          </cell>
          <cell r="BW144">
            <v>138.3007901792524</v>
          </cell>
          <cell r="BX144">
            <v>144.77291326219242</v>
          </cell>
          <cell r="BY144">
            <v>152.76477353286026</v>
          </cell>
          <cell r="BZ144">
            <v>149.61291156695955</v>
          </cell>
          <cell r="CA144">
            <v>145.3873164072246</v>
          </cell>
          <cell r="CB144">
            <v>153.1507768883699</v>
          </cell>
          <cell r="CC144">
            <v>156.08387819041602</v>
          </cell>
          <cell r="CD144">
            <v>159.40292669583144</v>
          </cell>
          <cell r="CE144">
            <v>163.16694199044207</v>
          </cell>
          <cell r="CF144">
            <v>157.75755077477731</v>
          </cell>
          <cell r="CG144">
            <v>154.15240629356583</v>
          </cell>
          <cell r="CH144">
            <v>149.18251530855534</v>
          </cell>
          <cell r="CI144">
            <v>149.06468323288257</v>
          </cell>
          <cell r="CJ144">
            <v>155.78251854252895</v>
          </cell>
          <cell r="CK144">
            <v>157.37181724763269</v>
          </cell>
          <cell r="CL144">
            <v>159.18840528365757</v>
          </cell>
          <cell r="CM144">
            <v>163.33767121653034</v>
          </cell>
          <cell r="CN144">
            <v>168.74964982842027</v>
          </cell>
          <cell r="CO144">
            <v>171.80451958805833</v>
          </cell>
          <cell r="CP144">
            <v>173.27951734281203</v>
          </cell>
          <cell r="CQ144">
            <v>174.72709445161814</v>
          </cell>
          <cell r="CR144">
            <v>176.52140512294196</v>
          </cell>
          <cell r="CS144">
            <v>178.84284433909539</v>
          </cell>
          <cell r="CT144">
            <v>181.64312309123372</v>
          </cell>
          <cell r="CU144">
            <v>185.62002010070779</v>
          </cell>
          <cell r="CV144">
            <v>191.23272120190757</v>
          </cell>
          <cell r="CW144">
            <v>192.51892750257807</v>
          </cell>
          <cell r="CX144">
            <v>193.74401807405619</v>
          </cell>
          <cell r="CY144">
            <v>196.45891586337103</v>
          </cell>
          <cell r="CZ144">
            <v>200.49752708436449</v>
          </cell>
          <cell r="DA144">
            <v>198.89412535504187</v>
          </cell>
          <cell r="DB144">
            <v>200.01564865267051</v>
          </cell>
          <cell r="DC144">
            <v>201.64011513678392</v>
          </cell>
          <cell r="DD144">
            <v>205.03540821750317</v>
          </cell>
          <cell r="DE144">
            <v>205.81573275068806</v>
          </cell>
          <cell r="DF144">
            <v>204.92977585236792</v>
          </cell>
          <cell r="DG144">
            <v>204.96160714282468</v>
          </cell>
          <cell r="DH144">
            <v>205.27349595263044</v>
          </cell>
          <cell r="DI144">
            <v>207.99622997841482</v>
          </cell>
          <cell r="DJ144">
            <v>210.63664637760004</v>
          </cell>
          <cell r="DK144">
            <v>213.19611998644925</v>
          </cell>
          <cell r="DL144">
            <v>215.67602564122564</v>
          </cell>
          <cell r="DM144">
            <v>218.07773817819245</v>
          </cell>
          <cell r="DN144">
            <v>220.40263243361284</v>
          </cell>
          <cell r="DO144">
            <v>222.65208324375004</v>
          </cell>
          <cell r="DP144">
            <v>224.82746544486722</v>
          </cell>
          <cell r="DQ144">
            <v>226.93015387322768</v>
          </cell>
          <cell r="DR144">
            <v>228.96152336509445</v>
          </cell>
          <cell r="DS144">
            <v>230.92294875673085</v>
          </cell>
          <cell r="DT144">
            <v>232.81580488439999</v>
          </cell>
          <cell r="DU144">
            <v>234.64146658436525</v>
          </cell>
          <cell r="DV144">
            <v>236.40130869288964</v>
          </cell>
          <cell r="DW144">
            <v>238.09670604623645</v>
          </cell>
          <cell r="DX144">
            <v>239.72903348066885</v>
          </cell>
          <cell r="DY144">
            <v>241.29966583245005</v>
          </cell>
          <cell r="DZ144">
            <v>242.80997793784326</v>
          </cell>
          <cell r="EA144">
            <v>244.26134463311163</v>
          </cell>
          <cell r="EB144">
            <v>245.65514075451847</v>
          </cell>
          <cell r="EC144">
            <v>246.99274113832683</v>
          </cell>
          <cell r="ED144">
            <v>248.27552062080005</v>
          </cell>
        </row>
        <row r="145">
          <cell r="C145">
            <v>1.0307388321952911</v>
          </cell>
          <cell r="D145">
            <v>1.1100013137460683</v>
          </cell>
          <cell r="E145">
            <v>1.1923881020000815</v>
          </cell>
          <cell r="F145">
            <v>1.2779861404967809</v>
          </cell>
          <cell r="G145">
            <v>1.366883445184508</v>
          </cell>
          <cell r="H145">
            <v>1.4591690253336163</v>
          </cell>
          <cell r="I145">
            <v>1.5549327954058407</v>
          </cell>
          <cell r="J145">
            <v>1.6542654772333212</v>
          </cell>
          <cell r="K145">
            <v>1.7572584918206606</v>
          </cell>
          <cell r="L145">
            <v>1.8640038400411523</v>
          </cell>
          <cell r="M145">
            <v>1.9745939714533107</v>
          </cell>
          <cell r="N145">
            <v>2.0891216404166979</v>
          </cell>
          <cell r="O145">
            <v>2.2076797486356878</v>
          </cell>
          <cell r="P145">
            <v>2.3303611732070504</v>
          </cell>
          <cell r="Q145">
            <v>2.4572585791908237</v>
          </cell>
          <cell r="R145">
            <v>2.5884642156650326</v>
          </cell>
          <cell r="S145">
            <v>2.724069694161757</v>
          </cell>
          <cell r="T145">
            <v>2.8641657483159348</v>
          </cell>
          <cell r="U145">
            <v>3.0088419734882619</v>
          </cell>
          <cell r="V145">
            <v>3.158186545049003</v>
          </cell>
          <cell r="W145">
            <v>3.3122859139318894</v>
          </cell>
          <cell r="X145">
            <v>3.4712244779836277</v>
          </cell>
          <cell r="Y145">
            <v>3.6350842275476989</v>
          </cell>
          <cell r="Z145">
            <v>0</v>
          </cell>
          <cell r="AA145">
            <v>3.8039443636280654</v>
          </cell>
          <cell r="AB145">
            <v>3.9778808868808886</v>
          </cell>
          <cell r="AC145">
            <v>4.1569661555789139</v>
          </cell>
          <cell r="AD145">
            <v>4.3412684105838908</v>
          </cell>
          <cell r="AE145">
            <v>4.5308512652469366</v>
          </cell>
          <cell r="AF145">
            <v>0</v>
          </cell>
          <cell r="AG145">
            <v>4.7257731580348423</v>
          </cell>
          <cell r="AH145">
            <v>4.9260867655514362</v>
          </cell>
          <cell r="AI145">
            <v>5.1318383734869792</v>
          </cell>
          <cell r="AJ145">
            <v>5.3430672028841197</v>
          </cell>
          <cell r="AK145">
            <v>5.5598046889582511</v>
          </cell>
          <cell r="AL145">
            <v>5.7820737095477641</v>
          </cell>
          <cell r="AM145">
            <v>6.0098877601016909</v>
          </cell>
          <cell r="AN145">
            <v>6.2432500719318913</v>
          </cell>
          <cell r="AO145">
            <v>6.5160104088051343</v>
          </cell>
          <cell r="AP145">
            <v>6.828958194140367</v>
          </cell>
          <cell r="AQ145">
            <v>7.1829062398600927</v>
          </cell>
          <cell r="AR145">
            <v>7.5786894895997143</v>
          </cell>
          <cell r="AS145">
            <v>8.017163791368187</v>
          </cell>
          <cell r="AT145">
            <v>8.4992046846480669</v>
          </cell>
          <cell r="AU145">
            <v>9.0257061882707177</v>
          </cell>
          <cell r="AV145">
            <v>9.5975795764708245</v>
          </cell>
          <cell r="AW145">
            <v>10.215752131363221</v>
          </cell>
          <cell r="AX145">
            <v>10.88116586073002</v>
          </cell>
          <cell r="AY145">
            <v>11.594776170489141</v>
          </cell>
          <cell r="AZ145">
            <v>12.35755048156042</v>
          </cell>
          <cell r="BA145">
            <v>13.170466781069043</v>
          </cell>
          <cell r="BB145">
            <v>14.034512097950509</v>
          </cell>
          <cell r="BC145">
            <v>14.950680893049853</v>
          </cell>
          <cell r="BD145">
            <v>15.919973353758371</v>
          </cell>
          <cell r="BE145">
            <v>16.9433935831076</v>
          </cell>
          <cell r="BF145">
            <v>18.021947673050104</v>
          </cell>
          <cell r="BG145">
            <v>19.156641651403078</v>
          </cell>
          <cell r="BH145">
            <v>20.348479291622318</v>
          </cell>
          <cell r="BI145">
            <v>21.598459774206592</v>
          </cell>
          <cell r="BJ145">
            <v>22.907575188115192</v>
          </cell>
          <cell r="BK145">
            <v>24.27680786011058</v>
          </cell>
          <cell r="BL145">
            <v>25.707127499415634</v>
          </cell>
          <cell r="BM145">
            <v>27.199488144506617</v>
          </cell>
          <cell r="BN145">
            <v>28.754824898235771</v>
          </cell>
          <cell r="BO145">
            <v>30.374050436808854</v>
          </cell>
          <cell r="BP145">
            <v>32.058051277413945</v>
          </cell>
          <cell r="BQ145">
            <v>33.807683788522041</v>
          </cell>
          <cell r="BR145">
            <v>35.730200031309465</v>
          </cell>
          <cell r="BS145">
            <v>37.302688335486245</v>
          </cell>
          <cell r="BT145">
            <v>38.80010863781046</v>
          </cell>
          <cell r="BU145">
            <v>40.33830334797463</v>
          </cell>
          <cell r="BV145">
            <v>42.474965243873676</v>
          </cell>
          <cell r="BW145">
            <v>44.61329014681273</v>
          </cell>
          <cell r="BX145">
            <v>47.040987430383211</v>
          </cell>
          <cell r="BY145">
            <v>49.096599841591562</v>
          </cell>
          <cell r="BZ145">
            <v>51.460036806694752</v>
          </cell>
          <cell r="CA145">
            <v>54.251499414543147</v>
          </cell>
          <cell r="CB145">
            <v>56.88629126124637</v>
          </cell>
          <cell r="CC145">
            <v>59.462368218037895</v>
          </cell>
          <cell r="CD145">
            <v>62.076209581970474</v>
          </cell>
          <cell r="CE145">
            <v>63.608690147494819</v>
          </cell>
          <cell r="CF145">
            <v>63.316586623910887</v>
          </cell>
          <cell r="CG145">
            <v>63.434978192604675</v>
          </cell>
          <cell r="CH145">
            <v>64.906034002435533</v>
          </cell>
          <cell r="CI145">
            <v>65.978002040105096</v>
          </cell>
          <cell r="CJ145">
            <v>68.236956362795041</v>
          </cell>
          <cell r="CK145">
            <v>70.582229075368446</v>
          </cell>
          <cell r="CL145">
            <v>71.955706611789566</v>
          </cell>
          <cell r="CM145">
            <v>74.041607832631527</v>
          </cell>
          <cell r="CN145">
            <v>75.114918251999981</v>
          </cell>
          <cell r="CO145">
            <v>74.537977212000072</v>
          </cell>
          <cell r="CP145">
            <v>73.92888154800012</v>
          </cell>
          <cell r="CQ145">
            <v>70.511240779578984</v>
          </cell>
          <cell r="CR145">
            <v>65.797525388842118</v>
          </cell>
          <cell r="CS145">
            <v>60.895121940000074</v>
          </cell>
          <cell r="CT145">
            <v>55.80605111494738</v>
          </cell>
          <cell r="CU145">
            <v>53.810053711579044</v>
          </cell>
          <cell r="CV145">
            <v>53.018562395538289</v>
          </cell>
          <cell r="CW145">
            <v>50.971505656362368</v>
          </cell>
          <cell r="CX145">
            <v>50.401365347543972</v>
          </cell>
          <cell r="CY145">
            <v>49.858605882180179</v>
          </cell>
          <cell r="CZ145">
            <v>50.690922217862472</v>
          </cell>
          <cell r="DA145">
            <v>50.957708262335935</v>
          </cell>
          <cell r="DB145">
            <v>51.73178635457257</v>
          </cell>
          <cell r="DC145">
            <v>52.385652585361505</v>
          </cell>
          <cell r="DD145">
            <v>53.481982930823115</v>
          </cell>
          <cell r="DE145">
            <v>53.673714891842799</v>
          </cell>
          <cell r="DF145">
            <v>55.452299026126227</v>
          </cell>
          <cell r="DG145">
            <v>55.684180195526416</v>
          </cell>
          <cell r="DH145">
            <v>50.182651477128957</v>
          </cell>
          <cell r="DI145">
            <v>50.86859324117016</v>
          </cell>
          <cell r="DJ145">
            <v>51.670214313599999</v>
          </cell>
          <cell r="DK145">
            <v>52.581451997003768</v>
          </cell>
          <cell r="DL145">
            <v>53.596356691157766</v>
          </cell>
          <cell r="DM145">
            <v>54.709091893029388</v>
          </cell>
          <cell r="DN145">
            <v>55.913934196776978</v>
          </cell>
          <cell r="DO145">
            <v>57.205273293750011</v>
          </cell>
          <cell r="DP145">
            <v>58.577611972488995</v>
          </cell>
          <cell r="DQ145">
            <v>60.025566118725372</v>
          </cell>
          <cell r="DR145">
            <v>61.54386471538178</v>
          </cell>
          <cell r="DS145">
            <v>63.127349842571775</v>
          </cell>
          <cell r="DT145">
            <v>64.770976677600032</v>
          </cell>
          <cell r="DU145">
            <v>66.469813494962182</v>
          </cell>
          <cell r="DV145">
            <v>68.219041666344992</v>
          </cell>
          <cell r="DW145">
            <v>70.013955660626195</v>
          </cell>
          <cell r="DX145">
            <v>71.84996304387461</v>
          </cell>
          <cell r="DY145">
            <v>73.722584479350033</v>
          </cell>
          <cell r="DZ145">
            <v>75.627453727503394</v>
          </cell>
          <cell r="EA145">
            <v>77.560317645976582</v>
          </cell>
          <cell r="EB145">
            <v>79.517036189602607</v>
          </cell>
          <cell r="EC145">
            <v>81.493582410405409</v>
          </cell>
          <cell r="ED145">
            <v>83.486042457600036</v>
          </cell>
        </row>
        <row r="146">
          <cell r="C146">
            <v>0.39206217922870673</v>
          </cell>
          <cell r="D146">
            <v>0.41393975656480808</v>
          </cell>
          <cell r="E146">
            <v>0.43703813104854239</v>
          </cell>
          <cell r="F146">
            <v>0.46142542474172521</v>
          </cell>
          <cell r="G146">
            <v>0.48717356100544212</v>
          </cell>
          <cell r="H146">
            <v>0.51435847661747103</v>
          </cell>
          <cell r="I146">
            <v>0.54306034572613027</v>
          </cell>
          <cell r="J146">
            <v>0.57336381630104338</v>
          </cell>
          <cell r="K146">
            <v>0.60535825977816082</v>
          </cell>
          <cell r="L146">
            <v>0.63913803463529861</v>
          </cell>
          <cell r="M146">
            <v>0.67480276467553246</v>
          </cell>
          <cell r="N146">
            <v>0.71245763283916663</v>
          </cell>
          <cell r="O146">
            <v>0.75221369141078975</v>
          </cell>
          <cell r="P146">
            <v>0.79418818953628756</v>
          </cell>
          <cell r="Q146">
            <v>0.83850491901572821</v>
          </cell>
          <cell r="R146">
            <v>0.88529457939193879</v>
          </cell>
          <cell r="S146">
            <v>0.93469516341149617</v>
          </cell>
          <cell r="T146">
            <v>0.98685236399494314</v>
          </cell>
          <cell r="U146">
            <v>1.041920003916466</v>
          </cell>
          <cell r="V146">
            <v>1.1000604894602566</v>
          </cell>
          <cell r="W146">
            <v>1.1614452893914871</v>
          </cell>
          <cell r="X146">
            <v>1.2262554406544848</v>
          </cell>
          <cell r="Y146">
            <v>1.2946820822895198</v>
          </cell>
          <cell r="Z146">
            <v>0</v>
          </cell>
          <cell r="AA146">
            <v>1.3669270191428418</v>
          </cell>
          <cell r="AB146">
            <v>1.4432033170324663</v>
          </cell>
          <cell r="AC146">
            <v>1.5237359311249816</v>
          </cell>
          <cell r="AD146">
            <v>1.6087623693765967</v>
          </cell>
          <cell r="AE146">
            <v>1.6985333929950597</v>
          </cell>
          <cell r="AF146">
            <v>0</v>
          </cell>
          <cell r="AG146">
            <v>1.7933137559882555</v>
          </cell>
          <cell r="AH146">
            <v>1.8933829859805755</v>
          </cell>
          <cell r="AI146">
            <v>1.999036208599851</v>
          </cell>
          <cell r="AJ146">
            <v>2.1105850178661445</v>
          </cell>
          <cell r="AK146">
            <v>2.2283583951493635</v>
          </cell>
          <cell r="AL146">
            <v>2.3527036794059013</v>
          </cell>
          <cell r="AM146">
            <v>2.4839875915557332</v>
          </cell>
          <cell r="AN146">
            <v>2.6225973160210865</v>
          </cell>
          <cell r="AO146">
            <v>2.7689416426163671</v>
          </cell>
          <cell r="AP146">
            <v>2.9234521721570244</v>
          </cell>
          <cell r="AQ146">
            <v>3.0865845893429467</v>
          </cell>
          <cell r="AR146">
            <v>3.2588200066704052</v>
          </cell>
          <cell r="AS146">
            <v>3.4406663833360236</v>
          </cell>
          <cell r="AT146">
            <v>3.6326600233174204</v>
          </cell>
          <cell r="AU146">
            <v>3.8353671570487027</v>
          </cell>
          <cell r="AV146">
            <v>4.0493856113554854</v>
          </cell>
          <cell r="AW146">
            <v>4.2753465725744633</v>
          </cell>
          <cell r="AX146">
            <v>4.5139164480573317</v>
          </cell>
          <cell r="AY146">
            <v>4.7657988315490236</v>
          </cell>
          <cell r="AZ146">
            <v>5.0317365782366323</v>
          </cell>
          <cell r="BA146">
            <v>5.3125139955887066</v>
          </cell>
          <cell r="BB146">
            <v>5.6089591564462493</v>
          </cell>
          <cell r="BC146">
            <v>5.9219463411871818</v>
          </cell>
          <cell r="BD146">
            <v>6.2523986161667295</v>
          </cell>
          <cell r="BE146">
            <v>6.6012905560381556</v>
          </cell>
          <cell r="BF146">
            <v>6.9696511179824743</v>
          </cell>
          <cell r="BG146">
            <v>7.3585666763239477</v>
          </cell>
          <cell r="BH146">
            <v>7.7691842264810234</v>
          </cell>
          <cell r="BI146">
            <v>8.2027147677019006</v>
          </cell>
          <cell r="BJ146">
            <v>8.6604368745611193</v>
          </cell>
          <cell r="BK146">
            <v>9.1437004677502749</v>
          </cell>
          <cell r="BL146">
            <v>9.6539307952837579</v>
          </cell>
          <cell r="BM146">
            <v>10.192632635860907</v>
          </cell>
          <cell r="BN146">
            <v>10.761394736781229</v>
          </cell>
          <cell r="BO146">
            <v>11.361894499501032</v>
          </cell>
          <cell r="BP146">
            <v>11.99590292665018</v>
          </cell>
          <cell r="BQ146">
            <v>12.665289845098801</v>
          </cell>
          <cell r="BR146">
            <v>13.79047173998568</v>
          </cell>
          <cell r="BS146">
            <v>11.905676668387622</v>
          </cell>
          <cell r="BT146">
            <v>14.228447496457685</v>
          </cell>
          <cell r="BU146">
            <v>15.517345983535053</v>
          </cell>
          <cell r="BV146">
            <v>16.991688693409706</v>
          </cell>
          <cell r="BW146">
            <v>18.498721936692963</v>
          </cell>
          <cell r="BX146">
            <v>19.445534967267506</v>
          </cell>
          <cell r="BY146">
            <v>20.945986669965979</v>
          </cell>
          <cell r="BZ146">
            <v>22.135427888151195</v>
          </cell>
          <cell r="CA146">
            <v>23.564834200265633</v>
          </cell>
          <cell r="CB146">
            <v>25.122152651507744</v>
          </cell>
          <cell r="CC146">
            <v>26.854066967712999</v>
          </cell>
          <cell r="CD146">
            <v>28.849215940710923</v>
          </cell>
          <cell r="CE146">
            <v>31.147215872654105</v>
          </cell>
          <cell r="CF146">
            <v>30.678902919019286</v>
          </cell>
          <cell r="CG146">
            <v>31.204253189311945</v>
          </cell>
          <cell r="CH146">
            <v>32.243933646511131</v>
          </cell>
          <cell r="CI146">
            <v>34.026450747652724</v>
          </cell>
          <cell r="CJ146">
            <v>36.673550620598313</v>
          </cell>
          <cell r="CK146">
            <v>39.241414180442256</v>
          </cell>
          <cell r="CL146">
            <v>41.861444609167584</v>
          </cell>
          <cell r="CM146">
            <v>44.618680566141649</v>
          </cell>
          <cell r="CN146">
            <v>48.050559475934392</v>
          </cell>
          <cell r="CO146">
            <v>50.93658115636817</v>
          </cell>
          <cell r="CP146">
            <v>52.639902733994603</v>
          </cell>
          <cell r="CQ146">
            <v>55.56374678399505</v>
          </cell>
          <cell r="CR146">
            <v>58.50304687571731</v>
          </cell>
          <cell r="CS146">
            <v>62.426291847782799</v>
          </cell>
          <cell r="CT146">
            <v>66.115467898254749</v>
          </cell>
          <cell r="CU146">
            <v>71.090705679357072</v>
          </cell>
          <cell r="CV146">
            <v>75.283426138207304</v>
          </cell>
          <cell r="CW146">
            <v>76.89807446695707</v>
          </cell>
          <cell r="CX146">
            <v>75.074863483882183</v>
          </cell>
          <cell r="CY146">
            <v>77.774278399650044</v>
          </cell>
          <cell r="CZ146">
            <v>81.399981245342047</v>
          </cell>
          <cell r="DA146">
            <v>84.066723781408754</v>
          </cell>
          <cell r="DB146">
            <v>88.181292891206184</v>
          </cell>
          <cell r="DC146">
            <v>96.695945078813565</v>
          </cell>
          <cell r="DD146">
            <v>107.99092265092622</v>
          </cell>
          <cell r="DE146">
            <v>115.38786439974784</v>
          </cell>
          <cell r="DF146">
            <v>123.79807189625953</v>
          </cell>
          <cell r="DG146">
            <v>131.68190147553113</v>
          </cell>
          <cell r="DH146">
            <v>127.19408074752198</v>
          </cell>
          <cell r="DI146">
            <v>131.3397936552729</v>
          </cell>
          <cell r="DJ146">
            <v>135.57844070457992</v>
          </cell>
          <cell r="DK146">
            <v>139.90935206479116</v>
          </cell>
          <cell r="DL146">
            <v>144.33166478404186</v>
          </cell>
          <cell r="DM146">
            <v>148.84431735958989</v>
          </cell>
          <cell r="DN146">
            <v>153.44604499594567</v>
          </cell>
          <cell r="DO146">
            <v>158.13537561981039</v>
          </cell>
          <cell r="DP146">
            <v>162.91062671807484</v>
          </cell>
          <cell r="DQ146">
            <v>167.76990306143171</v>
          </cell>
          <cell r="DR146">
            <v>172.71109537151716</v>
          </cell>
          <cell r="DS146">
            <v>177.7318799839318</v>
          </cell>
          <cell r="DT146">
            <v>182.829719553019</v>
          </cell>
          <cell r="DU146">
            <v>188.00186483695697</v>
          </cell>
          <cell r="DV146">
            <v>193.2453575935964</v>
          </cell>
          <cell r="DW146">
            <v>198.55703460864325</v>
          </cell>
          <cell r="DX146">
            <v>203.93353286832786</v>
          </cell>
          <cell r="DY146">
            <v>209.3712958787346</v>
          </cell>
          <cell r="DZ146">
            <v>214.86658112360993</v>
          </cell>
          <cell r="EA146">
            <v>220.41546864185275</v>
          </cell>
          <cell r="EB146">
            <v>226.01387069516255</v>
          </cell>
          <cell r="EC146">
            <v>231.65754248562271</v>
          </cell>
          <cell r="ED146">
            <v>237.34209387247844</v>
          </cell>
        </row>
        <row r="147">
          <cell r="C147">
            <v>0.63017489030111307</v>
          </cell>
          <cell r="D147">
            <v>0.65891687240054475</v>
          </cell>
          <cell r="E147">
            <v>0.68896976286481015</v>
          </cell>
          <cell r="F147">
            <v>0.72039335161149598</v>
          </cell>
          <cell r="G147">
            <v>0.75325015554837371</v>
          </cell>
          <cell r="H147">
            <v>0.78760554295014795</v>
          </cell>
          <cell r="I147">
            <v>0.82352786350796869</v>
          </cell>
          <cell r="J147">
            <v>0.86108858431044166</v>
          </cell>
          <cell r="K147">
            <v>0.9003624320266681</v>
          </cell>
          <cell r="L147">
            <v>0.94142754157418751</v>
          </cell>
          <cell r="M147">
            <v>0.98436561156759483</v>
          </cell>
          <cell r="N147">
            <v>1.0292620668570986</v>
          </cell>
          <cell r="O147">
            <v>1.0762062284803826</v>
          </cell>
          <cell r="P147">
            <v>1.1252914913658962</v>
          </cell>
          <cell r="Q147">
            <v>1.1766155101411078</v>
          </cell>
          <cell r="R147">
            <v>1.2302803934153839</v>
          </cell>
          <cell r="S147">
            <v>1.2863929069240234</v>
          </cell>
          <cell r="T147">
            <v>1.3450646859375908</v>
          </cell>
          <cell r="U147">
            <v>1.4064124573591454</v>
          </cell>
          <cell r="V147">
            <v>1.4705582719512167</v>
          </cell>
          <cell r="W147">
            <v>1.5376297471545475</v>
          </cell>
          <cell r="X147">
            <v>1.6077603209816838</v>
          </cell>
          <cell r="Y147">
            <v>1.6810895174905314</v>
          </cell>
          <cell r="Z147">
            <v>0</v>
          </cell>
          <cell r="AA147">
            <v>1.7577632243660422</v>
          </cell>
          <cell r="AB147">
            <v>1.8379339831622667</v>
          </cell>
          <cell r="AC147">
            <v>1.9217612927822127</v>
          </cell>
          <cell r="AD147">
            <v>2.0094119267992778</v>
          </cell>
          <cell r="AE147">
            <v>2.1010602652515646</v>
          </cell>
          <cell r="AF147">
            <v>0</v>
          </cell>
          <cell r="AG147">
            <v>2.1968886415691804</v>
          </cell>
          <cell r="AH147">
            <v>2.2970877053247269</v>
          </cell>
          <cell r="AI147">
            <v>2.4018568015286714</v>
          </cell>
          <cell r="AJ147">
            <v>2.5114043672242015</v>
          </cell>
          <cell r="AK147">
            <v>2.6259483461705879</v>
          </cell>
          <cell r="AL147">
            <v>2.7457166224400589</v>
          </cell>
          <cell r="AM147">
            <v>2.8709474737908245</v>
          </cell>
          <cell r="AN147">
            <v>3.0018900457182389</v>
          </cell>
          <cell r="AO147">
            <v>3.138804847127207</v>
          </cell>
          <cell r="AP147">
            <v>3.2819642686119819</v>
          </cell>
          <cell r="AQ147">
            <v>3.4316531243744608</v>
          </cell>
          <cell r="AR147">
            <v>3.5881692188591203</v>
          </cell>
          <cell r="AS147">
            <v>3.7518239392319064</v>
          </cell>
          <cell r="AT147">
            <v>3.9229428748818109</v>
          </cell>
          <cell r="AU147">
            <v>4.1018664651776247</v>
          </cell>
          <cell r="AV147">
            <v>4.2889506767685699</v>
          </cell>
          <cell r="AW147">
            <v>4.484567711776303</v>
          </cell>
          <cell r="AX147">
            <v>4.6891067482872204</v>
          </cell>
          <cell r="AY147">
            <v>4.9029747146182761</v>
          </cell>
          <cell r="AZ147">
            <v>5.1265970988966911</v>
          </cell>
          <cell r="BA147">
            <v>5.3604187955642297</v>
          </cell>
          <cell r="BB147">
            <v>5.6049049904901258</v>
          </cell>
          <cell r="BC147">
            <v>5.8605420864536057</v>
          </cell>
          <cell r="BD147">
            <v>6.1278386708372343</v>
          </cell>
          <cell r="BE147">
            <v>6.4073265274562932</v>
          </cell>
          <cell r="BF147">
            <v>6.6995616945372367</v>
          </cell>
          <cell r="BG147">
            <v>7.0051255709500504</v>
          </cell>
          <cell r="BH147">
            <v>7.324626072895331</v>
          </cell>
          <cell r="BI147">
            <v>7.6586988433473442</v>
          </cell>
          <cell r="BJ147">
            <v>8.0080085166592152</v>
          </cell>
          <cell r="BK147">
            <v>8.3732500408461519</v>
          </cell>
          <cell r="BL147">
            <v>8.755150060177403</v>
          </cell>
          <cell r="BM147">
            <v>9.1544683608275843</v>
          </cell>
          <cell r="BN147">
            <v>9.5719993824634901</v>
          </cell>
          <cell r="BO147">
            <v>10.008573798773662</v>
          </cell>
          <cell r="BP147">
            <v>10.465060170085188</v>
          </cell>
          <cell r="BQ147">
            <v>10.942366671355556</v>
          </cell>
          <cell r="BR147">
            <v>11.561622931946832</v>
          </cell>
          <cell r="BS147">
            <v>11.978292628008562</v>
          </cell>
          <cell r="BT147">
            <v>12.69998108549453</v>
          </cell>
          <cell r="BU147">
            <v>13.422424622723859</v>
          </cell>
          <cell r="BV147">
            <v>14.172968058562882</v>
          </cell>
          <cell r="BW147">
            <v>14.968530995769312</v>
          </cell>
          <cell r="BX147">
            <v>16.054044529717768</v>
          </cell>
          <cell r="BY147">
            <v>17.501583317338394</v>
          </cell>
          <cell r="BZ147">
            <v>18.491561341759258</v>
          </cell>
          <cell r="CA147">
            <v>18.965525332095755</v>
          </cell>
          <cell r="CB147">
            <v>20.602328635398436</v>
          </cell>
          <cell r="CC147">
            <v>21.942126136599217</v>
          </cell>
          <cell r="CD147">
            <v>23.147239570133671</v>
          </cell>
          <cell r="CE147">
            <v>25.523787772297151</v>
          </cell>
          <cell r="CF147">
            <v>26.521241133035801</v>
          </cell>
          <cell r="CG147">
            <v>27.842151361738892</v>
          </cell>
          <cell r="CH147">
            <v>29.346053367361094</v>
          </cell>
          <cell r="CI147">
            <v>30.264616934411585</v>
          </cell>
          <cell r="CJ147">
            <v>32.071638951738024</v>
          </cell>
          <cell r="CK147">
            <v>33.165578924516431</v>
          </cell>
          <cell r="CL147">
            <v>34.75473203086554</v>
          </cell>
          <cell r="CM147">
            <v>36.162026985570662</v>
          </cell>
          <cell r="CN147">
            <v>37.811834900979996</v>
          </cell>
          <cell r="CO147">
            <v>38.871233688906834</v>
          </cell>
          <cell r="CP147">
            <v>40.151827554962637</v>
          </cell>
          <cell r="CQ147">
            <v>41.028456434704204</v>
          </cell>
          <cell r="CR147">
            <v>42.410401980237872</v>
          </cell>
          <cell r="CS147">
            <v>43.929747844273912</v>
          </cell>
          <cell r="CT147">
            <v>46.143896949711532</v>
          </cell>
          <cell r="CU147">
            <v>48.07422373640928</v>
          </cell>
          <cell r="CV147">
            <v>50.486308107971887</v>
          </cell>
          <cell r="CW147">
            <v>52.542616604875782</v>
          </cell>
          <cell r="CX147">
            <v>54.235492425619455</v>
          </cell>
          <cell r="CY147">
            <v>54.931536020160102</v>
          </cell>
          <cell r="CZ147">
            <v>56.501376008750562</v>
          </cell>
          <cell r="DA147">
            <v>57.197977035418553</v>
          </cell>
          <cell r="DB147">
            <v>58.828448784541528</v>
          </cell>
          <cell r="DC147">
            <v>60.794367328354333</v>
          </cell>
          <cell r="DD147">
            <v>64.289033628278375</v>
          </cell>
          <cell r="DE147">
            <v>67.146212969675219</v>
          </cell>
          <cell r="DF147">
            <v>69.793141449315826</v>
          </cell>
          <cell r="DG147">
            <v>72.379304017615183</v>
          </cell>
          <cell r="DH147">
            <v>80.787190716731345</v>
          </cell>
          <cell r="DI147">
            <v>84.207507543443626</v>
          </cell>
          <cell r="DJ147">
            <v>87.697631067400394</v>
          </cell>
          <cell r="DK147">
            <v>91.256855059897802</v>
          </cell>
          <cell r="DL147">
            <v>94.884417445180347</v>
          </cell>
          <cell r="DM147">
            <v>98.579495535377873</v>
          </cell>
          <cell r="DN147">
            <v>102.34120120181493</v>
          </cell>
          <cell r="DO147">
            <v>106.16857600804803</v>
          </cell>
          <cell r="DP147">
            <v>110.06058633268867</v>
          </cell>
          <cell r="DQ147">
            <v>114.01611851274488</v>
          </cell>
          <cell r="DR147">
            <v>118.0339740408125</v>
          </cell>
          <cell r="DS147">
            <v>122.11286485192862</v>
          </cell>
          <cell r="DT147">
            <v>126.25140873821097</v>
          </cell>
          <cell r="DU147">
            <v>130.44812493149476</v>
          </cell>
          <cell r="DV147">
            <v>134.70142989598847</v>
          </cell>
          <cell r="DW147">
            <v>139.0096333744452</v>
          </cell>
          <cell r="DX147">
            <v>143.37093473242595</v>
          </cell>
          <cell r="DY147">
            <v>147.78341964586355</v>
          </cell>
          <cell r="DZ147">
            <v>152.24505717726279</v>
          </cell>
          <cell r="EA147">
            <v>156.75369728544581</v>
          </cell>
          <cell r="EB147">
            <v>161.30706881272368</v>
          </cell>
          <cell r="EC147">
            <v>165.90277799171486</v>
          </cell>
          <cell r="ED147">
            <v>170.53830751169875</v>
          </cell>
        </row>
        <row r="148">
          <cell r="C148">
            <v>25.041361424646361</v>
          </cell>
          <cell r="D148">
            <v>25.778193329671666</v>
          </cell>
          <cell r="E148">
            <v>26.536706214698675</v>
          </cell>
          <cell r="F148">
            <v>27.317538033771765</v>
          </cell>
          <cell r="G148">
            <v>28.121345512474353</v>
          </cell>
          <cell r="H148">
            <v>28.94880470027384</v>
          </cell>
          <cell r="I148">
            <v>29.800611539119046</v>
          </cell>
          <cell r="J148">
            <v>30.677482448768416</v>
          </cell>
          <cell r="K148">
            <v>31.580154929341251</v>
          </cell>
          <cell r="L148">
            <v>32.509388181598801</v>
          </cell>
          <cell r="M148">
            <v>33.465963745476827</v>
          </cell>
          <cell r="N148">
            <v>34.450686157406786</v>
          </cell>
          <cell r="O148">
            <v>35.464383626978346</v>
          </cell>
          <cell r="P148">
            <v>36.507908733512515</v>
          </cell>
          <cell r="Q148">
            <v>37.582139143131066</v>
          </cell>
          <cell r="R148">
            <v>38.687978346925497</v>
          </cell>
          <cell r="S148">
            <v>39.826356420846274</v>
          </cell>
          <cell r="T148">
            <v>40.998230807951536</v>
          </cell>
          <cell r="U148">
            <v>42.204587123673171</v>
          </cell>
          <cell r="V148">
            <v>43.446439984777413</v>
          </cell>
          <cell r="W148">
            <v>44.724833862717432</v>
          </cell>
          <cell r="X148">
            <v>46.040843962095309</v>
          </cell>
          <cell r="Y148">
            <v>47.395577124972561</v>
          </cell>
          <cell r="Z148">
            <v>0</v>
          </cell>
          <cell r="AA148">
            <v>48.790172761789485</v>
          </cell>
          <cell r="AB148">
            <v>50.225803809676528</v>
          </cell>
          <cell r="AC148">
            <v>51.70367771896354</v>
          </cell>
          <cell r="AD148">
            <v>53.2250374687167</v>
          </cell>
          <cell r="AE148">
            <v>54.79116261215713</v>
          </cell>
          <cell r="AF148">
            <v>0</v>
          </cell>
          <cell r="AG148">
            <v>56.403370352840597</v>
          </cell>
          <cell r="AH148">
            <v>58.063016652503308</v>
          </cell>
          <cell r="AI148">
            <v>59.771497371505774</v>
          </cell>
          <cell r="AJ148">
            <v>61.530249442833437</v>
          </cell>
          <cell r="AK148">
            <v>63.340752080642226</v>
          </cell>
          <cell r="AL148">
            <v>65.204528024364677</v>
          </cell>
          <cell r="AM148">
            <v>67.123144819423658</v>
          </cell>
          <cell r="AN148">
            <v>69.098216135630409</v>
          </cell>
          <cell r="AO148">
            <v>71.131403124376007</v>
          </cell>
          <cell r="AP148">
            <v>73.224415815757553</v>
          </cell>
          <cell r="AQ148">
            <v>75.379014556814283</v>
          </cell>
          <cell r="AR148">
            <v>77.59701149208324</v>
          </cell>
          <cell r="AS148">
            <v>79.880272087719561</v>
          </cell>
          <cell r="AT148">
            <v>82.230716700463489</v>
          </cell>
          <cell r="AU148">
            <v>84.650322192773686</v>
          </cell>
          <cell r="AV148">
            <v>87.141123595484899</v>
          </cell>
          <cell r="AW148">
            <v>89.705215819388954</v>
          </cell>
          <cell r="AX148">
            <v>92.34475541717822</v>
          </cell>
          <cell r="AY148">
            <v>95.061962397233458</v>
          </cell>
          <cell r="AZ148">
            <v>97.85912209078181</v>
          </cell>
          <cell r="BA148">
            <v>100.73858707399502</v>
          </cell>
          <cell r="BB148">
            <v>103.70277914664459</v>
          </cell>
          <cell r="BC148">
            <v>106.75419136897825</v>
          </cell>
          <cell r="BD148">
            <v>109.89539015853052</v>
          </cell>
          <cell r="BE148">
            <v>113.12901744863115</v>
          </cell>
          <cell r="BF148">
            <v>116.45779291042665</v>
          </cell>
          <cell r="BG148">
            <v>119.88451624028427</v>
          </cell>
          <cell r="BH148">
            <v>123.41206951450143</v>
          </cell>
          <cell r="BI148">
            <v>127.04341961330182</v>
          </cell>
          <cell r="BJ148">
            <v>130.7816207161566</v>
          </cell>
          <cell r="BK148">
            <v>134.62981687052937</v>
          </cell>
          <cell r="BL148">
            <v>138.59124463620529</v>
          </cell>
          <cell r="BM148">
            <v>142.66923580742875</v>
          </cell>
          <cell r="BN148">
            <v>146.86722021513859</v>
          </cell>
          <cell r="BO148">
            <v>151.18872861165821</v>
          </cell>
          <cell r="BP148">
            <v>155.63739564026628</v>
          </cell>
          <cell r="BQ148">
            <v>160.216962892146</v>
          </cell>
          <cell r="BR148">
            <v>168.99284519508245</v>
          </cell>
          <cell r="BS148">
            <v>173.53912344518241</v>
          </cell>
          <cell r="BT148">
            <v>185.52327696488754</v>
          </cell>
          <cell r="BU148">
            <v>197.18383362152727</v>
          </cell>
          <cell r="BV148">
            <v>208.63938004140698</v>
          </cell>
          <cell r="BW148">
            <v>216.38133325852741</v>
          </cell>
          <cell r="BX148">
            <v>227.31348018956092</v>
          </cell>
          <cell r="BY148">
            <v>240.30894336175621</v>
          </cell>
          <cell r="BZ148">
            <v>241.69993760356473</v>
          </cell>
          <cell r="CA148">
            <v>242.16917535412912</v>
          </cell>
          <cell r="CB148">
            <v>255.76154943652244</v>
          </cell>
          <cell r="CC148">
            <v>264.34243951276613</v>
          </cell>
          <cell r="CD148">
            <v>273.47559178864651</v>
          </cell>
          <cell r="CE148">
            <v>283.44663578288817</v>
          </cell>
          <cell r="CF148">
            <v>278.27428145074327</v>
          </cell>
          <cell r="CG148">
            <v>276.63378903722133</v>
          </cell>
          <cell r="CH148">
            <v>275.6785363248631</v>
          </cell>
          <cell r="CI148">
            <v>279.33375295505198</v>
          </cell>
          <cell r="CJ148">
            <v>292.76466447766035</v>
          </cell>
          <cell r="CK148">
            <v>300.36103942795984</v>
          </cell>
          <cell r="CL148">
            <v>307.7602885354803</v>
          </cell>
          <cell r="CM148">
            <v>318.15998660087422</v>
          </cell>
          <cell r="CN148">
            <v>329.72696245733465</v>
          </cell>
          <cell r="CO148">
            <v>336.15031164533337</v>
          </cell>
          <cell r="CP148">
            <v>340.00012917976937</v>
          </cell>
          <cell r="CQ148">
            <v>341.83053844989638</v>
          </cell>
          <cell r="CR148">
            <v>343.23237936773927</v>
          </cell>
          <cell r="CS148">
            <v>346.09400597115217</v>
          </cell>
          <cell r="CT148">
            <v>349.70853905414737</v>
          </cell>
          <cell r="CU148">
            <v>358.5950032280532</v>
          </cell>
          <cell r="CV148">
            <v>370.02101784362503</v>
          </cell>
          <cell r="CW148">
            <v>372.93112423077332</v>
          </cell>
          <cell r="CX148">
            <v>373.45573933110182</v>
          </cell>
          <cell r="CY148">
            <v>379.02333616536134</v>
          </cell>
          <cell r="CZ148">
            <v>389.08980655631956</v>
          </cell>
          <cell r="DA148">
            <v>391.11653443420511</v>
          </cell>
          <cell r="DB148">
            <v>398.7571766829908</v>
          </cell>
          <cell r="DC148">
            <v>411.51608012931331</v>
          </cell>
          <cell r="DD148">
            <v>430.79734742753089</v>
          </cell>
          <cell r="DE148">
            <v>442.02352501195389</v>
          </cell>
          <cell r="DF148">
            <v>453.97328822406951</v>
          </cell>
          <cell r="DG148">
            <v>464.70699283149742</v>
          </cell>
          <cell r="DH148">
            <v>461.00944474366179</v>
          </cell>
          <cell r="DI148">
            <v>472.92750644933568</v>
          </cell>
          <cell r="DJ148">
            <v>484.99748999216632</v>
          </cell>
          <cell r="DK148">
            <v>497.21338772833286</v>
          </cell>
          <cell r="DL148">
            <v>509.56886940833834</v>
          </cell>
          <cell r="DM148">
            <v>522.05729586588268</v>
          </cell>
          <cell r="DN148">
            <v>534.67173420547601</v>
          </cell>
          <cell r="DO148">
            <v>547.40497439404703</v>
          </cell>
          <cell r="DP148">
            <v>560.24954714874104</v>
          </cell>
          <cell r="DQ148">
            <v>573.19774300156928</v>
          </cell>
          <cell r="DR148">
            <v>586.24163241176052</v>
          </cell>
          <cell r="DS148">
            <v>599.37308678872716</v>
          </cell>
          <cell r="DT148">
            <v>612.58380028260046</v>
          </cell>
          <cell r="DU148">
            <v>625.86531219537426</v>
          </cell>
          <cell r="DV148">
            <v>639.20902986382498</v>
          </cell>
          <cell r="DW148">
            <v>652.60625186552943</v>
          </cell>
          <cell r="DX148">
            <v>666.04819140135839</v>
          </cell>
          <cell r="DY148">
            <v>679.5259997117098</v>
          </cell>
          <cell r="DZ148">
            <v>693.03078938924341</v>
          </cell>
          <cell r="EA148">
            <v>706.55365745782581</v>
          </cell>
          <cell r="EB148">
            <v>720.08570809556511</v>
          </cell>
          <cell r="EC148">
            <v>733.61807488897193</v>
          </cell>
          <cell r="ED148">
            <v>747.1419425151779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s - logistic"/>
      <sheetName val="Historical - All Data &amp; Graphs"/>
      <sheetName val="Historical - Summary Table"/>
      <sheetName val="Historical - Global"/>
      <sheetName val="Historical - All Regions"/>
      <sheetName val="Historical - Core"/>
      <sheetName val="Historical - Rim1"/>
      <sheetName val="Historical - Rim2"/>
      <sheetName val="Historical - Periphery"/>
      <sheetName val="Scenarios - Protocol"/>
      <sheetName val="Scenarios - Template - COPY ME!"/>
      <sheetName val="Scenarios - EMF22Nuke - Global"/>
      <sheetName val="Scenarios - ITP - Global"/>
      <sheetName val="Scenarios - GEAhigh - Global"/>
      <sheetName val="Scenarios - GEAhigh - Asia"/>
      <sheetName val="Scenarios - Remind3 - Global"/>
      <sheetName val="Scenarios - Remind3 - OECD+FSU"/>
      <sheetName val="Scenarios - Remind2(old) Global"/>
      <sheetName val="Scenarios-Remind2(old)OECD+FSU"/>
      <sheetName val="Scenarios - GGI - Global"/>
      <sheetName val="Scenarios - GGI - OECD"/>
      <sheetName val="Scenarios - GGI - Asia"/>
      <sheetName val="Scenarios GGI(old) - Global"/>
      <sheetName val="Scenarios GGI(old) - OECD"/>
      <sheetName val="Scenarios - GGI(old) - Summary"/>
      <sheetName val="Concurrent-Sequential"/>
      <sheetName val="1o Energy Historical"/>
      <sheetName val="1o Energy LookUps"/>
      <sheetName val="Tests - seq. logistics"/>
      <sheetName val="Tests - seq.logistics (nuclear)"/>
      <sheetName val="Tests - metrics"/>
      <sheetName val="OCR Conversion"/>
      <sheetName val="Biblio"/>
      <sheetName val="Data"/>
      <sheetName val="Data - Notes"/>
    </sheetNames>
    <sheetDataSet>
      <sheetData sheetId="0">
        <row r="176">
          <cell r="D176" t="str">
            <v>Length of historical data (max. % K)</v>
          </cell>
          <cell r="E176">
            <v>0.2</v>
          </cell>
          <cell r="F176">
            <v>0.30000000000000004</v>
          </cell>
          <cell r="G176">
            <v>0.4</v>
          </cell>
          <cell r="H176">
            <v>0.5</v>
          </cell>
          <cell r="I176">
            <v>0.6</v>
          </cell>
          <cell r="J176">
            <v>0.7</v>
          </cell>
          <cell r="K176">
            <v>0.79999999999999993</v>
          </cell>
          <cell r="L176">
            <v>0.89999999999999991</v>
          </cell>
          <cell r="M176">
            <v>0.99</v>
          </cell>
        </row>
        <row r="177">
          <cell r="D177" t="str">
            <v>90% Confidence Interval of Fitted dT (%)</v>
          </cell>
          <cell r="E177">
            <v>4.3944491546724391</v>
          </cell>
          <cell r="F177">
            <v>4.3944491546724391</v>
          </cell>
          <cell r="G177">
            <v>4.3944491546724391</v>
          </cell>
          <cell r="H177">
            <v>4.3944491546724391</v>
          </cell>
          <cell r="I177">
            <v>4.3944491546724391</v>
          </cell>
          <cell r="J177">
            <v>4.3944491546724391</v>
          </cell>
          <cell r="K177">
            <v>4.3944491546724391</v>
          </cell>
          <cell r="L177">
            <v>4.3944491546724391</v>
          </cell>
          <cell r="M177">
            <v>4.3944491546724391</v>
          </cell>
        </row>
        <row r="178">
          <cell r="D178" t="str">
            <v>Upper</v>
          </cell>
          <cell r="E178">
            <v>4.7120418848167533E-2</v>
          </cell>
          <cell r="F178">
            <v>4.1666666666666741E-2</v>
          </cell>
          <cell r="G178">
            <v>3.62694300518136E-2</v>
          </cell>
          <cell r="H178">
            <v>2.6694045174538106E-2</v>
          </cell>
          <cell r="I178">
            <v>2.4590163934426146E-2</v>
          </cell>
          <cell r="J178">
            <v>2.3541453428863823E-2</v>
          </cell>
          <cell r="K178">
            <v>2.0408163265306145E-2</v>
          </cell>
          <cell r="L178">
            <v>1.9367991845055998E-2</v>
          </cell>
          <cell r="M178">
            <v>1.5228426395939021E-2</v>
          </cell>
        </row>
        <row r="179">
          <cell r="D179" t="str">
            <v>Lower</v>
          </cell>
          <cell r="E179">
            <v>-4.3062200956937691E-2</v>
          </cell>
          <cell r="F179">
            <v>-3.8461538461538547E-2</v>
          </cell>
          <cell r="G179">
            <v>-3.3816425120772986E-2</v>
          </cell>
          <cell r="H179">
            <v>-2.5341130604288553E-2</v>
          </cell>
          <cell r="I179">
            <v>-2.34375E-2</v>
          </cell>
          <cell r="J179">
            <v>-2.2482893450635255E-2</v>
          </cell>
          <cell r="K179">
            <v>-1.9607843137254943E-2</v>
          </cell>
          <cell r="L179">
            <v>-1.8645731108930197E-2</v>
          </cell>
          <cell r="M179">
            <v>-1.477832512315258E-2</v>
          </cell>
        </row>
        <row r="181">
          <cell r="D181" t="str">
            <v>Length of historical data (max. % K)</v>
          </cell>
          <cell r="E181">
            <v>0.2</v>
          </cell>
          <cell r="F181">
            <v>0.30000000000000004</v>
          </cell>
          <cell r="G181">
            <v>0.4</v>
          </cell>
          <cell r="H181">
            <v>0.5</v>
          </cell>
          <cell r="I181">
            <v>0.6</v>
          </cell>
          <cell r="J181">
            <v>0.7</v>
          </cell>
          <cell r="K181">
            <v>0.79999999999999993</v>
          </cell>
          <cell r="L181">
            <v>0.89999999999999991</v>
          </cell>
          <cell r="M181">
            <v>0.99</v>
          </cell>
        </row>
        <row r="182">
          <cell r="D182" t="str">
            <v>90% Confidence Interval of Fitted K (%)</v>
          </cell>
          <cell r="E182">
            <v>1</v>
          </cell>
          <cell r="F182">
            <v>1</v>
          </cell>
          <cell r="G182">
            <v>1</v>
          </cell>
          <cell r="H182">
            <v>1</v>
          </cell>
          <cell r="I182">
            <v>1</v>
          </cell>
          <cell r="J182">
            <v>1</v>
          </cell>
          <cell r="K182">
            <v>1</v>
          </cell>
          <cell r="L182">
            <v>1</v>
          </cell>
          <cell r="M182">
            <v>1</v>
          </cell>
        </row>
        <row r="183">
          <cell r="D183" t="str">
            <v>Upper</v>
          </cell>
          <cell r="E183">
            <v>0.48</v>
          </cell>
          <cell r="F183">
            <v>0.21999999999999997</v>
          </cell>
          <cell r="G183">
            <v>0.12999999999999989</v>
          </cell>
          <cell r="H183">
            <v>8.8000000000000078E-2</v>
          </cell>
          <cell r="I183">
            <v>6.6000000000000059E-2</v>
          </cell>
          <cell r="J183">
            <v>4.2999999999999927E-2</v>
          </cell>
          <cell r="K183">
            <v>3.2999999999999918E-2</v>
          </cell>
          <cell r="L183">
            <v>2.4999999999999911E-2</v>
          </cell>
          <cell r="M183">
            <v>2.4999999999999911E-2</v>
          </cell>
        </row>
        <row r="184">
          <cell r="D184" t="str">
            <v>Lower</v>
          </cell>
          <cell r="E184">
            <v>-0.48</v>
          </cell>
          <cell r="F184">
            <v>-0.21999999999999997</v>
          </cell>
          <cell r="G184">
            <v>-0.13</v>
          </cell>
          <cell r="H184">
            <v>-8.7999999999999967E-2</v>
          </cell>
          <cell r="I184">
            <v>-6.6000000000000059E-2</v>
          </cell>
          <cell r="J184">
            <v>-4.3000000000000038E-2</v>
          </cell>
          <cell r="K184">
            <v>-3.3000000000000029E-2</v>
          </cell>
          <cell r="L184">
            <v>-2.5000000000000022E-2</v>
          </cell>
          <cell r="M184">
            <v>-2.5000000000000022E-2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Logfits (EndUse, Refineries)"/>
      <sheetName val="Tech Summaries (Scaling)"/>
      <sheetName val="Diffusion Variables - ALL"/>
      <sheetName val="Diffusion Variables - SUMMARY"/>
      <sheetName val="table &amp; figs for paper"/>
      <sheetName val="Analysis &amp; Graphs"/>
      <sheetName val="data export"/>
      <sheetName val="regressions"/>
      <sheetName val="GDP Deflator"/>
    </sheetNames>
    <sheetDataSet>
      <sheetData sheetId="0" refreshError="1"/>
      <sheetData sheetId="1" refreshError="1"/>
      <sheetData sheetId="2"/>
      <sheetData sheetId="3">
        <row r="4">
          <cell r="A4" t="str">
            <v>refinery</v>
          </cell>
        </row>
      </sheetData>
      <sheetData sheetId="4" refreshError="1"/>
      <sheetData sheetId="5">
        <row r="3">
          <cell r="D3" t="str">
            <v>∆t</v>
          </cell>
        </row>
      </sheetData>
      <sheetData sheetId="6" refreshError="1"/>
      <sheetData sheetId="7" refreshError="1"/>
      <sheetData sheetId="8">
        <row r="3">
          <cell r="A3">
            <v>1790</v>
          </cell>
          <cell r="B3">
            <v>189</v>
          </cell>
          <cell r="C3">
            <v>4351</v>
          </cell>
          <cell r="D3">
            <v>4.34</v>
          </cell>
          <cell r="E3">
            <v>3929</v>
          </cell>
          <cell r="F3">
            <v>48.07</v>
          </cell>
          <cell r="G3">
            <v>1107.32</v>
          </cell>
        </row>
        <row r="4">
          <cell r="A4">
            <v>1791</v>
          </cell>
          <cell r="B4">
            <v>206</v>
          </cell>
          <cell r="C4">
            <v>4612</v>
          </cell>
          <cell r="D4">
            <v>4.46</v>
          </cell>
          <cell r="E4">
            <v>4048</v>
          </cell>
          <cell r="F4">
            <v>50.8</v>
          </cell>
          <cell r="G4">
            <v>1139.28</v>
          </cell>
        </row>
        <row r="5">
          <cell r="A5">
            <v>1792</v>
          </cell>
          <cell r="B5">
            <v>225</v>
          </cell>
          <cell r="C5">
            <v>4952</v>
          </cell>
          <cell r="D5">
            <v>4.54</v>
          </cell>
          <cell r="E5">
            <v>4172</v>
          </cell>
          <cell r="F5">
            <v>53.86</v>
          </cell>
          <cell r="G5">
            <v>1186.8399999999999</v>
          </cell>
        </row>
        <row r="6">
          <cell r="A6">
            <v>1793</v>
          </cell>
          <cell r="B6">
            <v>251</v>
          </cell>
          <cell r="C6">
            <v>5345</v>
          </cell>
          <cell r="D6">
            <v>4.7</v>
          </cell>
          <cell r="E6">
            <v>4299</v>
          </cell>
          <cell r="F6">
            <v>58.39</v>
          </cell>
          <cell r="G6">
            <v>1243.3399999999999</v>
          </cell>
        </row>
        <row r="7">
          <cell r="A7">
            <v>1794</v>
          </cell>
          <cell r="B7">
            <v>315</v>
          </cell>
          <cell r="C7">
            <v>6052</v>
          </cell>
          <cell r="D7">
            <v>5.21</v>
          </cell>
          <cell r="E7">
            <v>4429</v>
          </cell>
          <cell r="F7">
            <v>71.180000000000007</v>
          </cell>
          <cell r="G7">
            <v>1366.45</v>
          </cell>
        </row>
        <row r="8">
          <cell r="A8">
            <v>1795</v>
          </cell>
          <cell r="B8">
            <v>383</v>
          </cell>
          <cell r="C8">
            <v>6436</v>
          </cell>
          <cell r="D8">
            <v>5.96</v>
          </cell>
          <cell r="E8">
            <v>4563</v>
          </cell>
          <cell r="F8">
            <v>84.04</v>
          </cell>
          <cell r="G8">
            <v>1410.4</v>
          </cell>
        </row>
        <row r="9">
          <cell r="A9">
            <v>1796</v>
          </cell>
          <cell r="B9">
            <v>417</v>
          </cell>
          <cell r="C9">
            <v>6640</v>
          </cell>
          <cell r="D9">
            <v>6.27</v>
          </cell>
          <cell r="E9">
            <v>4701</v>
          </cell>
          <cell r="F9">
            <v>88.63</v>
          </cell>
          <cell r="G9">
            <v>1412.53</v>
          </cell>
        </row>
        <row r="10">
          <cell r="A10">
            <v>1797</v>
          </cell>
          <cell r="B10">
            <v>409</v>
          </cell>
          <cell r="C10">
            <v>6774</v>
          </cell>
          <cell r="D10">
            <v>6.04</v>
          </cell>
          <cell r="E10">
            <v>4844</v>
          </cell>
          <cell r="F10">
            <v>84.43</v>
          </cell>
          <cell r="G10">
            <v>1398.33</v>
          </cell>
        </row>
        <row r="11">
          <cell r="A11">
            <v>1798</v>
          </cell>
          <cell r="B11">
            <v>413</v>
          </cell>
          <cell r="C11">
            <v>7064</v>
          </cell>
          <cell r="D11">
            <v>5.84</v>
          </cell>
          <cell r="E11">
            <v>4990</v>
          </cell>
          <cell r="F11">
            <v>82.68</v>
          </cell>
          <cell r="G11">
            <v>1415.67</v>
          </cell>
        </row>
        <row r="12">
          <cell r="A12">
            <v>1799</v>
          </cell>
          <cell r="B12">
            <v>442</v>
          </cell>
          <cell r="C12">
            <v>7563</v>
          </cell>
          <cell r="D12">
            <v>5.84</v>
          </cell>
          <cell r="E12">
            <v>5141</v>
          </cell>
          <cell r="F12">
            <v>85.91</v>
          </cell>
          <cell r="G12">
            <v>1471.05</v>
          </cell>
        </row>
        <row r="13">
          <cell r="A13">
            <v>1800</v>
          </cell>
          <cell r="B13">
            <v>480</v>
          </cell>
          <cell r="C13">
            <v>7994</v>
          </cell>
          <cell r="D13">
            <v>6.01</v>
          </cell>
          <cell r="E13">
            <v>5297</v>
          </cell>
          <cell r="F13">
            <v>90.64</v>
          </cell>
          <cell r="G13">
            <v>1509.06</v>
          </cell>
        </row>
        <row r="14">
          <cell r="A14">
            <v>1801</v>
          </cell>
          <cell r="B14">
            <v>514</v>
          </cell>
          <cell r="C14">
            <v>8383</v>
          </cell>
          <cell r="D14">
            <v>6.13</v>
          </cell>
          <cell r="E14">
            <v>5461</v>
          </cell>
          <cell r="F14">
            <v>94.18</v>
          </cell>
          <cell r="G14">
            <v>1535.08</v>
          </cell>
        </row>
        <row r="15">
          <cell r="A15">
            <v>1802</v>
          </cell>
          <cell r="B15">
            <v>451</v>
          </cell>
          <cell r="C15">
            <v>8647</v>
          </cell>
          <cell r="D15">
            <v>5.21</v>
          </cell>
          <cell r="E15">
            <v>5632</v>
          </cell>
          <cell r="F15">
            <v>80.040000000000006</v>
          </cell>
          <cell r="G15">
            <v>1535.28</v>
          </cell>
        </row>
        <row r="16">
          <cell r="A16">
            <v>1803</v>
          </cell>
          <cell r="B16">
            <v>487</v>
          </cell>
          <cell r="C16">
            <v>8793</v>
          </cell>
          <cell r="D16">
            <v>5.54</v>
          </cell>
          <cell r="E16">
            <v>5809</v>
          </cell>
          <cell r="F16">
            <v>83.86</v>
          </cell>
          <cell r="G16">
            <v>1513.74</v>
          </cell>
        </row>
        <row r="17">
          <cell r="A17">
            <v>1804</v>
          </cell>
          <cell r="B17">
            <v>533</v>
          </cell>
          <cell r="C17">
            <v>9135</v>
          </cell>
          <cell r="D17">
            <v>5.83</v>
          </cell>
          <cell r="E17">
            <v>5991</v>
          </cell>
          <cell r="F17">
            <v>88.88</v>
          </cell>
          <cell r="G17">
            <v>1524.74</v>
          </cell>
        </row>
        <row r="18">
          <cell r="A18">
            <v>1805</v>
          </cell>
          <cell r="B18">
            <v>561</v>
          </cell>
          <cell r="C18">
            <v>9619</v>
          </cell>
          <cell r="D18">
            <v>5.83</v>
          </cell>
          <cell r="E18">
            <v>6180</v>
          </cell>
          <cell r="F18">
            <v>90.79</v>
          </cell>
          <cell r="G18">
            <v>1556.43</v>
          </cell>
        </row>
        <row r="19">
          <cell r="A19">
            <v>1806</v>
          </cell>
          <cell r="B19">
            <v>617</v>
          </cell>
          <cell r="C19">
            <v>10074</v>
          </cell>
          <cell r="D19">
            <v>6.13</v>
          </cell>
          <cell r="E19">
            <v>6379</v>
          </cell>
          <cell r="F19">
            <v>96.78</v>
          </cell>
          <cell r="G19">
            <v>1579.17</v>
          </cell>
        </row>
        <row r="20">
          <cell r="A20">
            <v>1807</v>
          </cell>
          <cell r="B20">
            <v>589</v>
          </cell>
          <cell r="C20">
            <v>10083</v>
          </cell>
          <cell r="D20">
            <v>5.84</v>
          </cell>
          <cell r="E20">
            <v>6588</v>
          </cell>
          <cell r="F20">
            <v>89.37</v>
          </cell>
          <cell r="G20">
            <v>1530.49</v>
          </cell>
        </row>
        <row r="21">
          <cell r="A21">
            <v>1808</v>
          </cell>
          <cell r="B21">
            <v>646</v>
          </cell>
          <cell r="C21">
            <v>10105</v>
          </cell>
          <cell r="D21">
            <v>6.39</v>
          </cell>
          <cell r="E21">
            <v>6797</v>
          </cell>
          <cell r="F21">
            <v>95.02</v>
          </cell>
          <cell r="G21">
            <v>1486.74</v>
          </cell>
        </row>
        <row r="22">
          <cell r="A22">
            <v>1809</v>
          </cell>
          <cell r="B22">
            <v>687</v>
          </cell>
          <cell r="C22">
            <v>10878</v>
          </cell>
          <cell r="D22">
            <v>6.31</v>
          </cell>
          <cell r="E22">
            <v>7009</v>
          </cell>
          <cell r="F22">
            <v>97.95</v>
          </cell>
          <cell r="G22">
            <v>1552.07</v>
          </cell>
        </row>
        <row r="23">
          <cell r="A23">
            <v>1810</v>
          </cell>
          <cell r="B23">
            <v>706</v>
          </cell>
          <cell r="C23">
            <v>11481</v>
          </cell>
          <cell r="D23">
            <v>6.15</v>
          </cell>
          <cell r="E23">
            <v>7224</v>
          </cell>
          <cell r="F23">
            <v>97.73</v>
          </cell>
          <cell r="G23">
            <v>1589.31</v>
          </cell>
        </row>
        <row r="24">
          <cell r="A24">
            <v>1811</v>
          </cell>
          <cell r="B24">
            <v>767</v>
          </cell>
          <cell r="C24">
            <v>12003</v>
          </cell>
          <cell r="D24">
            <v>6.39</v>
          </cell>
          <cell r="E24">
            <v>7436</v>
          </cell>
          <cell r="F24">
            <v>103.18</v>
          </cell>
          <cell r="G24">
            <v>1614.19</v>
          </cell>
        </row>
        <row r="25">
          <cell r="A25">
            <v>1812</v>
          </cell>
          <cell r="B25">
            <v>786</v>
          </cell>
          <cell r="C25">
            <v>12482</v>
          </cell>
          <cell r="D25">
            <v>6.3</v>
          </cell>
          <cell r="E25">
            <v>7651</v>
          </cell>
          <cell r="F25">
            <v>102.75</v>
          </cell>
          <cell r="G25">
            <v>1631.42</v>
          </cell>
        </row>
        <row r="26">
          <cell r="A26">
            <v>1813</v>
          </cell>
          <cell r="B26">
            <v>969</v>
          </cell>
          <cell r="C26">
            <v>13192</v>
          </cell>
          <cell r="D26">
            <v>7.35</v>
          </cell>
          <cell r="E26">
            <v>7867</v>
          </cell>
          <cell r="F26">
            <v>123.21</v>
          </cell>
          <cell r="G26">
            <v>1676.92</v>
          </cell>
        </row>
        <row r="27">
          <cell r="A27">
            <v>1814</v>
          </cell>
          <cell r="B27">
            <v>1078</v>
          </cell>
          <cell r="C27">
            <v>13744</v>
          </cell>
          <cell r="D27">
            <v>7.84</v>
          </cell>
          <cell r="E27">
            <v>8085</v>
          </cell>
          <cell r="F27">
            <v>133.35</v>
          </cell>
          <cell r="G27">
            <v>1699.98</v>
          </cell>
        </row>
        <row r="28">
          <cell r="A28">
            <v>1815</v>
          </cell>
          <cell r="B28">
            <v>925</v>
          </cell>
          <cell r="C28">
            <v>13855</v>
          </cell>
          <cell r="D28">
            <v>6.68</v>
          </cell>
          <cell r="E28">
            <v>8308</v>
          </cell>
          <cell r="F28">
            <v>111.32</v>
          </cell>
          <cell r="G28">
            <v>1667.65</v>
          </cell>
        </row>
        <row r="29">
          <cell r="A29">
            <v>1816</v>
          </cell>
          <cell r="B29">
            <v>819</v>
          </cell>
          <cell r="C29">
            <v>13854</v>
          </cell>
          <cell r="D29">
            <v>5.91</v>
          </cell>
          <cell r="E29">
            <v>8540</v>
          </cell>
          <cell r="F29">
            <v>95.92</v>
          </cell>
          <cell r="G29">
            <v>1622.25</v>
          </cell>
        </row>
        <row r="30">
          <cell r="A30">
            <v>1817</v>
          </cell>
          <cell r="B30">
            <v>769</v>
          </cell>
          <cell r="C30">
            <v>14176</v>
          </cell>
          <cell r="D30">
            <v>5.42</v>
          </cell>
          <cell r="E30">
            <v>8790</v>
          </cell>
          <cell r="F30">
            <v>87.46</v>
          </cell>
          <cell r="G30">
            <v>1612.73</v>
          </cell>
        </row>
        <row r="31">
          <cell r="A31">
            <v>1818</v>
          </cell>
          <cell r="B31">
            <v>737</v>
          </cell>
          <cell r="C31">
            <v>14691</v>
          </cell>
          <cell r="D31">
            <v>5.0199999999999996</v>
          </cell>
          <cell r="E31">
            <v>9057</v>
          </cell>
          <cell r="F31">
            <v>81.400000000000006</v>
          </cell>
          <cell r="G31">
            <v>1622.02</v>
          </cell>
        </row>
        <row r="32">
          <cell r="A32">
            <v>1819</v>
          </cell>
          <cell r="B32">
            <v>726</v>
          </cell>
          <cell r="C32">
            <v>14975</v>
          </cell>
          <cell r="D32">
            <v>4.8499999999999996</v>
          </cell>
          <cell r="E32">
            <v>9335</v>
          </cell>
          <cell r="F32">
            <v>77.819999999999993</v>
          </cell>
          <cell r="G32">
            <v>1604.18</v>
          </cell>
        </row>
        <row r="33">
          <cell r="A33">
            <v>1820</v>
          </cell>
          <cell r="B33">
            <v>710</v>
          </cell>
          <cell r="C33">
            <v>15574</v>
          </cell>
          <cell r="D33">
            <v>4.5599999999999996</v>
          </cell>
          <cell r="E33">
            <v>9618</v>
          </cell>
          <cell r="F33">
            <v>73.790000000000006</v>
          </cell>
          <cell r="G33">
            <v>1619.22</v>
          </cell>
        </row>
        <row r="34">
          <cell r="A34">
            <v>1821</v>
          </cell>
          <cell r="B34">
            <v>735</v>
          </cell>
          <cell r="C34">
            <v>16403</v>
          </cell>
          <cell r="D34">
            <v>4.4800000000000004</v>
          </cell>
          <cell r="E34">
            <v>9899</v>
          </cell>
          <cell r="F34">
            <v>74.22</v>
          </cell>
          <cell r="G34">
            <v>1656.99</v>
          </cell>
        </row>
        <row r="35">
          <cell r="A35">
            <v>1822</v>
          </cell>
          <cell r="B35">
            <v>805</v>
          </cell>
          <cell r="C35">
            <v>17024</v>
          </cell>
          <cell r="D35">
            <v>4.7300000000000004</v>
          </cell>
          <cell r="E35">
            <v>10189</v>
          </cell>
          <cell r="F35">
            <v>79.040000000000006</v>
          </cell>
          <cell r="G35">
            <v>1670.87</v>
          </cell>
        </row>
        <row r="36">
          <cell r="A36">
            <v>1823</v>
          </cell>
          <cell r="B36">
            <v>759</v>
          </cell>
          <cell r="C36">
            <v>17640</v>
          </cell>
          <cell r="D36">
            <v>4.3</v>
          </cell>
          <cell r="E36">
            <v>10488</v>
          </cell>
          <cell r="F36">
            <v>72.400000000000006</v>
          </cell>
          <cell r="G36">
            <v>1681.97</v>
          </cell>
        </row>
        <row r="37">
          <cell r="A37">
            <v>1824</v>
          </cell>
          <cell r="B37">
            <v>754</v>
          </cell>
          <cell r="C37">
            <v>18686</v>
          </cell>
          <cell r="D37">
            <v>4.03</v>
          </cell>
          <cell r="E37">
            <v>10795</v>
          </cell>
          <cell r="F37">
            <v>69.83</v>
          </cell>
          <cell r="G37">
            <v>1731.03</v>
          </cell>
        </row>
        <row r="38">
          <cell r="A38">
            <v>1825</v>
          </cell>
          <cell r="B38">
            <v>822</v>
          </cell>
          <cell r="C38">
            <v>19522</v>
          </cell>
          <cell r="D38">
            <v>4.21</v>
          </cell>
          <cell r="E38">
            <v>11115</v>
          </cell>
          <cell r="F38">
            <v>73.97</v>
          </cell>
          <cell r="G38">
            <v>1756.41</v>
          </cell>
        </row>
        <row r="39">
          <cell r="A39">
            <v>1826</v>
          </cell>
          <cell r="B39">
            <v>866</v>
          </cell>
          <cell r="C39">
            <v>20217</v>
          </cell>
          <cell r="D39">
            <v>4.28</v>
          </cell>
          <cell r="E39">
            <v>11449</v>
          </cell>
          <cell r="F39">
            <v>75.66</v>
          </cell>
          <cell r="G39">
            <v>1765.8</v>
          </cell>
        </row>
        <row r="40">
          <cell r="A40">
            <v>1827</v>
          </cell>
          <cell r="B40">
            <v>916</v>
          </cell>
          <cell r="C40">
            <v>20844</v>
          </cell>
          <cell r="D40">
            <v>4.3899999999999997</v>
          </cell>
          <cell r="E40">
            <v>11797</v>
          </cell>
          <cell r="F40">
            <v>77.64</v>
          </cell>
          <cell r="G40">
            <v>1766.86</v>
          </cell>
        </row>
        <row r="41">
          <cell r="A41">
            <v>1828</v>
          </cell>
          <cell r="B41">
            <v>897</v>
          </cell>
          <cell r="C41">
            <v>21126</v>
          </cell>
          <cell r="D41">
            <v>4.24</v>
          </cell>
          <cell r="E41">
            <v>12158</v>
          </cell>
          <cell r="F41">
            <v>73.75</v>
          </cell>
          <cell r="G41">
            <v>1737.58</v>
          </cell>
        </row>
        <row r="42">
          <cell r="A42">
            <v>1829</v>
          </cell>
          <cell r="B42">
            <v>930</v>
          </cell>
          <cell r="C42">
            <v>21929</v>
          </cell>
          <cell r="D42">
            <v>4.24</v>
          </cell>
          <cell r="E42">
            <v>12525</v>
          </cell>
          <cell r="F42">
            <v>74.209999999999994</v>
          </cell>
          <cell r="G42">
            <v>1750.79</v>
          </cell>
        </row>
        <row r="43">
          <cell r="A43">
            <v>1830</v>
          </cell>
          <cell r="B43">
            <v>1022</v>
          </cell>
          <cell r="C43">
            <v>23945</v>
          </cell>
          <cell r="D43">
            <v>4.2699999999999996</v>
          </cell>
          <cell r="E43">
            <v>12901</v>
          </cell>
          <cell r="F43">
            <v>79.19</v>
          </cell>
          <cell r="G43">
            <v>1856.05</v>
          </cell>
        </row>
        <row r="44">
          <cell r="A44">
            <v>1831</v>
          </cell>
          <cell r="B44">
            <v>1052</v>
          </cell>
          <cell r="C44">
            <v>25922</v>
          </cell>
          <cell r="D44">
            <v>4.0599999999999996</v>
          </cell>
          <cell r="E44">
            <v>13277</v>
          </cell>
          <cell r="F44">
            <v>79.25</v>
          </cell>
          <cell r="G44">
            <v>1952.39</v>
          </cell>
        </row>
        <row r="45">
          <cell r="A45">
            <v>1832</v>
          </cell>
          <cell r="B45">
            <v>1129</v>
          </cell>
          <cell r="C45">
            <v>27674</v>
          </cell>
          <cell r="D45">
            <v>4.08</v>
          </cell>
          <cell r="E45">
            <v>13676</v>
          </cell>
          <cell r="F45">
            <v>82.57</v>
          </cell>
          <cell r="G45">
            <v>2023.52</v>
          </cell>
        </row>
        <row r="46">
          <cell r="A46">
            <v>1833</v>
          </cell>
          <cell r="B46">
            <v>1158</v>
          </cell>
          <cell r="C46">
            <v>28526</v>
          </cell>
          <cell r="D46">
            <v>4.0599999999999996</v>
          </cell>
          <cell r="E46">
            <v>14086</v>
          </cell>
          <cell r="F46">
            <v>82.24</v>
          </cell>
          <cell r="G46">
            <v>2025.12</v>
          </cell>
        </row>
        <row r="47">
          <cell r="A47">
            <v>1834</v>
          </cell>
          <cell r="B47">
            <v>1219</v>
          </cell>
          <cell r="C47">
            <v>29006</v>
          </cell>
          <cell r="D47">
            <v>4.2</v>
          </cell>
          <cell r="E47">
            <v>14504</v>
          </cell>
          <cell r="F47">
            <v>84.04</v>
          </cell>
          <cell r="G47">
            <v>1999.84</v>
          </cell>
        </row>
        <row r="48">
          <cell r="A48">
            <v>1835</v>
          </cell>
          <cell r="B48">
            <v>1340</v>
          </cell>
          <cell r="C48">
            <v>30545</v>
          </cell>
          <cell r="D48">
            <v>4.3899999999999997</v>
          </cell>
          <cell r="E48">
            <v>14917</v>
          </cell>
          <cell r="F48">
            <v>89.84</v>
          </cell>
          <cell r="G48">
            <v>2047.65</v>
          </cell>
        </row>
        <row r="49">
          <cell r="A49">
            <v>1836</v>
          </cell>
          <cell r="B49">
            <v>1479</v>
          </cell>
          <cell r="C49">
            <v>31449</v>
          </cell>
          <cell r="D49">
            <v>4.7</v>
          </cell>
          <cell r="E49">
            <v>15340</v>
          </cell>
          <cell r="F49">
            <v>96.39</v>
          </cell>
          <cell r="G49">
            <v>2050.11</v>
          </cell>
        </row>
        <row r="50">
          <cell r="A50">
            <v>1837</v>
          </cell>
          <cell r="B50">
            <v>1554</v>
          </cell>
          <cell r="C50">
            <v>31737</v>
          </cell>
          <cell r="D50">
            <v>4.9000000000000004</v>
          </cell>
          <cell r="E50">
            <v>15790</v>
          </cell>
          <cell r="F50">
            <v>98.4</v>
          </cell>
          <cell r="G50">
            <v>2009.95</v>
          </cell>
        </row>
        <row r="51">
          <cell r="A51">
            <v>1838</v>
          </cell>
          <cell r="B51">
            <v>1598</v>
          </cell>
          <cell r="C51">
            <v>33050</v>
          </cell>
          <cell r="D51">
            <v>4.83</v>
          </cell>
          <cell r="E51">
            <v>16224</v>
          </cell>
          <cell r="F51">
            <v>98.48</v>
          </cell>
          <cell r="G51">
            <v>2037.1</v>
          </cell>
        </row>
        <row r="52">
          <cell r="A52">
            <v>1839</v>
          </cell>
          <cell r="B52">
            <v>1661</v>
          </cell>
          <cell r="C52">
            <v>33899</v>
          </cell>
          <cell r="D52">
            <v>4.9000000000000004</v>
          </cell>
          <cell r="E52">
            <v>16656</v>
          </cell>
          <cell r="F52">
            <v>99.73</v>
          </cell>
          <cell r="G52">
            <v>2035.24</v>
          </cell>
        </row>
        <row r="53">
          <cell r="A53">
            <v>1840</v>
          </cell>
          <cell r="B53">
            <v>1574</v>
          </cell>
          <cell r="C53">
            <v>33992</v>
          </cell>
          <cell r="D53">
            <v>4.63</v>
          </cell>
          <cell r="E53">
            <v>17120</v>
          </cell>
          <cell r="F53">
            <v>91.91</v>
          </cell>
          <cell r="G53">
            <v>1985.49</v>
          </cell>
        </row>
        <row r="54">
          <cell r="A54">
            <v>1841</v>
          </cell>
          <cell r="B54">
            <v>1652</v>
          </cell>
          <cell r="C54">
            <v>34753</v>
          </cell>
          <cell r="D54">
            <v>4.75</v>
          </cell>
          <cell r="E54">
            <v>17612</v>
          </cell>
          <cell r="F54">
            <v>93.8</v>
          </cell>
          <cell r="G54">
            <v>1973.28</v>
          </cell>
        </row>
        <row r="55">
          <cell r="A55">
            <v>1842</v>
          </cell>
          <cell r="B55">
            <v>1618</v>
          </cell>
          <cell r="C55">
            <v>35864</v>
          </cell>
          <cell r="D55">
            <v>4.51</v>
          </cell>
          <cell r="E55">
            <v>18124</v>
          </cell>
          <cell r="F55">
            <v>89.26</v>
          </cell>
          <cell r="G55">
            <v>1978.82</v>
          </cell>
        </row>
        <row r="56">
          <cell r="A56">
            <v>1843</v>
          </cell>
          <cell r="B56">
            <v>1568</v>
          </cell>
          <cell r="C56">
            <v>37641</v>
          </cell>
          <cell r="D56">
            <v>4.16</v>
          </cell>
          <cell r="E56">
            <v>18641</v>
          </cell>
          <cell r="F56">
            <v>84.09</v>
          </cell>
          <cell r="G56">
            <v>2019.28</v>
          </cell>
        </row>
        <row r="57">
          <cell r="A57">
            <v>1844</v>
          </cell>
          <cell r="B57">
            <v>1702</v>
          </cell>
          <cell r="C57">
            <v>39780</v>
          </cell>
          <cell r="D57">
            <v>4.28</v>
          </cell>
          <cell r="E57">
            <v>19157</v>
          </cell>
          <cell r="F57">
            <v>88.86</v>
          </cell>
          <cell r="G57">
            <v>2076.5</v>
          </cell>
        </row>
        <row r="58">
          <cell r="A58">
            <v>1845</v>
          </cell>
          <cell r="B58">
            <v>1859</v>
          </cell>
          <cell r="C58">
            <v>42298</v>
          </cell>
          <cell r="D58">
            <v>4.4000000000000004</v>
          </cell>
          <cell r="E58">
            <v>19708</v>
          </cell>
          <cell r="F58">
            <v>94.35</v>
          </cell>
          <cell r="G58">
            <v>2146.2199999999998</v>
          </cell>
        </row>
        <row r="59">
          <cell r="A59">
            <v>1846</v>
          </cell>
          <cell r="B59">
            <v>2065</v>
          </cell>
          <cell r="C59">
            <v>45735</v>
          </cell>
          <cell r="D59">
            <v>4.51</v>
          </cell>
          <cell r="E59">
            <v>20313</v>
          </cell>
          <cell r="F59">
            <v>101.64</v>
          </cell>
          <cell r="G59">
            <v>2251.54</v>
          </cell>
        </row>
        <row r="60">
          <cell r="A60">
            <v>1847</v>
          </cell>
          <cell r="B60">
            <v>2410</v>
          </cell>
          <cell r="C60">
            <v>48848</v>
          </cell>
          <cell r="D60">
            <v>4.93</v>
          </cell>
          <cell r="E60">
            <v>20987</v>
          </cell>
          <cell r="F60">
            <v>114.82</v>
          </cell>
          <cell r="G60">
            <v>2327.5500000000002</v>
          </cell>
        </row>
        <row r="61">
          <cell r="A61">
            <v>1848</v>
          </cell>
          <cell r="B61">
            <v>2427</v>
          </cell>
          <cell r="C61">
            <v>50495</v>
          </cell>
          <cell r="D61">
            <v>4.8099999999999996</v>
          </cell>
          <cell r="E61">
            <v>21706</v>
          </cell>
          <cell r="F61">
            <v>111.8</v>
          </cell>
          <cell r="G61">
            <v>2326.31</v>
          </cell>
        </row>
        <row r="62">
          <cell r="A62">
            <v>1849</v>
          </cell>
          <cell r="B62">
            <v>2419</v>
          </cell>
          <cell r="C62">
            <v>51197</v>
          </cell>
          <cell r="D62">
            <v>4.72</v>
          </cell>
          <cell r="E62">
            <v>22464</v>
          </cell>
          <cell r="F62">
            <v>107.66</v>
          </cell>
          <cell r="G62">
            <v>2279.0500000000002</v>
          </cell>
        </row>
        <row r="63">
          <cell r="A63">
            <v>1850</v>
          </cell>
          <cell r="B63">
            <v>2581</v>
          </cell>
          <cell r="C63">
            <v>53575</v>
          </cell>
          <cell r="D63">
            <v>4.82</v>
          </cell>
          <cell r="E63">
            <v>23261</v>
          </cell>
          <cell r="F63">
            <v>110.96</v>
          </cell>
          <cell r="G63">
            <v>2303.1999999999998</v>
          </cell>
        </row>
        <row r="64">
          <cell r="A64">
            <v>1851</v>
          </cell>
          <cell r="B64">
            <v>2724</v>
          </cell>
          <cell r="C64">
            <v>57887</v>
          </cell>
          <cell r="D64">
            <v>4.71</v>
          </cell>
          <cell r="E64">
            <v>24095</v>
          </cell>
          <cell r="F64">
            <v>113.07</v>
          </cell>
          <cell r="G64">
            <v>2402.44</v>
          </cell>
        </row>
        <row r="65">
          <cell r="A65">
            <v>1852</v>
          </cell>
          <cell r="B65">
            <v>3066</v>
          </cell>
          <cell r="C65">
            <v>64572</v>
          </cell>
          <cell r="D65">
            <v>4.75</v>
          </cell>
          <cell r="E65">
            <v>24999</v>
          </cell>
          <cell r="F65">
            <v>122.66</v>
          </cell>
          <cell r="G65">
            <v>2582.9699999999998</v>
          </cell>
        </row>
        <row r="66">
          <cell r="A66">
            <v>1853</v>
          </cell>
          <cell r="B66">
            <v>3311</v>
          </cell>
          <cell r="C66">
            <v>69852</v>
          </cell>
          <cell r="D66">
            <v>4.74</v>
          </cell>
          <cell r="E66">
            <v>25911</v>
          </cell>
          <cell r="F66">
            <v>127.78</v>
          </cell>
          <cell r="G66">
            <v>2695.84</v>
          </cell>
        </row>
        <row r="67">
          <cell r="A67">
            <v>1854</v>
          </cell>
          <cell r="B67">
            <v>3713</v>
          </cell>
          <cell r="C67">
            <v>72264</v>
          </cell>
          <cell r="D67">
            <v>5.14</v>
          </cell>
          <cell r="E67">
            <v>26856</v>
          </cell>
          <cell r="F67">
            <v>138.25</v>
          </cell>
          <cell r="G67">
            <v>2690.78</v>
          </cell>
        </row>
        <row r="68">
          <cell r="A68">
            <v>1855</v>
          </cell>
          <cell r="B68">
            <v>3975</v>
          </cell>
          <cell r="C68">
            <v>75277</v>
          </cell>
          <cell r="D68">
            <v>5.28</v>
          </cell>
          <cell r="E68">
            <v>27727</v>
          </cell>
          <cell r="F68">
            <v>143.36000000000001</v>
          </cell>
          <cell r="G68">
            <v>2714.95</v>
          </cell>
        </row>
        <row r="69">
          <cell r="A69">
            <v>1856</v>
          </cell>
          <cell r="B69">
            <v>4047</v>
          </cell>
          <cell r="C69">
            <v>78300</v>
          </cell>
          <cell r="D69">
            <v>5.17</v>
          </cell>
          <cell r="E69">
            <v>28497</v>
          </cell>
          <cell r="F69">
            <v>142.03</v>
          </cell>
          <cell r="G69">
            <v>2747.65</v>
          </cell>
        </row>
        <row r="70">
          <cell r="A70">
            <v>1857</v>
          </cell>
          <cell r="B70">
            <v>4180</v>
          </cell>
          <cell r="C70">
            <v>78701</v>
          </cell>
          <cell r="D70">
            <v>5.31</v>
          </cell>
          <cell r="E70">
            <v>29298</v>
          </cell>
          <cell r="F70">
            <v>142.66999999999999</v>
          </cell>
          <cell r="G70">
            <v>2686.24</v>
          </cell>
        </row>
        <row r="71">
          <cell r="A71">
            <v>1858</v>
          </cell>
          <cell r="B71">
            <v>4093</v>
          </cell>
          <cell r="C71">
            <v>81886</v>
          </cell>
          <cell r="D71">
            <v>5</v>
          </cell>
          <cell r="E71">
            <v>30068</v>
          </cell>
          <cell r="F71">
            <v>136.12</v>
          </cell>
          <cell r="G71">
            <v>2723.35</v>
          </cell>
        </row>
        <row r="72">
          <cell r="A72">
            <v>1859</v>
          </cell>
          <cell r="B72">
            <v>4425</v>
          </cell>
          <cell r="C72">
            <v>87815</v>
          </cell>
          <cell r="D72">
            <v>5.04</v>
          </cell>
          <cell r="E72">
            <v>30780</v>
          </cell>
          <cell r="F72">
            <v>143.76</v>
          </cell>
          <cell r="G72">
            <v>2852.99</v>
          </cell>
        </row>
        <row r="73">
          <cell r="A73">
            <v>1860</v>
          </cell>
          <cell r="B73">
            <v>4387</v>
          </cell>
          <cell r="C73">
            <v>88713</v>
          </cell>
          <cell r="D73">
            <v>4.95</v>
          </cell>
          <cell r="E73">
            <v>31513</v>
          </cell>
          <cell r="F73">
            <v>139.21</v>
          </cell>
          <cell r="G73">
            <v>2815.12</v>
          </cell>
        </row>
        <row r="74">
          <cell r="A74">
            <v>1861</v>
          </cell>
          <cell r="B74">
            <v>4643</v>
          </cell>
          <cell r="C74">
            <v>90293</v>
          </cell>
          <cell r="D74">
            <v>5.14</v>
          </cell>
          <cell r="E74">
            <v>32215</v>
          </cell>
          <cell r="F74">
            <v>144.13</v>
          </cell>
          <cell r="G74">
            <v>2802.83</v>
          </cell>
        </row>
        <row r="75">
          <cell r="A75">
            <v>1862</v>
          </cell>
          <cell r="B75">
            <v>5844</v>
          </cell>
          <cell r="C75">
            <v>101513</v>
          </cell>
          <cell r="D75">
            <v>5.76</v>
          </cell>
          <cell r="E75">
            <v>32889</v>
          </cell>
          <cell r="F75">
            <v>177.68</v>
          </cell>
          <cell r="G75">
            <v>3086.54</v>
          </cell>
        </row>
        <row r="76">
          <cell r="A76">
            <v>1863</v>
          </cell>
          <cell r="B76">
            <v>7698</v>
          </cell>
          <cell r="C76">
            <v>109319</v>
          </cell>
          <cell r="D76">
            <v>7.04</v>
          </cell>
          <cell r="E76">
            <v>33607</v>
          </cell>
          <cell r="F76">
            <v>229.06</v>
          </cell>
          <cell r="G76">
            <v>3252.86</v>
          </cell>
        </row>
        <row r="77">
          <cell r="A77">
            <v>1864</v>
          </cell>
          <cell r="B77">
            <v>9549</v>
          </cell>
          <cell r="C77">
            <v>110559</v>
          </cell>
          <cell r="D77">
            <v>8.64</v>
          </cell>
          <cell r="E77">
            <v>34376</v>
          </cell>
          <cell r="F77">
            <v>277.77</v>
          </cell>
          <cell r="G77">
            <v>3216.16</v>
          </cell>
        </row>
        <row r="78">
          <cell r="A78">
            <v>1865</v>
          </cell>
          <cell r="B78">
            <v>9977</v>
          </cell>
          <cell r="C78">
            <v>113725</v>
          </cell>
          <cell r="D78">
            <v>8.77</v>
          </cell>
          <cell r="E78">
            <v>35182</v>
          </cell>
          <cell r="F78">
            <v>283.57</v>
          </cell>
          <cell r="G78">
            <v>3232.46</v>
          </cell>
        </row>
        <row r="79">
          <cell r="A79">
            <v>1866</v>
          </cell>
          <cell r="B79">
            <v>9081</v>
          </cell>
          <cell r="C79">
            <v>108507</v>
          </cell>
          <cell r="D79">
            <v>8.3699999999999992</v>
          </cell>
          <cell r="E79">
            <v>36052</v>
          </cell>
          <cell r="F79">
            <v>251.9</v>
          </cell>
          <cell r="G79">
            <v>3009.74</v>
          </cell>
        </row>
        <row r="80">
          <cell r="A80">
            <v>1867</v>
          </cell>
          <cell r="B80">
            <v>8424</v>
          </cell>
          <cell r="C80">
            <v>110368</v>
          </cell>
          <cell r="D80">
            <v>7.63</v>
          </cell>
          <cell r="E80">
            <v>36970</v>
          </cell>
          <cell r="F80">
            <v>227.86</v>
          </cell>
          <cell r="G80">
            <v>2985.35</v>
          </cell>
        </row>
        <row r="81">
          <cell r="A81">
            <v>1868</v>
          </cell>
          <cell r="B81">
            <v>8224</v>
          </cell>
          <cell r="C81">
            <v>114673</v>
          </cell>
          <cell r="D81">
            <v>7.17</v>
          </cell>
          <cell r="E81">
            <v>37885</v>
          </cell>
          <cell r="F81">
            <v>217.09</v>
          </cell>
          <cell r="G81">
            <v>3026.86</v>
          </cell>
        </row>
        <row r="82">
          <cell r="A82">
            <v>1869</v>
          </cell>
          <cell r="B82">
            <v>7921</v>
          </cell>
          <cell r="C82">
            <v>117793</v>
          </cell>
          <cell r="D82">
            <v>6.72</v>
          </cell>
          <cell r="E82">
            <v>38870</v>
          </cell>
          <cell r="F82">
            <v>203.78</v>
          </cell>
          <cell r="G82">
            <v>3030.43</v>
          </cell>
        </row>
        <row r="83">
          <cell r="A83">
            <v>1870</v>
          </cell>
          <cell r="B83">
            <v>7812</v>
          </cell>
          <cell r="C83">
            <v>121309</v>
          </cell>
          <cell r="D83">
            <v>6.44</v>
          </cell>
          <cell r="E83">
            <v>39905</v>
          </cell>
          <cell r="F83">
            <v>195.76</v>
          </cell>
          <cell r="G83">
            <v>3039.95</v>
          </cell>
        </row>
        <row r="84">
          <cell r="A84">
            <v>1871</v>
          </cell>
          <cell r="B84">
            <v>7665</v>
          </cell>
          <cell r="C84">
            <v>127080</v>
          </cell>
          <cell r="D84">
            <v>6.03</v>
          </cell>
          <cell r="E84">
            <v>41010</v>
          </cell>
          <cell r="F84">
            <v>186.91</v>
          </cell>
          <cell r="G84">
            <v>3098.76</v>
          </cell>
        </row>
        <row r="85">
          <cell r="A85">
            <v>1872</v>
          </cell>
          <cell r="B85">
            <v>8309</v>
          </cell>
          <cell r="C85">
            <v>137714</v>
          </cell>
          <cell r="D85">
            <v>6.03</v>
          </cell>
          <cell r="E85">
            <v>42066</v>
          </cell>
          <cell r="F85">
            <v>197.53</v>
          </cell>
          <cell r="G85">
            <v>3273.76</v>
          </cell>
        </row>
        <row r="86">
          <cell r="A86">
            <v>1873</v>
          </cell>
          <cell r="B86">
            <v>8837</v>
          </cell>
          <cell r="C86">
            <v>149462</v>
          </cell>
          <cell r="D86">
            <v>5.91</v>
          </cell>
          <cell r="E86">
            <v>43225</v>
          </cell>
          <cell r="F86">
            <v>204.44</v>
          </cell>
          <cell r="G86">
            <v>3457.76</v>
          </cell>
        </row>
        <row r="87">
          <cell r="A87">
            <v>1874</v>
          </cell>
          <cell r="B87">
            <v>8563</v>
          </cell>
          <cell r="C87">
            <v>152180</v>
          </cell>
          <cell r="D87">
            <v>5.63</v>
          </cell>
          <cell r="E87">
            <v>44429</v>
          </cell>
          <cell r="F87">
            <v>192.74</v>
          </cell>
          <cell r="G87">
            <v>3425.25</v>
          </cell>
        </row>
        <row r="88">
          <cell r="A88">
            <v>1875</v>
          </cell>
          <cell r="B88">
            <v>8239</v>
          </cell>
          <cell r="C88">
            <v>151909</v>
          </cell>
          <cell r="D88">
            <v>5.42</v>
          </cell>
          <cell r="E88">
            <v>45492</v>
          </cell>
          <cell r="F88">
            <v>181.11</v>
          </cell>
          <cell r="G88">
            <v>3339.25</v>
          </cell>
        </row>
        <row r="89">
          <cell r="A89">
            <v>1876</v>
          </cell>
          <cell r="B89">
            <v>8388</v>
          </cell>
          <cell r="C89">
            <v>158198</v>
          </cell>
          <cell r="D89">
            <v>5.3</v>
          </cell>
          <cell r="E89">
            <v>46459</v>
          </cell>
          <cell r="F89">
            <v>180.55</v>
          </cell>
          <cell r="G89">
            <v>3405.1</v>
          </cell>
        </row>
        <row r="90">
          <cell r="A90">
            <v>1877</v>
          </cell>
          <cell r="B90">
            <v>8604</v>
          </cell>
          <cell r="C90">
            <v>166069</v>
          </cell>
          <cell r="D90">
            <v>5.18</v>
          </cell>
          <cell r="E90">
            <v>47400</v>
          </cell>
          <cell r="F90">
            <v>181.51</v>
          </cell>
          <cell r="G90">
            <v>3503.57</v>
          </cell>
        </row>
        <row r="91">
          <cell r="A91">
            <v>1878</v>
          </cell>
          <cell r="B91">
            <v>8460</v>
          </cell>
          <cell r="C91">
            <v>171405</v>
          </cell>
          <cell r="D91">
            <v>4.9400000000000004</v>
          </cell>
          <cell r="E91">
            <v>48319</v>
          </cell>
          <cell r="F91">
            <v>175.09</v>
          </cell>
          <cell r="G91">
            <v>3547.37</v>
          </cell>
        </row>
        <row r="92">
          <cell r="A92">
            <v>1879</v>
          </cell>
          <cell r="B92">
            <v>9449</v>
          </cell>
          <cell r="C92">
            <v>191383</v>
          </cell>
          <cell r="D92">
            <v>4.9400000000000004</v>
          </cell>
          <cell r="E92">
            <v>49264</v>
          </cell>
          <cell r="F92">
            <v>191.81</v>
          </cell>
          <cell r="G92">
            <v>3884.85</v>
          </cell>
        </row>
        <row r="93">
          <cell r="A93">
            <v>1880</v>
          </cell>
          <cell r="B93">
            <v>10462</v>
          </cell>
          <cell r="C93">
            <v>207245</v>
          </cell>
          <cell r="D93">
            <v>5.05</v>
          </cell>
          <cell r="E93">
            <v>50262</v>
          </cell>
          <cell r="F93">
            <v>208.14</v>
          </cell>
          <cell r="G93">
            <v>4123.29</v>
          </cell>
        </row>
        <row r="94">
          <cell r="A94">
            <v>1881</v>
          </cell>
          <cell r="B94">
            <v>11740</v>
          </cell>
          <cell r="C94">
            <v>233159</v>
          </cell>
          <cell r="D94">
            <v>5.04</v>
          </cell>
          <cell r="E94">
            <v>51466</v>
          </cell>
          <cell r="F94">
            <v>228.11</v>
          </cell>
          <cell r="G94">
            <v>4530.3599999999997</v>
          </cell>
        </row>
        <row r="95">
          <cell r="A95">
            <v>1882</v>
          </cell>
          <cell r="B95">
            <v>12331</v>
          </cell>
          <cell r="C95">
            <v>245533</v>
          </cell>
          <cell r="D95">
            <v>5.0199999999999996</v>
          </cell>
          <cell r="E95">
            <v>52893</v>
          </cell>
          <cell r="F95">
            <v>233.14</v>
          </cell>
          <cell r="G95">
            <v>4642.0600000000004</v>
          </cell>
        </row>
        <row r="96">
          <cell r="A96">
            <v>1883</v>
          </cell>
          <cell r="B96">
            <v>12435</v>
          </cell>
          <cell r="C96">
            <v>252323</v>
          </cell>
          <cell r="D96">
            <v>4.93</v>
          </cell>
          <cell r="E96">
            <v>54435</v>
          </cell>
          <cell r="F96">
            <v>228.43</v>
          </cell>
          <cell r="G96">
            <v>4635.3100000000004</v>
          </cell>
        </row>
        <row r="97">
          <cell r="A97">
            <v>1884</v>
          </cell>
          <cell r="B97">
            <v>11896</v>
          </cell>
          <cell r="C97">
            <v>248163</v>
          </cell>
          <cell r="D97">
            <v>4.79</v>
          </cell>
          <cell r="E97">
            <v>55826</v>
          </cell>
          <cell r="F97">
            <v>213.09</v>
          </cell>
          <cell r="G97">
            <v>4445.29</v>
          </cell>
        </row>
        <row r="98">
          <cell r="A98">
            <v>1885</v>
          </cell>
          <cell r="B98">
            <v>11705</v>
          </cell>
          <cell r="C98">
            <v>249022</v>
          </cell>
          <cell r="D98">
            <v>4.7</v>
          </cell>
          <cell r="E98">
            <v>57128</v>
          </cell>
          <cell r="F98">
            <v>204.88</v>
          </cell>
          <cell r="G98">
            <v>4359.0200000000004</v>
          </cell>
        </row>
        <row r="99">
          <cell r="A99">
            <v>1886</v>
          </cell>
          <cell r="B99">
            <v>12297</v>
          </cell>
          <cell r="C99">
            <v>269276</v>
          </cell>
          <cell r="D99">
            <v>4.57</v>
          </cell>
          <cell r="E99">
            <v>58258</v>
          </cell>
          <cell r="F99">
            <v>211.09</v>
          </cell>
          <cell r="G99">
            <v>4622.12</v>
          </cell>
        </row>
        <row r="100">
          <cell r="A100">
            <v>1887</v>
          </cell>
          <cell r="B100">
            <v>13273</v>
          </cell>
          <cell r="C100">
            <v>288837</v>
          </cell>
          <cell r="D100">
            <v>4.5999999999999996</v>
          </cell>
          <cell r="E100">
            <v>59357</v>
          </cell>
          <cell r="F100">
            <v>223.61</v>
          </cell>
          <cell r="G100">
            <v>4866.1000000000004</v>
          </cell>
        </row>
        <row r="101">
          <cell r="A101">
            <v>1888</v>
          </cell>
          <cell r="B101">
            <v>14000</v>
          </cell>
          <cell r="C101">
            <v>305444</v>
          </cell>
          <cell r="D101">
            <v>4.58</v>
          </cell>
          <cell r="E101">
            <v>60614</v>
          </cell>
          <cell r="F101">
            <v>230.97</v>
          </cell>
          <cell r="G101">
            <v>5039.17</v>
          </cell>
        </row>
        <row r="102">
          <cell r="A102">
            <v>1889</v>
          </cell>
          <cell r="B102">
            <v>13987</v>
          </cell>
          <cell r="C102">
            <v>314221</v>
          </cell>
          <cell r="D102">
            <v>4.45</v>
          </cell>
          <cell r="E102">
            <v>61893</v>
          </cell>
          <cell r="F102">
            <v>225.98</v>
          </cell>
          <cell r="G102">
            <v>5076.84</v>
          </cell>
        </row>
        <row r="103">
          <cell r="A103">
            <v>1890</v>
          </cell>
          <cell r="B103">
            <v>15223</v>
          </cell>
          <cell r="C103">
            <v>344747</v>
          </cell>
          <cell r="D103">
            <v>4.42</v>
          </cell>
          <cell r="E103">
            <v>63056</v>
          </cell>
          <cell r="F103">
            <v>241.42</v>
          </cell>
          <cell r="G103">
            <v>5467.31</v>
          </cell>
        </row>
        <row r="104">
          <cell r="A104">
            <v>1891</v>
          </cell>
          <cell r="B104">
            <v>15558</v>
          </cell>
          <cell r="C104">
            <v>348823</v>
          </cell>
          <cell r="D104">
            <v>4.46</v>
          </cell>
          <cell r="E104">
            <v>64432</v>
          </cell>
          <cell r="F104">
            <v>241.47</v>
          </cell>
          <cell r="G104">
            <v>5413.82</v>
          </cell>
        </row>
        <row r="105">
          <cell r="A105">
            <v>1892</v>
          </cell>
          <cell r="B105">
            <v>16514</v>
          </cell>
          <cell r="C105">
            <v>366598</v>
          </cell>
          <cell r="D105">
            <v>4.5</v>
          </cell>
          <cell r="E105">
            <v>65920</v>
          </cell>
          <cell r="F105">
            <v>250.52</v>
          </cell>
          <cell r="G105">
            <v>5561.25</v>
          </cell>
        </row>
        <row r="106">
          <cell r="A106">
            <v>1893</v>
          </cell>
          <cell r="B106">
            <v>15566</v>
          </cell>
          <cell r="C106">
            <v>345318</v>
          </cell>
          <cell r="D106">
            <v>4.51</v>
          </cell>
          <cell r="E106">
            <v>67470</v>
          </cell>
          <cell r="F106">
            <v>230.7</v>
          </cell>
          <cell r="G106">
            <v>5118.1000000000004</v>
          </cell>
        </row>
        <row r="107">
          <cell r="A107">
            <v>1894</v>
          </cell>
          <cell r="B107">
            <v>14280</v>
          </cell>
          <cell r="C107">
            <v>328952</v>
          </cell>
          <cell r="D107">
            <v>4.34</v>
          </cell>
          <cell r="E107">
            <v>68910</v>
          </cell>
          <cell r="F107">
            <v>207.23</v>
          </cell>
          <cell r="G107">
            <v>4773.6400000000003</v>
          </cell>
        </row>
        <row r="108">
          <cell r="A108">
            <v>1895</v>
          </cell>
          <cell r="B108">
            <v>15754</v>
          </cell>
          <cell r="C108">
            <v>366539</v>
          </cell>
          <cell r="D108">
            <v>4.3</v>
          </cell>
          <cell r="E108">
            <v>70076</v>
          </cell>
          <cell r="F108">
            <v>224.81</v>
          </cell>
          <cell r="G108">
            <v>5230.6000000000004</v>
          </cell>
        </row>
        <row r="109">
          <cell r="A109">
            <v>1896</v>
          </cell>
          <cell r="B109">
            <v>15643</v>
          </cell>
          <cell r="C109">
            <v>360483</v>
          </cell>
          <cell r="D109">
            <v>4.34</v>
          </cell>
          <cell r="E109">
            <v>71188</v>
          </cell>
          <cell r="F109">
            <v>219.74</v>
          </cell>
          <cell r="G109">
            <v>5063.82</v>
          </cell>
        </row>
        <row r="110">
          <cell r="A110">
            <v>1897</v>
          </cell>
          <cell r="B110">
            <v>16309</v>
          </cell>
          <cell r="C110">
            <v>376021</v>
          </cell>
          <cell r="D110">
            <v>4.34</v>
          </cell>
          <cell r="E110">
            <v>72441</v>
          </cell>
          <cell r="F110">
            <v>225.14</v>
          </cell>
          <cell r="G110">
            <v>5190.72</v>
          </cell>
        </row>
        <row r="111">
          <cell r="A111">
            <v>1898</v>
          </cell>
          <cell r="B111">
            <v>18263</v>
          </cell>
          <cell r="C111">
            <v>417134</v>
          </cell>
          <cell r="D111">
            <v>4.38</v>
          </cell>
          <cell r="E111">
            <v>73600</v>
          </cell>
          <cell r="F111">
            <v>248.14</v>
          </cell>
          <cell r="G111">
            <v>5667.58</v>
          </cell>
        </row>
        <row r="112">
          <cell r="A112">
            <v>1899</v>
          </cell>
          <cell r="B112">
            <v>19694</v>
          </cell>
          <cell r="C112">
            <v>445659</v>
          </cell>
          <cell r="D112">
            <v>4.42</v>
          </cell>
          <cell r="E112">
            <v>74793</v>
          </cell>
          <cell r="F112">
            <v>263.31</v>
          </cell>
          <cell r="G112">
            <v>5958.56</v>
          </cell>
        </row>
        <row r="113">
          <cell r="A113">
            <v>1900</v>
          </cell>
          <cell r="B113">
            <v>20766</v>
          </cell>
          <cell r="C113">
            <v>456861</v>
          </cell>
          <cell r="D113">
            <v>4.55</v>
          </cell>
          <cell r="E113">
            <v>76094</v>
          </cell>
          <cell r="F113">
            <v>272.89999999999998</v>
          </cell>
          <cell r="G113">
            <v>6003.9</v>
          </cell>
        </row>
        <row r="114">
          <cell r="A114">
            <v>1901</v>
          </cell>
          <cell r="B114">
            <v>22484</v>
          </cell>
          <cell r="C114">
            <v>481111</v>
          </cell>
          <cell r="D114">
            <v>4.67</v>
          </cell>
          <cell r="E114">
            <v>77584</v>
          </cell>
          <cell r="F114">
            <v>289.8</v>
          </cell>
          <cell r="G114">
            <v>6201.16</v>
          </cell>
        </row>
        <row r="115">
          <cell r="A115">
            <v>1902</v>
          </cell>
          <cell r="B115">
            <v>24294</v>
          </cell>
          <cell r="C115">
            <v>505823</v>
          </cell>
          <cell r="D115">
            <v>4.8</v>
          </cell>
          <cell r="E115">
            <v>79163</v>
          </cell>
          <cell r="F115">
            <v>306.89</v>
          </cell>
          <cell r="G115">
            <v>6389.64</v>
          </cell>
        </row>
        <row r="116">
          <cell r="A116">
            <v>1903</v>
          </cell>
          <cell r="B116">
            <v>26180</v>
          </cell>
          <cell r="C116">
            <v>520584</v>
          </cell>
          <cell r="D116">
            <v>5.03</v>
          </cell>
          <cell r="E116">
            <v>80632</v>
          </cell>
          <cell r="F116">
            <v>324.69</v>
          </cell>
          <cell r="G116">
            <v>6456.3</v>
          </cell>
        </row>
        <row r="117">
          <cell r="A117">
            <v>1904</v>
          </cell>
          <cell r="B117">
            <v>25928</v>
          </cell>
          <cell r="C117">
            <v>502152</v>
          </cell>
          <cell r="D117">
            <v>5.16</v>
          </cell>
          <cell r="E117">
            <v>82166</v>
          </cell>
          <cell r="F117">
            <v>315.56</v>
          </cell>
          <cell r="G117">
            <v>6111.43</v>
          </cell>
        </row>
        <row r="118">
          <cell r="A118">
            <v>1905</v>
          </cell>
          <cell r="B118">
            <v>29066</v>
          </cell>
          <cell r="C118">
            <v>558810</v>
          </cell>
          <cell r="D118">
            <v>5.2</v>
          </cell>
          <cell r="E118">
            <v>83822</v>
          </cell>
          <cell r="F118">
            <v>346.76</v>
          </cell>
          <cell r="G118">
            <v>6666.62</v>
          </cell>
        </row>
        <row r="119">
          <cell r="A119">
            <v>1906</v>
          </cell>
          <cell r="B119">
            <v>31336</v>
          </cell>
          <cell r="C119">
            <v>581661</v>
          </cell>
          <cell r="D119">
            <v>5.39</v>
          </cell>
          <cell r="E119">
            <v>85450</v>
          </cell>
          <cell r="F119">
            <v>366.72</v>
          </cell>
          <cell r="G119">
            <v>6807.03</v>
          </cell>
        </row>
        <row r="120">
          <cell r="A120">
            <v>1907</v>
          </cell>
          <cell r="B120">
            <v>34178</v>
          </cell>
          <cell r="C120">
            <v>596607</v>
          </cell>
          <cell r="D120">
            <v>5.73</v>
          </cell>
          <cell r="E120">
            <v>87008</v>
          </cell>
          <cell r="F120">
            <v>392.81</v>
          </cell>
          <cell r="G120">
            <v>6856.93</v>
          </cell>
        </row>
        <row r="121">
          <cell r="A121">
            <v>1908</v>
          </cell>
          <cell r="B121">
            <v>30423</v>
          </cell>
          <cell r="C121">
            <v>532105</v>
          </cell>
          <cell r="D121">
            <v>5.72</v>
          </cell>
          <cell r="E121">
            <v>88710</v>
          </cell>
          <cell r="F121">
            <v>342.95</v>
          </cell>
          <cell r="G121">
            <v>5998.25</v>
          </cell>
        </row>
        <row r="122">
          <cell r="A122">
            <v>1909</v>
          </cell>
          <cell r="B122">
            <v>32540</v>
          </cell>
          <cell r="C122">
            <v>570565</v>
          </cell>
          <cell r="D122">
            <v>5.7</v>
          </cell>
          <cell r="E122">
            <v>90490</v>
          </cell>
          <cell r="F122">
            <v>359.6</v>
          </cell>
          <cell r="G122">
            <v>6305.29</v>
          </cell>
        </row>
        <row r="123">
          <cell r="A123">
            <v>1910</v>
          </cell>
          <cell r="B123">
            <v>33746</v>
          </cell>
          <cell r="C123">
            <v>576709</v>
          </cell>
          <cell r="D123">
            <v>5.85</v>
          </cell>
          <cell r="E123">
            <v>92407</v>
          </cell>
          <cell r="F123">
            <v>365.19</v>
          </cell>
          <cell r="G123">
            <v>6240.96</v>
          </cell>
        </row>
        <row r="124">
          <cell r="A124">
            <v>1911</v>
          </cell>
          <cell r="B124">
            <v>34675</v>
          </cell>
          <cell r="C124">
            <v>595394</v>
          </cell>
          <cell r="D124">
            <v>5.82</v>
          </cell>
          <cell r="E124">
            <v>93863</v>
          </cell>
          <cell r="F124">
            <v>369.42</v>
          </cell>
          <cell r="G124">
            <v>6343.22</v>
          </cell>
        </row>
        <row r="125">
          <cell r="A125">
            <v>1912</v>
          </cell>
          <cell r="B125">
            <v>37745</v>
          </cell>
          <cell r="C125">
            <v>623289</v>
          </cell>
          <cell r="D125">
            <v>6.06</v>
          </cell>
          <cell r="E125">
            <v>95335</v>
          </cell>
          <cell r="F125">
            <v>395.92</v>
          </cell>
          <cell r="G125">
            <v>6537.88</v>
          </cell>
        </row>
        <row r="126">
          <cell r="A126">
            <v>1913</v>
          </cell>
          <cell r="B126">
            <v>39517</v>
          </cell>
          <cell r="C126">
            <v>647893</v>
          </cell>
          <cell r="D126">
            <v>6.1</v>
          </cell>
          <cell r="E126">
            <v>97225</v>
          </cell>
          <cell r="F126">
            <v>406.45</v>
          </cell>
          <cell r="G126">
            <v>6663.85</v>
          </cell>
        </row>
        <row r="127">
          <cell r="A127">
            <v>1914</v>
          </cell>
          <cell r="B127">
            <v>36831</v>
          </cell>
          <cell r="C127">
            <v>598287</v>
          </cell>
          <cell r="D127">
            <v>6.16</v>
          </cell>
          <cell r="E127">
            <v>99111</v>
          </cell>
          <cell r="F127">
            <v>371.61</v>
          </cell>
          <cell r="G127">
            <v>6036.54</v>
          </cell>
        </row>
        <row r="128">
          <cell r="A128">
            <v>1915</v>
          </cell>
          <cell r="B128">
            <v>39048</v>
          </cell>
          <cell r="C128">
            <v>614598</v>
          </cell>
          <cell r="D128">
            <v>6.35</v>
          </cell>
          <cell r="E128">
            <v>100546</v>
          </cell>
          <cell r="F128">
            <v>388.36</v>
          </cell>
          <cell r="G128">
            <v>6112.61</v>
          </cell>
        </row>
        <row r="129">
          <cell r="A129">
            <v>1916</v>
          </cell>
          <cell r="B129">
            <v>50117</v>
          </cell>
          <cell r="C129">
            <v>699822</v>
          </cell>
          <cell r="D129">
            <v>7.16</v>
          </cell>
          <cell r="E129">
            <v>101961</v>
          </cell>
          <cell r="F129">
            <v>491.53</v>
          </cell>
          <cell r="G129">
            <v>6863.63</v>
          </cell>
        </row>
        <row r="130">
          <cell r="A130">
            <v>1917</v>
          </cell>
          <cell r="B130">
            <v>60278</v>
          </cell>
          <cell r="C130">
            <v>682512</v>
          </cell>
          <cell r="D130">
            <v>8.83</v>
          </cell>
          <cell r="E130">
            <v>103414</v>
          </cell>
          <cell r="F130">
            <v>582.88</v>
          </cell>
          <cell r="G130">
            <v>6599.81</v>
          </cell>
        </row>
        <row r="131">
          <cell r="A131">
            <v>1918</v>
          </cell>
          <cell r="B131">
            <v>76567</v>
          </cell>
          <cell r="C131">
            <v>744069</v>
          </cell>
          <cell r="D131">
            <v>10.29</v>
          </cell>
          <cell r="E131">
            <v>104550</v>
          </cell>
          <cell r="F131">
            <v>732.35</v>
          </cell>
          <cell r="G131">
            <v>7116.87</v>
          </cell>
        </row>
        <row r="132">
          <cell r="A132">
            <v>1919</v>
          </cell>
          <cell r="B132">
            <v>79090</v>
          </cell>
          <cell r="C132">
            <v>750039</v>
          </cell>
          <cell r="D132">
            <v>10.54</v>
          </cell>
          <cell r="E132">
            <v>105063</v>
          </cell>
          <cell r="F132">
            <v>752.78</v>
          </cell>
          <cell r="G132">
            <v>7138.95</v>
          </cell>
        </row>
        <row r="133">
          <cell r="A133">
            <v>1920</v>
          </cell>
          <cell r="B133">
            <v>89246</v>
          </cell>
          <cell r="C133">
            <v>743030</v>
          </cell>
          <cell r="D133">
            <v>12.01</v>
          </cell>
          <cell r="E133">
            <v>106461</v>
          </cell>
          <cell r="F133">
            <v>838.3</v>
          </cell>
          <cell r="G133">
            <v>6979.36</v>
          </cell>
        </row>
        <row r="134">
          <cell r="A134">
            <v>1921</v>
          </cell>
          <cell r="B134">
            <v>74314</v>
          </cell>
          <cell r="C134">
            <v>725995</v>
          </cell>
          <cell r="D134">
            <v>10.24</v>
          </cell>
          <cell r="E134">
            <v>108538</v>
          </cell>
          <cell r="F134">
            <v>684.68</v>
          </cell>
          <cell r="G134">
            <v>6688.86</v>
          </cell>
        </row>
        <row r="135">
          <cell r="A135">
            <v>1922</v>
          </cell>
          <cell r="B135">
            <v>74140</v>
          </cell>
          <cell r="C135">
            <v>766310</v>
          </cell>
          <cell r="D135">
            <v>9.67</v>
          </cell>
          <cell r="E135">
            <v>110049</v>
          </cell>
          <cell r="F135">
            <v>673.7</v>
          </cell>
          <cell r="G135">
            <v>6963.35</v>
          </cell>
        </row>
        <row r="136">
          <cell r="A136">
            <v>1923</v>
          </cell>
          <cell r="B136">
            <v>86238</v>
          </cell>
          <cell r="C136">
            <v>867213</v>
          </cell>
          <cell r="D136">
            <v>9.94</v>
          </cell>
          <cell r="E136">
            <v>111947</v>
          </cell>
          <cell r="F136">
            <v>770.35</v>
          </cell>
          <cell r="G136">
            <v>7746.64</v>
          </cell>
        </row>
        <row r="137">
          <cell r="A137">
            <v>1924</v>
          </cell>
          <cell r="B137">
            <v>87786</v>
          </cell>
          <cell r="C137">
            <v>893916</v>
          </cell>
          <cell r="D137">
            <v>9.82</v>
          </cell>
          <cell r="E137">
            <v>114109</v>
          </cell>
          <cell r="F137">
            <v>769.32</v>
          </cell>
          <cell r="G137">
            <v>7833.88</v>
          </cell>
        </row>
        <row r="138">
          <cell r="A138">
            <v>1925</v>
          </cell>
          <cell r="B138">
            <v>91449</v>
          </cell>
          <cell r="C138">
            <v>914914</v>
          </cell>
          <cell r="D138">
            <v>10</v>
          </cell>
          <cell r="E138">
            <v>115829</v>
          </cell>
          <cell r="F138">
            <v>789.52</v>
          </cell>
          <cell r="G138">
            <v>7898.83</v>
          </cell>
        </row>
        <row r="139">
          <cell r="A139">
            <v>1926</v>
          </cell>
          <cell r="B139">
            <v>97885</v>
          </cell>
          <cell r="C139">
            <v>974698</v>
          </cell>
          <cell r="D139">
            <v>10.039999999999999</v>
          </cell>
          <cell r="E139">
            <v>117397</v>
          </cell>
          <cell r="F139">
            <v>833.79</v>
          </cell>
          <cell r="G139">
            <v>8302.58</v>
          </cell>
        </row>
        <row r="140">
          <cell r="A140">
            <v>1927</v>
          </cell>
          <cell r="B140">
            <v>96466</v>
          </cell>
          <cell r="C140">
            <v>984111</v>
          </cell>
          <cell r="D140">
            <v>9.8000000000000007</v>
          </cell>
          <cell r="E140">
            <v>119035</v>
          </cell>
          <cell r="F140">
            <v>810.4</v>
          </cell>
          <cell r="G140">
            <v>8267.41</v>
          </cell>
        </row>
        <row r="141">
          <cell r="A141">
            <v>1928</v>
          </cell>
          <cell r="B141">
            <v>98305</v>
          </cell>
          <cell r="C141">
            <v>995390</v>
          </cell>
          <cell r="D141">
            <v>9.8800000000000008</v>
          </cell>
          <cell r="E141">
            <v>120509</v>
          </cell>
          <cell r="F141">
            <v>815.74</v>
          </cell>
          <cell r="G141">
            <v>8259.8799999999992</v>
          </cell>
        </row>
        <row r="142">
          <cell r="A142">
            <v>1929</v>
          </cell>
          <cell r="B142">
            <v>104600</v>
          </cell>
          <cell r="C142">
            <v>1056600</v>
          </cell>
          <cell r="D142">
            <v>9.9</v>
          </cell>
          <cell r="E142">
            <v>121878</v>
          </cell>
          <cell r="F142">
            <v>858</v>
          </cell>
          <cell r="G142">
            <v>8669</v>
          </cell>
        </row>
        <row r="143">
          <cell r="A143">
            <v>1930</v>
          </cell>
          <cell r="B143">
            <v>92200</v>
          </cell>
          <cell r="C143">
            <v>966700</v>
          </cell>
          <cell r="D143">
            <v>9.5399999999999991</v>
          </cell>
          <cell r="E143">
            <v>123188</v>
          </cell>
          <cell r="F143">
            <v>748</v>
          </cell>
          <cell r="G143">
            <v>7847</v>
          </cell>
        </row>
        <row r="144">
          <cell r="A144">
            <v>1931</v>
          </cell>
          <cell r="B144">
            <v>77400</v>
          </cell>
          <cell r="C144">
            <v>904800</v>
          </cell>
          <cell r="D144">
            <v>8.5500000000000007</v>
          </cell>
          <cell r="E144">
            <v>124149</v>
          </cell>
          <cell r="F144">
            <v>623</v>
          </cell>
          <cell r="G144">
            <v>7288</v>
          </cell>
        </row>
        <row r="145">
          <cell r="A145">
            <v>1932</v>
          </cell>
          <cell r="B145">
            <v>59500</v>
          </cell>
          <cell r="C145">
            <v>788200</v>
          </cell>
          <cell r="D145">
            <v>7.55</v>
          </cell>
          <cell r="E145">
            <v>124949</v>
          </cell>
          <cell r="F145">
            <v>476</v>
          </cell>
          <cell r="G145">
            <v>6308</v>
          </cell>
        </row>
        <row r="146">
          <cell r="A146">
            <v>1933</v>
          </cell>
          <cell r="B146">
            <v>57200</v>
          </cell>
          <cell r="C146">
            <v>778300</v>
          </cell>
          <cell r="D146">
            <v>7.35</v>
          </cell>
          <cell r="E146">
            <v>125690</v>
          </cell>
          <cell r="F146">
            <v>455</v>
          </cell>
          <cell r="G146">
            <v>6192</v>
          </cell>
        </row>
        <row r="147">
          <cell r="A147">
            <v>1934</v>
          </cell>
          <cell r="B147">
            <v>66800</v>
          </cell>
          <cell r="C147">
            <v>862200</v>
          </cell>
          <cell r="D147">
            <v>7.75</v>
          </cell>
          <cell r="E147">
            <v>126485</v>
          </cell>
          <cell r="F147">
            <v>528</v>
          </cell>
          <cell r="G147">
            <v>6817</v>
          </cell>
        </row>
        <row r="148">
          <cell r="A148">
            <v>1935</v>
          </cell>
          <cell r="B148">
            <v>74300</v>
          </cell>
          <cell r="C148">
            <v>939000</v>
          </cell>
          <cell r="D148">
            <v>7.91</v>
          </cell>
          <cell r="E148">
            <v>127362</v>
          </cell>
          <cell r="F148">
            <v>583</v>
          </cell>
          <cell r="G148">
            <v>7373</v>
          </cell>
        </row>
        <row r="149">
          <cell r="A149">
            <v>1936</v>
          </cell>
          <cell r="B149">
            <v>84900</v>
          </cell>
          <cell r="C149">
            <v>1060500</v>
          </cell>
          <cell r="D149">
            <v>8.01</v>
          </cell>
          <cell r="E149">
            <v>128181</v>
          </cell>
          <cell r="F149">
            <v>662</v>
          </cell>
          <cell r="G149">
            <v>8273</v>
          </cell>
        </row>
        <row r="150">
          <cell r="A150">
            <v>1937</v>
          </cell>
          <cell r="B150">
            <v>93000</v>
          </cell>
          <cell r="C150">
            <v>1114600</v>
          </cell>
          <cell r="D150">
            <v>8.34</v>
          </cell>
          <cell r="E150">
            <v>128961</v>
          </cell>
          <cell r="F150">
            <v>721</v>
          </cell>
          <cell r="G150">
            <v>8643</v>
          </cell>
        </row>
        <row r="151">
          <cell r="A151">
            <v>1938</v>
          </cell>
          <cell r="B151">
            <v>87400</v>
          </cell>
          <cell r="C151">
            <v>1077700</v>
          </cell>
          <cell r="D151">
            <v>8.11</v>
          </cell>
          <cell r="E151">
            <v>129969</v>
          </cell>
          <cell r="F151">
            <v>672</v>
          </cell>
          <cell r="G151">
            <v>8292</v>
          </cell>
        </row>
        <row r="152">
          <cell r="A152">
            <v>1939</v>
          </cell>
          <cell r="B152">
            <v>93500</v>
          </cell>
          <cell r="C152">
            <v>1163600</v>
          </cell>
          <cell r="D152">
            <v>8.0399999999999991</v>
          </cell>
          <cell r="E152">
            <v>131028</v>
          </cell>
          <cell r="F152">
            <v>714</v>
          </cell>
          <cell r="G152">
            <v>8881</v>
          </cell>
        </row>
        <row r="153">
          <cell r="A153">
            <v>1940</v>
          </cell>
          <cell r="B153">
            <v>102900</v>
          </cell>
          <cell r="C153">
            <v>1266100</v>
          </cell>
          <cell r="D153">
            <v>8.1300000000000008</v>
          </cell>
          <cell r="E153">
            <v>132122</v>
          </cell>
          <cell r="F153">
            <v>779</v>
          </cell>
          <cell r="G153">
            <v>9583</v>
          </cell>
        </row>
        <row r="154">
          <cell r="A154">
            <v>1941</v>
          </cell>
          <cell r="B154">
            <v>129400</v>
          </cell>
          <cell r="C154">
            <v>1490300</v>
          </cell>
          <cell r="D154">
            <v>8.68</v>
          </cell>
          <cell r="E154">
            <v>133402</v>
          </cell>
          <cell r="F154">
            <v>970</v>
          </cell>
          <cell r="G154">
            <v>11171</v>
          </cell>
        </row>
        <row r="155">
          <cell r="A155">
            <v>1942</v>
          </cell>
          <cell r="B155">
            <v>166000</v>
          </cell>
          <cell r="C155">
            <v>1771800</v>
          </cell>
          <cell r="D155">
            <v>9.3699999999999992</v>
          </cell>
          <cell r="E155">
            <v>134860</v>
          </cell>
          <cell r="F155">
            <v>1231</v>
          </cell>
          <cell r="G155">
            <v>13138</v>
          </cell>
        </row>
        <row r="156">
          <cell r="A156">
            <v>1943</v>
          </cell>
          <cell r="B156">
            <v>203100</v>
          </cell>
          <cell r="C156">
            <v>2073700</v>
          </cell>
          <cell r="D156">
            <v>9.7899999999999991</v>
          </cell>
          <cell r="E156">
            <v>136739</v>
          </cell>
          <cell r="F156">
            <v>1485</v>
          </cell>
          <cell r="G156">
            <v>15165</v>
          </cell>
        </row>
        <row r="157">
          <cell r="A157">
            <v>1944</v>
          </cell>
          <cell r="B157">
            <v>224600</v>
          </cell>
          <cell r="C157">
            <v>2239400</v>
          </cell>
          <cell r="D157">
            <v>10.029999999999999</v>
          </cell>
          <cell r="E157">
            <v>138397</v>
          </cell>
          <cell r="F157">
            <v>1623</v>
          </cell>
          <cell r="G157">
            <v>16181</v>
          </cell>
        </row>
        <row r="158">
          <cell r="A158">
            <v>1945</v>
          </cell>
          <cell r="B158">
            <v>228200</v>
          </cell>
          <cell r="C158">
            <v>2217800</v>
          </cell>
          <cell r="D158">
            <v>10.29</v>
          </cell>
          <cell r="E158">
            <v>139928</v>
          </cell>
          <cell r="F158">
            <v>1631</v>
          </cell>
          <cell r="G158">
            <v>15850</v>
          </cell>
        </row>
        <row r="159">
          <cell r="A159">
            <v>1946</v>
          </cell>
          <cell r="B159">
            <v>227800</v>
          </cell>
          <cell r="C159">
            <v>1960900</v>
          </cell>
          <cell r="D159">
            <v>11.62</v>
          </cell>
          <cell r="E159">
            <v>141389</v>
          </cell>
          <cell r="F159">
            <v>1611</v>
          </cell>
          <cell r="G159">
            <v>13869</v>
          </cell>
        </row>
        <row r="160">
          <cell r="A160">
            <v>1947</v>
          </cell>
          <cell r="B160">
            <v>249900</v>
          </cell>
          <cell r="C160">
            <v>1939400</v>
          </cell>
          <cell r="D160">
            <v>12.89</v>
          </cell>
          <cell r="E160">
            <v>144126</v>
          </cell>
          <cell r="F160">
            <v>1734</v>
          </cell>
          <cell r="G160">
            <v>13456</v>
          </cell>
        </row>
        <row r="161">
          <cell r="A161">
            <v>1948</v>
          </cell>
          <cell r="B161">
            <v>274800</v>
          </cell>
          <cell r="C161">
            <v>2020000</v>
          </cell>
          <cell r="D161">
            <v>13.6</v>
          </cell>
          <cell r="E161">
            <v>146631</v>
          </cell>
          <cell r="F161">
            <v>1874</v>
          </cell>
          <cell r="G161">
            <v>13776</v>
          </cell>
        </row>
        <row r="162">
          <cell r="A162">
            <v>1949</v>
          </cell>
          <cell r="B162">
            <v>272800</v>
          </cell>
          <cell r="C162">
            <v>2008900</v>
          </cell>
          <cell r="D162">
            <v>13.58</v>
          </cell>
          <cell r="E162">
            <v>149188</v>
          </cell>
          <cell r="F162">
            <v>1829</v>
          </cell>
          <cell r="G162">
            <v>13466</v>
          </cell>
        </row>
        <row r="163">
          <cell r="A163">
            <v>1950</v>
          </cell>
          <cell r="B163">
            <v>300200</v>
          </cell>
          <cell r="C163">
            <v>2184000</v>
          </cell>
          <cell r="D163">
            <v>13.75</v>
          </cell>
          <cell r="E163">
            <v>151684</v>
          </cell>
          <cell r="F163">
            <v>1979</v>
          </cell>
          <cell r="G163">
            <v>14398</v>
          </cell>
        </row>
        <row r="164">
          <cell r="A164">
            <v>1951</v>
          </cell>
          <cell r="B164">
            <v>347300</v>
          </cell>
          <cell r="C164">
            <v>2360000</v>
          </cell>
          <cell r="D164">
            <v>14.72</v>
          </cell>
          <cell r="E164">
            <v>154287</v>
          </cell>
          <cell r="F164">
            <v>2251</v>
          </cell>
          <cell r="G164">
            <v>15296</v>
          </cell>
        </row>
        <row r="165">
          <cell r="A165">
            <v>1952</v>
          </cell>
          <cell r="B165">
            <v>367700</v>
          </cell>
          <cell r="C165">
            <v>2456100</v>
          </cell>
          <cell r="D165">
            <v>14.97</v>
          </cell>
          <cell r="E165">
            <v>156954</v>
          </cell>
          <cell r="F165">
            <v>2343</v>
          </cell>
          <cell r="G165">
            <v>15649</v>
          </cell>
        </row>
        <row r="166">
          <cell r="A166">
            <v>1953</v>
          </cell>
          <cell r="B166">
            <v>389700</v>
          </cell>
          <cell r="C166">
            <v>2571400</v>
          </cell>
          <cell r="D166">
            <v>15.16</v>
          </cell>
          <cell r="E166">
            <v>159565</v>
          </cell>
          <cell r="F166">
            <v>2442</v>
          </cell>
          <cell r="G166">
            <v>16115</v>
          </cell>
        </row>
        <row r="167">
          <cell r="A167">
            <v>1954</v>
          </cell>
          <cell r="B167">
            <v>391100</v>
          </cell>
          <cell r="C167">
            <v>2556900</v>
          </cell>
          <cell r="D167">
            <v>15.3</v>
          </cell>
          <cell r="E167">
            <v>162391</v>
          </cell>
          <cell r="F167">
            <v>2408</v>
          </cell>
          <cell r="G167">
            <v>15745</v>
          </cell>
        </row>
        <row r="168">
          <cell r="A168">
            <v>1955</v>
          </cell>
          <cell r="B168">
            <v>426200</v>
          </cell>
          <cell r="C168">
            <v>2739000</v>
          </cell>
          <cell r="D168">
            <v>15.56</v>
          </cell>
          <cell r="E168">
            <v>165275</v>
          </cell>
          <cell r="F168">
            <v>2579</v>
          </cell>
          <cell r="G168">
            <v>16572</v>
          </cell>
        </row>
        <row r="169">
          <cell r="A169">
            <v>1956</v>
          </cell>
          <cell r="B169">
            <v>450100</v>
          </cell>
          <cell r="C169">
            <v>2797400</v>
          </cell>
          <cell r="D169">
            <v>16.09</v>
          </cell>
          <cell r="E169">
            <v>168221</v>
          </cell>
          <cell r="F169">
            <v>2676</v>
          </cell>
          <cell r="G169">
            <v>16629</v>
          </cell>
        </row>
        <row r="170">
          <cell r="A170">
            <v>1957</v>
          </cell>
          <cell r="B170">
            <v>474900</v>
          </cell>
          <cell r="C170">
            <v>2856300</v>
          </cell>
          <cell r="D170">
            <v>16.63</v>
          </cell>
          <cell r="E170">
            <v>171274</v>
          </cell>
          <cell r="F170">
            <v>2773</v>
          </cell>
          <cell r="G170">
            <v>16677</v>
          </cell>
        </row>
        <row r="171">
          <cell r="A171">
            <v>1958</v>
          </cell>
          <cell r="B171">
            <v>482000</v>
          </cell>
          <cell r="C171">
            <v>2835300</v>
          </cell>
          <cell r="D171">
            <v>17</v>
          </cell>
          <cell r="E171">
            <v>174141</v>
          </cell>
          <cell r="F171">
            <v>2768</v>
          </cell>
          <cell r="G171">
            <v>16282</v>
          </cell>
        </row>
        <row r="172">
          <cell r="A172">
            <v>1959</v>
          </cell>
          <cell r="B172">
            <v>522500</v>
          </cell>
          <cell r="C172">
            <v>3031000</v>
          </cell>
          <cell r="D172">
            <v>17.239999999999998</v>
          </cell>
          <cell r="E172">
            <v>177130</v>
          </cell>
          <cell r="F172">
            <v>2950</v>
          </cell>
          <cell r="G172">
            <v>17112</v>
          </cell>
        </row>
        <row r="173">
          <cell r="A173">
            <v>1960</v>
          </cell>
          <cell r="B173">
            <v>543300</v>
          </cell>
          <cell r="C173">
            <v>3108700</v>
          </cell>
          <cell r="D173">
            <v>17.48</v>
          </cell>
          <cell r="E173">
            <v>180760</v>
          </cell>
          <cell r="F173">
            <v>3006</v>
          </cell>
          <cell r="G173">
            <v>17198</v>
          </cell>
        </row>
        <row r="174">
          <cell r="A174">
            <v>1961</v>
          </cell>
          <cell r="B174">
            <v>563300</v>
          </cell>
          <cell r="C174">
            <v>3188100</v>
          </cell>
          <cell r="D174">
            <v>17.670000000000002</v>
          </cell>
          <cell r="E174">
            <v>183742</v>
          </cell>
          <cell r="F174">
            <v>3066</v>
          </cell>
          <cell r="G174">
            <v>17351</v>
          </cell>
        </row>
        <row r="175">
          <cell r="A175">
            <v>1962</v>
          </cell>
          <cell r="B175">
            <v>605100</v>
          </cell>
          <cell r="C175">
            <v>3383100</v>
          </cell>
          <cell r="D175">
            <v>17.89</v>
          </cell>
          <cell r="E175">
            <v>186590</v>
          </cell>
          <cell r="F175">
            <v>3243</v>
          </cell>
          <cell r="G175">
            <v>18131</v>
          </cell>
        </row>
        <row r="176">
          <cell r="A176">
            <v>1963</v>
          </cell>
          <cell r="B176">
            <v>638600</v>
          </cell>
          <cell r="C176">
            <v>3530400</v>
          </cell>
          <cell r="D176">
            <v>18.09</v>
          </cell>
          <cell r="E176">
            <v>189300</v>
          </cell>
          <cell r="F176">
            <v>3373</v>
          </cell>
          <cell r="G176">
            <v>18650</v>
          </cell>
        </row>
        <row r="177">
          <cell r="A177">
            <v>1964</v>
          </cell>
          <cell r="B177">
            <v>685800</v>
          </cell>
          <cell r="C177">
            <v>3734000</v>
          </cell>
          <cell r="D177">
            <v>18.37</v>
          </cell>
          <cell r="E177">
            <v>191927</v>
          </cell>
          <cell r="F177">
            <v>3573</v>
          </cell>
          <cell r="G177">
            <v>19455</v>
          </cell>
        </row>
        <row r="178">
          <cell r="A178">
            <v>1965</v>
          </cell>
          <cell r="B178">
            <v>743700</v>
          </cell>
          <cell r="C178">
            <v>3976700</v>
          </cell>
          <cell r="D178">
            <v>18.7</v>
          </cell>
          <cell r="E178">
            <v>194347</v>
          </cell>
          <cell r="F178">
            <v>3827</v>
          </cell>
          <cell r="G178">
            <v>20462</v>
          </cell>
        </row>
        <row r="179">
          <cell r="A179">
            <v>1966</v>
          </cell>
          <cell r="B179">
            <v>815000</v>
          </cell>
          <cell r="C179">
            <v>4238900</v>
          </cell>
          <cell r="D179">
            <v>19.23</v>
          </cell>
          <cell r="E179">
            <v>196599</v>
          </cell>
          <cell r="F179">
            <v>4145</v>
          </cell>
          <cell r="G179">
            <v>21561</v>
          </cell>
        </row>
        <row r="180">
          <cell r="A180">
            <v>1967</v>
          </cell>
          <cell r="B180">
            <v>861700</v>
          </cell>
          <cell r="C180">
            <v>4355200</v>
          </cell>
          <cell r="D180">
            <v>19.79</v>
          </cell>
          <cell r="E180">
            <v>198752</v>
          </cell>
          <cell r="F180">
            <v>4336</v>
          </cell>
          <cell r="G180">
            <v>21913</v>
          </cell>
        </row>
        <row r="181">
          <cell r="A181">
            <v>1968</v>
          </cell>
          <cell r="B181">
            <v>942500</v>
          </cell>
          <cell r="C181">
            <v>4569000</v>
          </cell>
          <cell r="D181">
            <v>20.63</v>
          </cell>
          <cell r="E181">
            <v>200745</v>
          </cell>
          <cell r="F181">
            <v>4695</v>
          </cell>
          <cell r="G181">
            <v>22760</v>
          </cell>
        </row>
        <row r="182">
          <cell r="A182">
            <v>1969</v>
          </cell>
          <cell r="B182">
            <v>1019900</v>
          </cell>
          <cell r="C182">
            <v>4712500</v>
          </cell>
          <cell r="D182">
            <v>21.64</v>
          </cell>
          <cell r="E182">
            <v>202736</v>
          </cell>
          <cell r="F182">
            <v>5031</v>
          </cell>
          <cell r="G182">
            <v>23245</v>
          </cell>
        </row>
        <row r="183">
          <cell r="A183">
            <v>1970</v>
          </cell>
          <cell r="B183">
            <v>1075900</v>
          </cell>
          <cell r="C183">
            <v>4722000</v>
          </cell>
          <cell r="D183">
            <v>22.79</v>
          </cell>
          <cell r="E183">
            <v>205089</v>
          </cell>
          <cell r="F183">
            <v>5246</v>
          </cell>
          <cell r="G183">
            <v>23024</v>
          </cell>
        </row>
        <row r="184">
          <cell r="A184">
            <v>1971</v>
          </cell>
          <cell r="B184">
            <v>1167800</v>
          </cell>
          <cell r="C184">
            <v>4877600</v>
          </cell>
          <cell r="D184">
            <v>23.94</v>
          </cell>
          <cell r="E184">
            <v>207692</v>
          </cell>
          <cell r="F184">
            <v>5623</v>
          </cell>
          <cell r="G184">
            <v>23485</v>
          </cell>
        </row>
        <row r="185">
          <cell r="A185">
            <v>1972</v>
          </cell>
          <cell r="B185">
            <v>1282400</v>
          </cell>
          <cell r="C185">
            <v>5134300</v>
          </cell>
          <cell r="D185">
            <v>24.98</v>
          </cell>
          <cell r="E185">
            <v>209924</v>
          </cell>
          <cell r="F185">
            <v>6109</v>
          </cell>
          <cell r="G185">
            <v>24458</v>
          </cell>
        </row>
        <row r="186">
          <cell r="A186">
            <v>1973</v>
          </cell>
          <cell r="B186">
            <v>1428500</v>
          </cell>
          <cell r="C186">
            <v>5424100</v>
          </cell>
          <cell r="D186">
            <v>26.34</v>
          </cell>
          <cell r="E186">
            <v>211939</v>
          </cell>
          <cell r="F186">
            <v>6740</v>
          </cell>
          <cell r="G186">
            <v>25593</v>
          </cell>
        </row>
        <row r="187">
          <cell r="A187">
            <v>1974</v>
          </cell>
          <cell r="B187">
            <v>1548800</v>
          </cell>
          <cell r="C187">
            <v>5396000</v>
          </cell>
          <cell r="D187">
            <v>28.7</v>
          </cell>
          <cell r="E187">
            <v>213898</v>
          </cell>
          <cell r="F187">
            <v>7241</v>
          </cell>
          <cell r="G187">
            <v>25227</v>
          </cell>
        </row>
        <row r="188">
          <cell r="A188">
            <v>1975</v>
          </cell>
          <cell r="B188">
            <v>1688900</v>
          </cell>
          <cell r="C188">
            <v>5385400</v>
          </cell>
          <cell r="D188">
            <v>31.36</v>
          </cell>
          <cell r="E188">
            <v>215981</v>
          </cell>
          <cell r="F188">
            <v>7820</v>
          </cell>
          <cell r="G188">
            <v>24935</v>
          </cell>
        </row>
        <row r="189">
          <cell r="A189">
            <v>1976</v>
          </cell>
          <cell r="B189">
            <v>1877600</v>
          </cell>
          <cell r="C189">
            <v>5675400</v>
          </cell>
          <cell r="D189">
            <v>33.08</v>
          </cell>
          <cell r="E189">
            <v>218086</v>
          </cell>
          <cell r="F189">
            <v>8609</v>
          </cell>
          <cell r="G189">
            <v>26024</v>
          </cell>
        </row>
        <row r="190">
          <cell r="A190">
            <v>1977</v>
          </cell>
          <cell r="B190">
            <v>2086000</v>
          </cell>
          <cell r="C190">
            <v>5937000</v>
          </cell>
          <cell r="D190">
            <v>35.14</v>
          </cell>
          <cell r="E190">
            <v>220289</v>
          </cell>
          <cell r="F190">
            <v>9469</v>
          </cell>
          <cell r="G190">
            <v>26951</v>
          </cell>
        </row>
        <row r="191">
          <cell r="A191">
            <v>1978</v>
          </cell>
          <cell r="B191">
            <v>2356600</v>
          </cell>
          <cell r="C191">
            <v>6267200</v>
          </cell>
          <cell r="D191">
            <v>37.6</v>
          </cell>
          <cell r="E191">
            <v>222629</v>
          </cell>
          <cell r="F191">
            <v>10585</v>
          </cell>
          <cell r="G191">
            <v>28151</v>
          </cell>
        </row>
        <row r="192">
          <cell r="A192">
            <v>1979</v>
          </cell>
          <cell r="B192">
            <v>2632100</v>
          </cell>
          <cell r="C192">
            <v>6466200</v>
          </cell>
          <cell r="D192">
            <v>40.71</v>
          </cell>
          <cell r="E192">
            <v>225106</v>
          </cell>
          <cell r="F192">
            <v>11693</v>
          </cell>
          <cell r="G192">
            <v>28725</v>
          </cell>
        </row>
        <row r="193">
          <cell r="A193">
            <v>1980</v>
          </cell>
          <cell r="B193">
            <v>2862500</v>
          </cell>
          <cell r="C193">
            <v>6450400</v>
          </cell>
          <cell r="D193">
            <v>44.38</v>
          </cell>
          <cell r="E193">
            <v>227726</v>
          </cell>
          <cell r="F193">
            <v>12570</v>
          </cell>
          <cell r="G193">
            <v>28325</v>
          </cell>
        </row>
        <row r="194">
          <cell r="A194">
            <v>1981</v>
          </cell>
          <cell r="B194">
            <v>3211000</v>
          </cell>
          <cell r="C194">
            <v>6617700</v>
          </cell>
          <cell r="D194">
            <v>48.52</v>
          </cell>
          <cell r="E194">
            <v>230008</v>
          </cell>
          <cell r="F194">
            <v>13960</v>
          </cell>
          <cell r="G194">
            <v>28772</v>
          </cell>
        </row>
        <row r="195">
          <cell r="A195">
            <v>1982</v>
          </cell>
          <cell r="B195">
            <v>3345000</v>
          </cell>
          <cell r="C195">
            <v>6491300</v>
          </cell>
          <cell r="D195">
            <v>51.53</v>
          </cell>
          <cell r="E195">
            <v>232218</v>
          </cell>
          <cell r="F195">
            <v>14405</v>
          </cell>
          <cell r="G195">
            <v>27953</v>
          </cell>
        </row>
        <row r="196">
          <cell r="A196">
            <v>1983</v>
          </cell>
          <cell r="B196">
            <v>3638100</v>
          </cell>
          <cell r="C196">
            <v>6792000</v>
          </cell>
          <cell r="D196">
            <v>53.56</v>
          </cell>
          <cell r="E196">
            <v>234333</v>
          </cell>
          <cell r="F196">
            <v>15525</v>
          </cell>
          <cell r="G196">
            <v>28984</v>
          </cell>
        </row>
        <row r="197">
          <cell r="A197">
            <v>1984</v>
          </cell>
          <cell r="B197">
            <v>4040700</v>
          </cell>
          <cell r="C197">
            <v>7285000</v>
          </cell>
          <cell r="D197">
            <v>55.47</v>
          </cell>
          <cell r="E197">
            <v>236394</v>
          </cell>
          <cell r="F197">
            <v>17093</v>
          </cell>
          <cell r="G197">
            <v>30817</v>
          </cell>
        </row>
        <row r="198">
          <cell r="A198">
            <v>1985</v>
          </cell>
          <cell r="B198">
            <v>4346700</v>
          </cell>
          <cell r="C198">
            <v>7593800</v>
          </cell>
          <cell r="D198">
            <v>57.24</v>
          </cell>
          <cell r="E198">
            <v>238506</v>
          </cell>
          <cell r="F198">
            <v>18225</v>
          </cell>
          <cell r="G198">
            <v>31839</v>
          </cell>
        </row>
        <row r="199">
          <cell r="A199">
            <v>1986</v>
          </cell>
          <cell r="B199">
            <v>4590200</v>
          </cell>
          <cell r="C199">
            <v>7860500</v>
          </cell>
          <cell r="D199">
            <v>58.4</v>
          </cell>
          <cell r="E199">
            <v>240683</v>
          </cell>
          <cell r="F199">
            <v>19072</v>
          </cell>
          <cell r="G199">
            <v>32659</v>
          </cell>
        </row>
        <row r="200">
          <cell r="A200">
            <v>1987</v>
          </cell>
          <cell r="B200">
            <v>4870200</v>
          </cell>
          <cell r="C200">
            <v>8132600</v>
          </cell>
          <cell r="D200">
            <v>59.89</v>
          </cell>
          <cell r="E200">
            <v>242843</v>
          </cell>
          <cell r="F200">
            <v>20055</v>
          </cell>
          <cell r="G200">
            <v>33489</v>
          </cell>
        </row>
        <row r="201">
          <cell r="A201">
            <v>1988</v>
          </cell>
          <cell r="B201">
            <v>5252600</v>
          </cell>
          <cell r="C201">
            <v>8474500</v>
          </cell>
          <cell r="D201">
            <v>61.98</v>
          </cell>
          <cell r="E201">
            <v>245061</v>
          </cell>
          <cell r="F201">
            <v>21434</v>
          </cell>
          <cell r="G201">
            <v>34581</v>
          </cell>
        </row>
        <row r="202">
          <cell r="A202">
            <v>1989</v>
          </cell>
          <cell r="B202">
            <v>5657700</v>
          </cell>
          <cell r="C202">
            <v>8786400</v>
          </cell>
          <cell r="D202">
            <v>64.39</v>
          </cell>
          <cell r="E202">
            <v>247387</v>
          </cell>
          <cell r="F202">
            <v>22870</v>
          </cell>
          <cell r="G202">
            <v>35517</v>
          </cell>
        </row>
        <row r="203">
          <cell r="A203">
            <v>1990</v>
          </cell>
          <cell r="B203">
            <v>5979600</v>
          </cell>
          <cell r="C203">
            <v>8955000</v>
          </cell>
          <cell r="D203">
            <v>66.77</v>
          </cell>
          <cell r="E203">
            <v>250181</v>
          </cell>
          <cell r="F203">
            <v>23901</v>
          </cell>
          <cell r="G203">
            <v>35794</v>
          </cell>
        </row>
        <row r="204">
          <cell r="A204">
            <v>1991</v>
          </cell>
          <cell r="B204">
            <v>6174000</v>
          </cell>
          <cell r="C204">
            <v>8948400</v>
          </cell>
          <cell r="D204">
            <v>69</v>
          </cell>
          <cell r="E204">
            <v>253530</v>
          </cell>
          <cell r="F204">
            <v>24352</v>
          </cell>
          <cell r="G204">
            <v>35295</v>
          </cell>
        </row>
        <row r="205">
          <cell r="A205">
            <v>1992</v>
          </cell>
          <cell r="B205">
            <v>6539300</v>
          </cell>
          <cell r="C205">
            <v>9266600</v>
          </cell>
          <cell r="D205">
            <v>70.569999999999993</v>
          </cell>
          <cell r="E205">
            <v>256922</v>
          </cell>
          <cell r="F205">
            <v>25452</v>
          </cell>
          <cell r="G205">
            <v>36068</v>
          </cell>
        </row>
        <row r="206">
          <cell r="A206">
            <v>1993</v>
          </cell>
          <cell r="B206">
            <v>6878700</v>
          </cell>
          <cell r="C206">
            <v>9521000</v>
          </cell>
          <cell r="D206">
            <v>72.25</v>
          </cell>
          <cell r="E206">
            <v>260282</v>
          </cell>
          <cell r="F206">
            <v>26428</v>
          </cell>
          <cell r="G206">
            <v>36580</v>
          </cell>
        </row>
        <row r="207">
          <cell r="A207">
            <v>1994</v>
          </cell>
          <cell r="B207">
            <v>7308800</v>
          </cell>
          <cell r="C207">
            <v>9905400</v>
          </cell>
          <cell r="D207">
            <v>73.790000000000006</v>
          </cell>
          <cell r="E207">
            <v>263455</v>
          </cell>
          <cell r="F207">
            <v>27742</v>
          </cell>
          <cell r="G207">
            <v>37598</v>
          </cell>
        </row>
        <row r="208">
          <cell r="A208">
            <v>1995</v>
          </cell>
          <cell r="B208">
            <v>7664100</v>
          </cell>
          <cell r="C208">
            <v>10174800</v>
          </cell>
          <cell r="D208">
            <v>75.319999999999993</v>
          </cell>
          <cell r="E208">
            <v>266588</v>
          </cell>
          <cell r="F208">
            <v>28749</v>
          </cell>
          <cell r="G208">
            <v>38167</v>
          </cell>
        </row>
        <row r="209">
          <cell r="A209">
            <v>1996</v>
          </cell>
          <cell r="B209">
            <v>8100200</v>
          </cell>
          <cell r="C209">
            <v>10561000</v>
          </cell>
          <cell r="D209">
            <v>76.7</v>
          </cell>
          <cell r="E209">
            <v>269714</v>
          </cell>
          <cell r="F209">
            <v>30033</v>
          </cell>
          <cell r="G209">
            <v>39156</v>
          </cell>
        </row>
        <row r="210">
          <cell r="A210">
            <v>1997</v>
          </cell>
          <cell r="B210">
            <v>8608500</v>
          </cell>
          <cell r="C210">
            <v>11034900</v>
          </cell>
          <cell r="D210">
            <v>78.010000000000005</v>
          </cell>
          <cell r="E210">
            <v>272958</v>
          </cell>
          <cell r="F210">
            <v>31538</v>
          </cell>
          <cell r="G210">
            <v>40427</v>
          </cell>
        </row>
        <row r="211">
          <cell r="A211">
            <v>1998</v>
          </cell>
          <cell r="B211">
            <v>9089200</v>
          </cell>
          <cell r="C211">
            <v>11525900</v>
          </cell>
          <cell r="D211">
            <v>78.86</v>
          </cell>
          <cell r="E211">
            <v>276154</v>
          </cell>
          <cell r="F211">
            <v>32914</v>
          </cell>
          <cell r="G211">
            <v>41737</v>
          </cell>
        </row>
        <row r="212">
          <cell r="A212">
            <v>1999</v>
          </cell>
          <cell r="B212">
            <v>9660600</v>
          </cell>
          <cell r="C212">
            <v>12065900</v>
          </cell>
          <cell r="D212">
            <v>80.069999999999993</v>
          </cell>
          <cell r="E212">
            <v>279328</v>
          </cell>
          <cell r="F212">
            <v>34585</v>
          </cell>
          <cell r="G212">
            <v>43196</v>
          </cell>
        </row>
        <row r="213">
          <cell r="A213">
            <v>2000</v>
          </cell>
          <cell r="B213">
            <v>10284800</v>
          </cell>
          <cell r="C213">
            <v>12559700</v>
          </cell>
          <cell r="D213">
            <v>81.89</v>
          </cell>
          <cell r="E213">
            <v>282398</v>
          </cell>
          <cell r="F213">
            <v>36420</v>
          </cell>
          <cell r="G213">
            <v>44475</v>
          </cell>
        </row>
        <row r="214">
          <cell r="A214">
            <v>2001</v>
          </cell>
          <cell r="B214">
            <v>10621800</v>
          </cell>
          <cell r="C214">
            <v>12682200</v>
          </cell>
          <cell r="D214">
            <v>83.75</v>
          </cell>
          <cell r="E214">
            <v>285225</v>
          </cell>
          <cell r="F214">
            <v>37240</v>
          </cell>
          <cell r="G214">
            <v>44464</v>
          </cell>
        </row>
        <row r="215">
          <cell r="A215">
            <v>2002</v>
          </cell>
          <cell r="B215">
            <v>10977500</v>
          </cell>
          <cell r="C215">
            <v>12908800</v>
          </cell>
          <cell r="D215">
            <v>85.04</v>
          </cell>
          <cell r="E215">
            <v>287955</v>
          </cell>
          <cell r="F215">
            <v>38122</v>
          </cell>
          <cell r="G215">
            <v>44829</v>
          </cell>
        </row>
        <row r="216">
          <cell r="A216">
            <v>2003</v>
          </cell>
          <cell r="B216">
            <v>11510700</v>
          </cell>
          <cell r="C216">
            <v>13271100</v>
          </cell>
          <cell r="D216">
            <v>86.74</v>
          </cell>
          <cell r="E216">
            <v>290626</v>
          </cell>
          <cell r="F216">
            <v>39607</v>
          </cell>
          <cell r="G216">
            <v>45664</v>
          </cell>
        </row>
        <row r="217">
          <cell r="A217">
            <v>2004</v>
          </cell>
          <cell r="B217">
            <v>12274900</v>
          </cell>
          <cell r="C217">
            <v>13773500</v>
          </cell>
          <cell r="D217">
            <v>89.12</v>
          </cell>
          <cell r="E217">
            <v>293262</v>
          </cell>
          <cell r="F217">
            <v>41856</v>
          </cell>
          <cell r="G217">
            <v>46967</v>
          </cell>
        </row>
        <row r="218">
          <cell r="A218">
            <v>2005</v>
          </cell>
          <cell r="B218">
            <v>13093700</v>
          </cell>
          <cell r="C218">
            <v>14234200</v>
          </cell>
          <cell r="D218">
            <v>91.99</v>
          </cell>
          <cell r="E218">
            <v>295993</v>
          </cell>
          <cell r="F218">
            <v>44237</v>
          </cell>
          <cell r="G218">
            <v>48090</v>
          </cell>
        </row>
        <row r="219">
          <cell r="A219">
            <v>2006</v>
          </cell>
          <cell r="B219">
            <v>13855900</v>
          </cell>
          <cell r="C219">
            <v>14613800</v>
          </cell>
          <cell r="D219">
            <v>94.81</v>
          </cell>
          <cell r="E219">
            <v>298818</v>
          </cell>
          <cell r="F219">
            <v>46369</v>
          </cell>
          <cell r="G219">
            <v>48905</v>
          </cell>
        </row>
        <row r="220">
          <cell r="A220">
            <v>2007</v>
          </cell>
          <cell r="B220">
            <v>14477600</v>
          </cell>
          <cell r="C220">
            <v>14873700</v>
          </cell>
          <cell r="D220">
            <v>97.34</v>
          </cell>
          <cell r="E220">
            <v>301696</v>
          </cell>
          <cell r="F220">
            <v>47987</v>
          </cell>
          <cell r="G220">
            <v>49300</v>
          </cell>
        </row>
        <row r="221">
          <cell r="A221">
            <v>2008</v>
          </cell>
          <cell r="B221">
            <v>14718600</v>
          </cell>
          <cell r="C221">
            <v>14830400</v>
          </cell>
          <cell r="D221">
            <v>99.25</v>
          </cell>
          <cell r="E221">
            <v>304543</v>
          </cell>
          <cell r="F221">
            <v>48330</v>
          </cell>
          <cell r="G221">
            <v>48697</v>
          </cell>
        </row>
        <row r="222">
          <cell r="A222">
            <v>2009</v>
          </cell>
          <cell r="B222">
            <v>14418700</v>
          </cell>
          <cell r="C222">
            <v>14418700</v>
          </cell>
          <cell r="D222">
            <v>100</v>
          </cell>
          <cell r="E222">
            <v>307240</v>
          </cell>
          <cell r="F222">
            <v>46930</v>
          </cell>
          <cell r="G222">
            <v>46930</v>
          </cell>
        </row>
        <row r="223">
          <cell r="A223">
            <v>2010</v>
          </cell>
          <cell r="B223">
            <v>14964400</v>
          </cell>
          <cell r="C223">
            <v>14783800</v>
          </cell>
          <cell r="D223">
            <v>101.22</v>
          </cell>
          <cell r="E223">
            <v>309808</v>
          </cell>
          <cell r="F223">
            <v>48302</v>
          </cell>
          <cell r="G223">
            <v>47719</v>
          </cell>
        </row>
        <row r="224">
          <cell r="A224">
            <v>2011</v>
          </cell>
          <cell r="B224">
            <v>15517900</v>
          </cell>
          <cell r="C224">
            <v>15020600</v>
          </cell>
          <cell r="D224">
            <v>103.31</v>
          </cell>
          <cell r="E224">
            <v>312172</v>
          </cell>
          <cell r="F224">
            <v>49709</v>
          </cell>
          <cell r="G224">
            <v>48116</v>
          </cell>
        </row>
        <row r="225">
          <cell r="A225">
            <v>2012</v>
          </cell>
          <cell r="B225">
            <v>16155300</v>
          </cell>
          <cell r="C225">
            <v>15354600</v>
          </cell>
          <cell r="D225">
            <v>105.22</v>
          </cell>
          <cell r="E225">
            <v>314499</v>
          </cell>
          <cell r="F225">
            <v>51368</v>
          </cell>
          <cell r="G225">
            <v>48822</v>
          </cell>
        </row>
        <row r="226">
          <cell r="A226">
            <v>2013</v>
          </cell>
          <cell r="B226">
            <v>16663200</v>
          </cell>
          <cell r="C226">
            <v>15583300</v>
          </cell>
          <cell r="D226">
            <v>106.93</v>
          </cell>
          <cell r="E226">
            <v>316839</v>
          </cell>
          <cell r="F226">
            <v>52592</v>
          </cell>
          <cell r="G226">
            <v>49184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Logfits (EndUse, Refineries)"/>
      <sheetName val="Tech Summaries (Scaling)"/>
      <sheetName val="Lifetime"/>
      <sheetName val="Diffusion Variables - ALL"/>
      <sheetName val="Diffusion Variables - SUMMARY"/>
      <sheetName val="table &amp; figs for paper"/>
      <sheetName val="Analysis &amp; Graphs"/>
      <sheetName val="data export"/>
      <sheetName val="regressions"/>
      <sheetName val="GDP Deflator"/>
    </sheetNames>
    <sheetDataSet>
      <sheetData sheetId="0"/>
      <sheetData sheetId="1"/>
      <sheetData sheetId="2">
        <row r="3">
          <cell r="I3" t="str">
            <v>investment cost at t0 ($09/unit)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3">
          <cell r="A3">
            <v>1790</v>
          </cell>
          <cell r="B3">
            <v>189</v>
          </cell>
          <cell r="C3">
            <v>4351</v>
          </cell>
          <cell r="D3">
            <v>4.34</v>
          </cell>
          <cell r="E3">
            <v>3929</v>
          </cell>
          <cell r="F3">
            <v>48.07</v>
          </cell>
          <cell r="G3">
            <v>1107.32</v>
          </cell>
        </row>
        <row r="4">
          <cell r="A4">
            <v>1791</v>
          </cell>
          <cell r="B4">
            <v>206</v>
          </cell>
          <cell r="C4">
            <v>4612</v>
          </cell>
          <cell r="D4">
            <v>4.46</v>
          </cell>
          <cell r="E4">
            <v>4048</v>
          </cell>
          <cell r="F4">
            <v>50.8</v>
          </cell>
          <cell r="G4">
            <v>1139.28</v>
          </cell>
        </row>
        <row r="5">
          <cell r="A5">
            <v>1792</v>
          </cell>
          <cell r="B5">
            <v>225</v>
          </cell>
          <cell r="C5">
            <v>4952</v>
          </cell>
          <cell r="D5">
            <v>4.54</v>
          </cell>
          <cell r="E5">
            <v>4172</v>
          </cell>
          <cell r="F5">
            <v>53.86</v>
          </cell>
          <cell r="G5">
            <v>1186.8399999999999</v>
          </cell>
        </row>
        <row r="6">
          <cell r="A6">
            <v>1793</v>
          </cell>
          <cell r="B6">
            <v>251</v>
          </cell>
          <cell r="C6">
            <v>5345</v>
          </cell>
          <cell r="D6">
            <v>4.7</v>
          </cell>
          <cell r="E6">
            <v>4299</v>
          </cell>
          <cell r="F6">
            <v>58.39</v>
          </cell>
          <cell r="G6">
            <v>1243.3399999999999</v>
          </cell>
        </row>
        <row r="7">
          <cell r="A7">
            <v>1794</v>
          </cell>
          <cell r="B7">
            <v>315</v>
          </cell>
          <cell r="C7">
            <v>6052</v>
          </cell>
          <cell r="D7">
            <v>5.21</v>
          </cell>
          <cell r="E7">
            <v>4429</v>
          </cell>
          <cell r="F7">
            <v>71.180000000000007</v>
          </cell>
          <cell r="G7">
            <v>1366.45</v>
          </cell>
        </row>
        <row r="8">
          <cell r="A8">
            <v>1795</v>
          </cell>
          <cell r="B8">
            <v>383</v>
          </cell>
          <cell r="C8">
            <v>6436</v>
          </cell>
          <cell r="D8">
            <v>5.96</v>
          </cell>
          <cell r="E8">
            <v>4563</v>
          </cell>
          <cell r="F8">
            <v>84.04</v>
          </cell>
          <cell r="G8">
            <v>1410.4</v>
          </cell>
        </row>
        <row r="9">
          <cell r="A9">
            <v>1796</v>
          </cell>
          <cell r="B9">
            <v>417</v>
          </cell>
          <cell r="C9">
            <v>6640</v>
          </cell>
          <cell r="D9">
            <v>6.27</v>
          </cell>
          <cell r="E9">
            <v>4701</v>
          </cell>
          <cell r="F9">
            <v>88.63</v>
          </cell>
          <cell r="G9">
            <v>1412.53</v>
          </cell>
        </row>
        <row r="10">
          <cell r="A10">
            <v>1797</v>
          </cell>
          <cell r="B10">
            <v>409</v>
          </cell>
          <cell r="C10">
            <v>6774</v>
          </cell>
          <cell r="D10">
            <v>6.04</v>
          </cell>
          <cell r="E10">
            <v>4844</v>
          </cell>
          <cell r="F10">
            <v>84.43</v>
          </cell>
          <cell r="G10">
            <v>1398.33</v>
          </cell>
        </row>
        <row r="11">
          <cell r="A11">
            <v>1798</v>
          </cell>
          <cell r="B11">
            <v>413</v>
          </cell>
          <cell r="C11">
            <v>7064</v>
          </cell>
          <cell r="D11">
            <v>5.84</v>
          </cell>
          <cell r="E11">
            <v>4990</v>
          </cell>
          <cell r="F11">
            <v>82.68</v>
          </cell>
          <cell r="G11">
            <v>1415.67</v>
          </cell>
        </row>
        <row r="12">
          <cell r="A12">
            <v>1799</v>
          </cell>
          <cell r="B12">
            <v>442</v>
          </cell>
          <cell r="C12">
            <v>7563</v>
          </cell>
          <cell r="D12">
            <v>5.84</v>
          </cell>
          <cell r="E12">
            <v>5141</v>
          </cell>
          <cell r="F12">
            <v>85.91</v>
          </cell>
          <cell r="G12">
            <v>1471.05</v>
          </cell>
        </row>
        <row r="13">
          <cell r="A13">
            <v>1800</v>
          </cell>
          <cell r="B13">
            <v>480</v>
          </cell>
          <cell r="C13">
            <v>7994</v>
          </cell>
          <cell r="D13">
            <v>6.01</v>
          </cell>
          <cell r="E13">
            <v>5297</v>
          </cell>
          <cell r="F13">
            <v>90.64</v>
          </cell>
          <cell r="G13">
            <v>1509.06</v>
          </cell>
        </row>
        <row r="14">
          <cell r="A14">
            <v>1801</v>
          </cell>
          <cell r="B14">
            <v>514</v>
          </cell>
          <cell r="C14">
            <v>8383</v>
          </cell>
          <cell r="D14">
            <v>6.13</v>
          </cell>
          <cell r="E14">
            <v>5461</v>
          </cell>
          <cell r="F14">
            <v>94.18</v>
          </cell>
          <cell r="G14">
            <v>1535.08</v>
          </cell>
        </row>
        <row r="15">
          <cell r="A15">
            <v>1802</v>
          </cell>
          <cell r="B15">
            <v>451</v>
          </cell>
          <cell r="C15">
            <v>8647</v>
          </cell>
          <cell r="D15">
            <v>5.21</v>
          </cell>
          <cell r="E15">
            <v>5632</v>
          </cell>
          <cell r="F15">
            <v>80.040000000000006</v>
          </cell>
          <cell r="G15">
            <v>1535.28</v>
          </cell>
        </row>
        <row r="16">
          <cell r="A16">
            <v>1803</v>
          </cell>
          <cell r="B16">
            <v>487</v>
          </cell>
          <cell r="C16">
            <v>8793</v>
          </cell>
          <cell r="D16">
            <v>5.54</v>
          </cell>
          <cell r="E16">
            <v>5809</v>
          </cell>
          <cell r="F16">
            <v>83.86</v>
          </cell>
          <cell r="G16">
            <v>1513.74</v>
          </cell>
        </row>
        <row r="17">
          <cell r="A17">
            <v>1804</v>
          </cell>
          <cell r="B17">
            <v>533</v>
          </cell>
          <cell r="C17">
            <v>9135</v>
          </cell>
          <cell r="D17">
            <v>5.83</v>
          </cell>
          <cell r="E17">
            <v>5991</v>
          </cell>
          <cell r="F17">
            <v>88.88</v>
          </cell>
          <cell r="G17">
            <v>1524.74</v>
          </cell>
        </row>
        <row r="18">
          <cell r="A18">
            <v>1805</v>
          </cell>
          <cell r="B18">
            <v>561</v>
          </cell>
          <cell r="C18">
            <v>9619</v>
          </cell>
          <cell r="D18">
            <v>5.83</v>
          </cell>
          <cell r="E18">
            <v>6180</v>
          </cell>
          <cell r="F18">
            <v>90.79</v>
          </cell>
          <cell r="G18">
            <v>1556.43</v>
          </cell>
        </row>
        <row r="19">
          <cell r="A19">
            <v>1806</v>
          </cell>
          <cell r="B19">
            <v>617</v>
          </cell>
          <cell r="C19">
            <v>10074</v>
          </cell>
          <cell r="D19">
            <v>6.13</v>
          </cell>
          <cell r="E19">
            <v>6379</v>
          </cell>
          <cell r="F19">
            <v>96.78</v>
          </cell>
          <cell r="G19">
            <v>1579.17</v>
          </cell>
        </row>
        <row r="20">
          <cell r="A20">
            <v>1807</v>
          </cell>
          <cell r="B20">
            <v>589</v>
          </cell>
          <cell r="C20">
            <v>10083</v>
          </cell>
          <cell r="D20">
            <v>5.84</v>
          </cell>
          <cell r="E20">
            <v>6588</v>
          </cell>
          <cell r="F20">
            <v>89.37</v>
          </cell>
          <cell r="G20">
            <v>1530.49</v>
          </cell>
        </row>
        <row r="21">
          <cell r="A21">
            <v>1808</v>
          </cell>
          <cell r="B21">
            <v>646</v>
          </cell>
          <cell r="C21">
            <v>10105</v>
          </cell>
          <cell r="D21">
            <v>6.39</v>
          </cell>
          <cell r="E21">
            <v>6797</v>
          </cell>
          <cell r="F21">
            <v>95.02</v>
          </cell>
          <cell r="G21">
            <v>1486.74</v>
          </cell>
        </row>
        <row r="22">
          <cell r="A22">
            <v>1809</v>
          </cell>
          <cell r="B22">
            <v>687</v>
          </cell>
          <cell r="C22">
            <v>10878</v>
          </cell>
          <cell r="D22">
            <v>6.31</v>
          </cell>
          <cell r="E22">
            <v>7009</v>
          </cell>
          <cell r="F22">
            <v>97.95</v>
          </cell>
          <cell r="G22">
            <v>1552.07</v>
          </cell>
        </row>
        <row r="23">
          <cell r="A23">
            <v>1810</v>
          </cell>
          <cell r="B23">
            <v>706</v>
          </cell>
          <cell r="C23">
            <v>11481</v>
          </cell>
          <cell r="D23">
            <v>6.15</v>
          </cell>
          <cell r="E23">
            <v>7224</v>
          </cell>
          <cell r="F23">
            <v>97.73</v>
          </cell>
          <cell r="G23">
            <v>1589.31</v>
          </cell>
        </row>
        <row r="24">
          <cell r="A24">
            <v>1811</v>
          </cell>
          <cell r="B24">
            <v>767</v>
          </cell>
          <cell r="C24">
            <v>12003</v>
          </cell>
          <cell r="D24">
            <v>6.39</v>
          </cell>
          <cell r="E24">
            <v>7436</v>
          </cell>
          <cell r="F24">
            <v>103.18</v>
          </cell>
          <cell r="G24">
            <v>1614.19</v>
          </cell>
        </row>
        <row r="25">
          <cell r="A25">
            <v>1812</v>
          </cell>
          <cell r="B25">
            <v>786</v>
          </cell>
          <cell r="C25">
            <v>12482</v>
          </cell>
          <cell r="D25">
            <v>6.3</v>
          </cell>
          <cell r="E25">
            <v>7651</v>
          </cell>
          <cell r="F25">
            <v>102.75</v>
          </cell>
          <cell r="G25">
            <v>1631.42</v>
          </cell>
        </row>
        <row r="26">
          <cell r="A26">
            <v>1813</v>
          </cell>
          <cell r="B26">
            <v>969</v>
          </cell>
          <cell r="C26">
            <v>13192</v>
          </cell>
          <cell r="D26">
            <v>7.35</v>
          </cell>
          <cell r="E26">
            <v>7867</v>
          </cell>
          <cell r="F26">
            <v>123.21</v>
          </cell>
          <cell r="G26">
            <v>1676.92</v>
          </cell>
        </row>
        <row r="27">
          <cell r="A27">
            <v>1814</v>
          </cell>
          <cell r="B27">
            <v>1078</v>
          </cell>
          <cell r="C27">
            <v>13744</v>
          </cell>
          <cell r="D27">
            <v>7.84</v>
          </cell>
          <cell r="E27">
            <v>8085</v>
          </cell>
          <cell r="F27">
            <v>133.35</v>
          </cell>
          <cell r="G27">
            <v>1699.98</v>
          </cell>
        </row>
        <row r="28">
          <cell r="A28">
            <v>1815</v>
          </cell>
          <cell r="B28">
            <v>925</v>
          </cell>
          <cell r="C28">
            <v>13855</v>
          </cell>
          <cell r="D28">
            <v>6.68</v>
          </cell>
          <cell r="E28">
            <v>8308</v>
          </cell>
          <cell r="F28">
            <v>111.32</v>
          </cell>
          <cell r="G28">
            <v>1667.65</v>
          </cell>
        </row>
        <row r="29">
          <cell r="A29">
            <v>1816</v>
          </cell>
          <cell r="B29">
            <v>819</v>
          </cell>
          <cell r="C29">
            <v>13854</v>
          </cell>
          <cell r="D29">
            <v>5.91</v>
          </cell>
          <cell r="E29">
            <v>8540</v>
          </cell>
          <cell r="F29">
            <v>95.92</v>
          </cell>
          <cell r="G29">
            <v>1622.25</v>
          </cell>
        </row>
        <row r="30">
          <cell r="A30">
            <v>1817</v>
          </cell>
          <cell r="B30">
            <v>769</v>
          </cell>
          <cell r="C30">
            <v>14176</v>
          </cell>
          <cell r="D30">
            <v>5.42</v>
          </cell>
          <cell r="E30">
            <v>8790</v>
          </cell>
          <cell r="F30">
            <v>87.46</v>
          </cell>
          <cell r="G30">
            <v>1612.73</v>
          </cell>
        </row>
        <row r="31">
          <cell r="A31">
            <v>1818</v>
          </cell>
          <cell r="B31">
            <v>737</v>
          </cell>
          <cell r="C31">
            <v>14691</v>
          </cell>
          <cell r="D31">
            <v>5.0199999999999996</v>
          </cell>
          <cell r="E31">
            <v>9057</v>
          </cell>
          <cell r="F31">
            <v>81.400000000000006</v>
          </cell>
          <cell r="G31">
            <v>1622.02</v>
          </cell>
        </row>
        <row r="32">
          <cell r="A32">
            <v>1819</v>
          </cell>
          <cell r="B32">
            <v>726</v>
          </cell>
          <cell r="C32">
            <v>14975</v>
          </cell>
          <cell r="D32">
            <v>4.8499999999999996</v>
          </cell>
          <cell r="E32">
            <v>9335</v>
          </cell>
          <cell r="F32">
            <v>77.819999999999993</v>
          </cell>
          <cell r="G32">
            <v>1604.18</v>
          </cell>
        </row>
        <row r="33">
          <cell r="A33">
            <v>1820</v>
          </cell>
          <cell r="B33">
            <v>710</v>
          </cell>
          <cell r="C33">
            <v>15574</v>
          </cell>
          <cell r="D33">
            <v>4.5599999999999996</v>
          </cell>
          <cell r="E33">
            <v>9618</v>
          </cell>
          <cell r="F33">
            <v>73.790000000000006</v>
          </cell>
          <cell r="G33">
            <v>1619.22</v>
          </cell>
        </row>
        <row r="34">
          <cell r="A34">
            <v>1821</v>
          </cell>
          <cell r="B34">
            <v>735</v>
          </cell>
          <cell r="C34">
            <v>16403</v>
          </cell>
          <cell r="D34">
            <v>4.4800000000000004</v>
          </cell>
          <cell r="E34">
            <v>9899</v>
          </cell>
          <cell r="F34">
            <v>74.22</v>
          </cell>
          <cell r="G34">
            <v>1656.99</v>
          </cell>
        </row>
        <row r="35">
          <cell r="A35">
            <v>1822</v>
          </cell>
          <cell r="B35">
            <v>805</v>
          </cell>
          <cell r="C35">
            <v>17024</v>
          </cell>
          <cell r="D35">
            <v>4.7300000000000004</v>
          </cell>
          <cell r="E35">
            <v>10189</v>
          </cell>
          <cell r="F35">
            <v>79.040000000000006</v>
          </cell>
          <cell r="G35">
            <v>1670.87</v>
          </cell>
        </row>
        <row r="36">
          <cell r="A36">
            <v>1823</v>
          </cell>
          <cell r="B36">
            <v>759</v>
          </cell>
          <cell r="C36">
            <v>17640</v>
          </cell>
          <cell r="D36">
            <v>4.3</v>
          </cell>
          <cell r="E36">
            <v>10488</v>
          </cell>
          <cell r="F36">
            <v>72.400000000000006</v>
          </cell>
          <cell r="G36">
            <v>1681.97</v>
          </cell>
        </row>
        <row r="37">
          <cell r="A37">
            <v>1824</v>
          </cell>
          <cell r="B37">
            <v>754</v>
          </cell>
          <cell r="C37">
            <v>18686</v>
          </cell>
          <cell r="D37">
            <v>4.03</v>
          </cell>
          <cell r="E37">
            <v>10795</v>
          </cell>
          <cell r="F37">
            <v>69.83</v>
          </cell>
          <cell r="G37">
            <v>1731.03</v>
          </cell>
        </row>
        <row r="38">
          <cell r="A38">
            <v>1825</v>
          </cell>
          <cell r="B38">
            <v>822</v>
          </cell>
          <cell r="C38">
            <v>19522</v>
          </cell>
          <cell r="D38">
            <v>4.21</v>
          </cell>
          <cell r="E38">
            <v>11115</v>
          </cell>
          <cell r="F38">
            <v>73.97</v>
          </cell>
          <cell r="G38">
            <v>1756.41</v>
          </cell>
        </row>
        <row r="39">
          <cell r="A39">
            <v>1826</v>
          </cell>
          <cell r="B39">
            <v>866</v>
          </cell>
          <cell r="C39">
            <v>20217</v>
          </cell>
          <cell r="D39">
            <v>4.28</v>
          </cell>
          <cell r="E39">
            <v>11449</v>
          </cell>
          <cell r="F39">
            <v>75.66</v>
          </cell>
          <cell r="G39">
            <v>1765.8</v>
          </cell>
        </row>
        <row r="40">
          <cell r="A40">
            <v>1827</v>
          </cell>
          <cell r="B40">
            <v>916</v>
          </cell>
          <cell r="C40">
            <v>20844</v>
          </cell>
          <cell r="D40">
            <v>4.3899999999999997</v>
          </cell>
          <cell r="E40">
            <v>11797</v>
          </cell>
          <cell r="F40">
            <v>77.64</v>
          </cell>
          <cell r="G40">
            <v>1766.86</v>
          </cell>
        </row>
        <row r="41">
          <cell r="A41">
            <v>1828</v>
          </cell>
          <cell r="B41">
            <v>897</v>
          </cell>
          <cell r="C41">
            <v>21126</v>
          </cell>
          <cell r="D41">
            <v>4.24</v>
          </cell>
          <cell r="E41">
            <v>12158</v>
          </cell>
          <cell r="F41">
            <v>73.75</v>
          </cell>
          <cell r="G41">
            <v>1737.58</v>
          </cell>
        </row>
        <row r="42">
          <cell r="A42">
            <v>1829</v>
          </cell>
          <cell r="B42">
            <v>930</v>
          </cell>
          <cell r="C42">
            <v>21929</v>
          </cell>
          <cell r="D42">
            <v>4.24</v>
          </cell>
          <cell r="E42">
            <v>12525</v>
          </cell>
          <cell r="F42">
            <v>74.209999999999994</v>
          </cell>
          <cell r="G42">
            <v>1750.79</v>
          </cell>
        </row>
        <row r="43">
          <cell r="A43">
            <v>1830</v>
          </cell>
          <cell r="B43">
            <v>1022</v>
          </cell>
          <cell r="C43">
            <v>23945</v>
          </cell>
          <cell r="D43">
            <v>4.2699999999999996</v>
          </cell>
          <cell r="E43">
            <v>12901</v>
          </cell>
          <cell r="F43">
            <v>79.19</v>
          </cell>
          <cell r="G43">
            <v>1856.05</v>
          </cell>
        </row>
        <row r="44">
          <cell r="A44">
            <v>1831</v>
          </cell>
          <cell r="B44">
            <v>1052</v>
          </cell>
          <cell r="C44">
            <v>25922</v>
          </cell>
          <cell r="D44">
            <v>4.0599999999999996</v>
          </cell>
          <cell r="E44">
            <v>13277</v>
          </cell>
          <cell r="F44">
            <v>79.25</v>
          </cell>
          <cell r="G44">
            <v>1952.39</v>
          </cell>
        </row>
        <row r="45">
          <cell r="A45">
            <v>1832</v>
          </cell>
          <cell r="B45">
            <v>1129</v>
          </cell>
          <cell r="C45">
            <v>27674</v>
          </cell>
          <cell r="D45">
            <v>4.08</v>
          </cell>
          <cell r="E45">
            <v>13676</v>
          </cell>
          <cell r="F45">
            <v>82.57</v>
          </cell>
          <cell r="G45">
            <v>2023.52</v>
          </cell>
        </row>
        <row r="46">
          <cell r="A46">
            <v>1833</v>
          </cell>
          <cell r="B46">
            <v>1158</v>
          </cell>
          <cell r="C46">
            <v>28526</v>
          </cell>
          <cell r="D46">
            <v>4.0599999999999996</v>
          </cell>
          <cell r="E46">
            <v>14086</v>
          </cell>
          <cell r="F46">
            <v>82.24</v>
          </cell>
          <cell r="G46">
            <v>2025.12</v>
          </cell>
        </row>
        <row r="47">
          <cell r="A47">
            <v>1834</v>
          </cell>
          <cell r="B47">
            <v>1219</v>
          </cell>
          <cell r="C47">
            <v>29006</v>
          </cell>
          <cell r="D47">
            <v>4.2</v>
          </cell>
          <cell r="E47">
            <v>14504</v>
          </cell>
          <cell r="F47">
            <v>84.04</v>
          </cell>
          <cell r="G47">
            <v>1999.84</v>
          </cell>
        </row>
        <row r="48">
          <cell r="A48">
            <v>1835</v>
          </cell>
          <cell r="B48">
            <v>1340</v>
          </cell>
          <cell r="C48">
            <v>30545</v>
          </cell>
          <cell r="D48">
            <v>4.3899999999999997</v>
          </cell>
          <cell r="E48">
            <v>14917</v>
          </cell>
          <cell r="F48">
            <v>89.84</v>
          </cell>
          <cell r="G48">
            <v>2047.65</v>
          </cell>
        </row>
        <row r="49">
          <cell r="A49">
            <v>1836</v>
          </cell>
          <cell r="B49">
            <v>1479</v>
          </cell>
          <cell r="C49">
            <v>31449</v>
          </cell>
          <cell r="D49">
            <v>4.7</v>
          </cell>
          <cell r="E49">
            <v>15340</v>
          </cell>
          <cell r="F49">
            <v>96.39</v>
          </cell>
          <cell r="G49">
            <v>2050.11</v>
          </cell>
        </row>
        <row r="50">
          <cell r="A50">
            <v>1837</v>
          </cell>
          <cell r="B50">
            <v>1554</v>
          </cell>
          <cell r="C50">
            <v>31737</v>
          </cell>
          <cell r="D50">
            <v>4.9000000000000004</v>
          </cell>
          <cell r="E50">
            <v>15790</v>
          </cell>
          <cell r="F50">
            <v>98.4</v>
          </cell>
          <cell r="G50">
            <v>2009.95</v>
          </cell>
        </row>
        <row r="51">
          <cell r="A51">
            <v>1838</v>
          </cell>
          <cell r="B51">
            <v>1598</v>
          </cell>
          <cell r="C51">
            <v>33050</v>
          </cell>
          <cell r="D51">
            <v>4.83</v>
          </cell>
          <cell r="E51">
            <v>16224</v>
          </cell>
          <cell r="F51">
            <v>98.48</v>
          </cell>
          <cell r="G51">
            <v>2037.1</v>
          </cell>
        </row>
        <row r="52">
          <cell r="A52">
            <v>1839</v>
          </cell>
          <cell r="B52">
            <v>1661</v>
          </cell>
          <cell r="C52">
            <v>33899</v>
          </cell>
          <cell r="D52">
            <v>4.9000000000000004</v>
          </cell>
          <cell r="E52">
            <v>16656</v>
          </cell>
          <cell r="F52">
            <v>99.73</v>
          </cell>
          <cell r="G52">
            <v>2035.24</v>
          </cell>
        </row>
        <row r="53">
          <cell r="A53">
            <v>1840</v>
          </cell>
          <cell r="B53">
            <v>1574</v>
          </cell>
          <cell r="C53">
            <v>33992</v>
          </cell>
          <cell r="D53">
            <v>4.63</v>
          </cell>
          <cell r="E53">
            <v>17120</v>
          </cell>
          <cell r="F53">
            <v>91.91</v>
          </cell>
          <cell r="G53">
            <v>1985.49</v>
          </cell>
        </row>
        <row r="54">
          <cell r="A54">
            <v>1841</v>
          </cell>
          <cell r="B54">
            <v>1652</v>
          </cell>
          <cell r="C54">
            <v>34753</v>
          </cell>
          <cell r="D54">
            <v>4.75</v>
          </cell>
          <cell r="E54">
            <v>17612</v>
          </cell>
          <cell r="F54">
            <v>93.8</v>
          </cell>
          <cell r="G54">
            <v>1973.28</v>
          </cell>
        </row>
        <row r="55">
          <cell r="A55">
            <v>1842</v>
          </cell>
          <cell r="B55">
            <v>1618</v>
          </cell>
          <cell r="C55">
            <v>35864</v>
          </cell>
          <cell r="D55">
            <v>4.51</v>
          </cell>
          <cell r="E55">
            <v>18124</v>
          </cell>
          <cell r="F55">
            <v>89.26</v>
          </cell>
          <cell r="G55">
            <v>1978.82</v>
          </cell>
        </row>
        <row r="56">
          <cell r="A56">
            <v>1843</v>
          </cell>
          <cell r="B56">
            <v>1568</v>
          </cell>
          <cell r="C56">
            <v>37641</v>
          </cell>
          <cell r="D56">
            <v>4.16</v>
          </cell>
          <cell r="E56">
            <v>18641</v>
          </cell>
          <cell r="F56">
            <v>84.09</v>
          </cell>
          <cell r="G56">
            <v>2019.28</v>
          </cell>
        </row>
        <row r="57">
          <cell r="A57">
            <v>1844</v>
          </cell>
          <cell r="B57">
            <v>1702</v>
          </cell>
          <cell r="C57">
            <v>39780</v>
          </cell>
          <cell r="D57">
            <v>4.28</v>
          </cell>
          <cell r="E57">
            <v>19157</v>
          </cell>
          <cell r="F57">
            <v>88.86</v>
          </cell>
          <cell r="G57">
            <v>2076.5</v>
          </cell>
        </row>
        <row r="58">
          <cell r="A58">
            <v>1845</v>
          </cell>
          <cell r="B58">
            <v>1859</v>
          </cell>
          <cell r="C58">
            <v>42298</v>
          </cell>
          <cell r="D58">
            <v>4.4000000000000004</v>
          </cell>
          <cell r="E58">
            <v>19708</v>
          </cell>
          <cell r="F58">
            <v>94.35</v>
          </cell>
          <cell r="G58">
            <v>2146.2199999999998</v>
          </cell>
        </row>
        <row r="59">
          <cell r="A59">
            <v>1846</v>
          </cell>
          <cell r="B59">
            <v>2065</v>
          </cell>
          <cell r="C59">
            <v>45735</v>
          </cell>
          <cell r="D59">
            <v>4.51</v>
          </cell>
          <cell r="E59">
            <v>20313</v>
          </cell>
          <cell r="F59">
            <v>101.64</v>
          </cell>
          <cell r="G59">
            <v>2251.54</v>
          </cell>
        </row>
        <row r="60">
          <cell r="A60">
            <v>1847</v>
          </cell>
          <cell r="B60">
            <v>2410</v>
          </cell>
          <cell r="C60">
            <v>48848</v>
          </cell>
          <cell r="D60">
            <v>4.93</v>
          </cell>
          <cell r="E60">
            <v>20987</v>
          </cell>
          <cell r="F60">
            <v>114.82</v>
          </cell>
          <cell r="G60">
            <v>2327.5500000000002</v>
          </cell>
        </row>
        <row r="61">
          <cell r="A61">
            <v>1848</v>
          </cell>
          <cell r="B61">
            <v>2427</v>
          </cell>
          <cell r="C61">
            <v>50495</v>
          </cell>
          <cell r="D61">
            <v>4.8099999999999996</v>
          </cell>
          <cell r="E61">
            <v>21706</v>
          </cell>
          <cell r="F61">
            <v>111.8</v>
          </cell>
          <cell r="G61">
            <v>2326.31</v>
          </cell>
        </row>
        <row r="62">
          <cell r="A62">
            <v>1849</v>
          </cell>
          <cell r="B62">
            <v>2419</v>
          </cell>
          <cell r="C62">
            <v>51197</v>
          </cell>
          <cell r="D62">
            <v>4.72</v>
          </cell>
          <cell r="E62">
            <v>22464</v>
          </cell>
          <cell r="F62">
            <v>107.66</v>
          </cell>
          <cell r="G62">
            <v>2279.0500000000002</v>
          </cell>
        </row>
        <row r="63">
          <cell r="A63">
            <v>1850</v>
          </cell>
          <cell r="B63">
            <v>2581</v>
          </cell>
          <cell r="C63">
            <v>53575</v>
          </cell>
          <cell r="D63">
            <v>4.82</v>
          </cell>
          <cell r="E63">
            <v>23261</v>
          </cell>
          <cell r="F63">
            <v>110.96</v>
          </cell>
          <cell r="G63">
            <v>2303.1999999999998</v>
          </cell>
        </row>
        <row r="64">
          <cell r="A64">
            <v>1851</v>
          </cell>
          <cell r="B64">
            <v>2724</v>
          </cell>
          <cell r="C64">
            <v>57887</v>
          </cell>
          <cell r="D64">
            <v>4.71</v>
          </cell>
          <cell r="E64">
            <v>24095</v>
          </cell>
          <cell r="F64">
            <v>113.07</v>
          </cell>
          <cell r="G64">
            <v>2402.44</v>
          </cell>
        </row>
        <row r="65">
          <cell r="A65">
            <v>1852</v>
          </cell>
          <cell r="B65">
            <v>3066</v>
          </cell>
          <cell r="C65">
            <v>64572</v>
          </cell>
          <cell r="D65">
            <v>4.75</v>
          </cell>
          <cell r="E65">
            <v>24999</v>
          </cell>
          <cell r="F65">
            <v>122.66</v>
          </cell>
          <cell r="G65">
            <v>2582.9699999999998</v>
          </cell>
        </row>
        <row r="66">
          <cell r="A66">
            <v>1853</v>
          </cell>
          <cell r="B66">
            <v>3311</v>
          </cell>
          <cell r="C66">
            <v>69852</v>
          </cell>
          <cell r="D66">
            <v>4.74</v>
          </cell>
          <cell r="E66">
            <v>25911</v>
          </cell>
          <cell r="F66">
            <v>127.78</v>
          </cell>
          <cell r="G66">
            <v>2695.84</v>
          </cell>
        </row>
        <row r="67">
          <cell r="A67">
            <v>1854</v>
          </cell>
          <cell r="B67">
            <v>3713</v>
          </cell>
          <cell r="C67">
            <v>72264</v>
          </cell>
          <cell r="D67">
            <v>5.14</v>
          </cell>
          <cell r="E67">
            <v>26856</v>
          </cell>
          <cell r="F67">
            <v>138.25</v>
          </cell>
          <cell r="G67">
            <v>2690.78</v>
          </cell>
        </row>
        <row r="68">
          <cell r="A68">
            <v>1855</v>
          </cell>
          <cell r="B68">
            <v>3975</v>
          </cell>
          <cell r="C68">
            <v>75277</v>
          </cell>
          <cell r="D68">
            <v>5.28</v>
          </cell>
          <cell r="E68">
            <v>27727</v>
          </cell>
          <cell r="F68">
            <v>143.36000000000001</v>
          </cell>
          <cell r="G68">
            <v>2714.95</v>
          </cell>
        </row>
        <row r="69">
          <cell r="A69">
            <v>1856</v>
          </cell>
          <cell r="B69">
            <v>4047</v>
          </cell>
          <cell r="C69">
            <v>78300</v>
          </cell>
          <cell r="D69">
            <v>5.17</v>
          </cell>
          <cell r="E69">
            <v>28497</v>
          </cell>
          <cell r="F69">
            <v>142.03</v>
          </cell>
          <cell r="G69">
            <v>2747.65</v>
          </cell>
        </row>
        <row r="70">
          <cell r="A70">
            <v>1857</v>
          </cell>
          <cell r="B70">
            <v>4180</v>
          </cell>
          <cell r="C70">
            <v>78701</v>
          </cell>
          <cell r="D70">
            <v>5.31</v>
          </cell>
          <cell r="E70">
            <v>29298</v>
          </cell>
          <cell r="F70">
            <v>142.66999999999999</v>
          </cell>
          <cell r="G70">
            <v>2686.24</v>
          </cell>
        </row>
        <row r="71">
          <cell r="A71">
            <v>1858</v>
          </cell>
          <cell r="B71">
            <v>4093</v>
          </cell>
          <cell r="C71">
            <v>81886</v>
          </cell>
          <cell r="D71">
            <v>5</v>
          </cell>
          <cell r="E71">
            <v>30068</v>
          </cell>
          <cell r="F71">
            <v>136.12</v>
          </cell>
          <cell r="G71">
            <v>2723.35</v>
          </cell>
        </row>
        <row r="72">
          <cell r="A72">
            <v>1859</v>
          </cell>
          <cell r="B72">
            <v>4425</v>
          </cell>
          <cell r="C72">
            <v>87815</v>
          </cell>
          <cell r="D72">
            <v>5.04</v>
          </cell>
          <cell r="E72">
            <v>30780</v>
          </cell>
          <cell r="F72">
            <v>143.76</v>
          </cell>
          <cell r="G72">
            <v>2852.99</v>
          </cell>
        </row>
        <row r="73">
          <cell r="A73">
            <v>1860</v>
          </cell>
          <cell r="B73">
            <v>4387</v>
          </cell>
          <cell r="C73">
            <v>88713</v>
          </cell>
          <cell r="D73">
            <v>4.95</v>
          </cell>
          <cell r="E73">
            <v>31513</v>
          </cell>
          <cell r="F73">
            <v>139.21</v>
          </cell>
          <cell r="G73">
            <v>2815.12</v>
          </cell>
        </row>
        <row r="74">
          <cell r="A74">
            <v>1861</v>
          </cell>
          <cell r="B74">
            <v>4643</v>
          </cell>
          <cell r="C74">
            <v>90293</v>
          </cell>
          <cell r="D74">
            <v>5.14</v>
          </cell>
          <cell r="E74">
            <v>32215</v>
          </cell>
          <cell r="F74">
            <v>144.13</v>
          </cell>
          <cell r="G74">
            <v>2802.83</v>
          </cell>
        </row>
        <row r="75">
          <cell r="A75">
            <v>1862</v>
          </cell>
          <cell r="B75">
            <v>5844</v>
          </cell>
          <cell r="C75">
            <v>101513</v>
          </cell>
          <cell r="D75">
            <v>5.76</v>
          </cell>
          <cell r="E75">
            <v>32889</v>
          </cell>
          <cell r="F75">
            <v>177.68</v>
          </cell>
          <cell r="G75">
            <v>3086.54</v>
          </cell>
        </row>
        <row r="76">
          <cell r="A76">
            <v>1863</v>
          </cell>
          <cell r="B76">
            <v>7698</v>
          </cell>
          <cell r="C76">
            <v>109319</v>
          </cell>
          <cell r="D76">
            <v>7.04</v>
          </cell>
          <cell r="E76">
            <v>33607</v>
          </cell>
          <cell r="F76">
            <v>229.06</v>
          </cell>
          <cell r="G76">
            <v>3252.86</v>
          </cell>
        </row>
        <row r="77">
          <cell r="A77">
            <v>1864</v>
          </cell>
          <cell r="B77">
            <v>9549</v>
          </cell>
          <cell r="C77">
            <v>110559</v>
          </cell>
          <cell r="D77">
            <v>8.64</v>
          </cell>
          <cell r="E77">
            <v>34376</v>
          </cell>
          <cell r="F77">
            <v>277.77</v>
          </cell>
          <cell r="G77">
            <v>3216.16</v>
          </cell>
        </row>
        <row r="78">
          <cell r="A78">
            <v>1865</v>
          </cell>
          <cell r="B78">
            <v>9977</v>
          </cell>
          <cell r="C78">
            <v>113725</v>
          </cell>
          <cell r="D78">
            <v>8.77</v>
          </cell>
          <cell r="E78">
            <v>35182</v>
          </cell>
          <cell r="F78">
            <v>283.57</v>
          </cell>
          <cell r="G78">
            <v>3232.46</v>
          </cell>
        </row>
        <row r="79">
          <cell r="A79">
            <v>1866</v>
          </cell>
          <cell r="B79">
            <v>9081</v>
          </cell>
          <cell r="C79">
            <v>108507</v>
          </cell>
          <cell r="D79">
            <v>8.3699999999999992</v>
          </cell>
          <cell r="E79">
            <v>36052</v>
          </cell>
          <cell r="F79">
            <v>251.9</v>
          </cell>
          <cell r="G79">
            <v>3009.74</v>
          </cell>
        </row>
        <row r="80">
          <cell r="A80">
            <v>1867</v>
          </cell>
          <cell r="B80">
            <v>8424</v>
          </cell>
          <cell r="C80">
            <v>110368</v>
          </cell>
          <cell r="D80">
            <v>7.63</v>
          </cell>
          <cell r="E80">
            <v>36970</v>
          </cell>
          <cell r="F80">
            <v>227.86</v>
          </cell>
          <cell r="G80">
            <v>2985.35</v>
          </cell>
        </row>
        <row r="81">
          <cell r="A81">
            <v>1868</v>
          </cell>
          <cell r="B81">
            <v>8224</v>
          </cell>
          <cell r="C81">
            <v>114673</v>
          </cell>
          <cell r="D81">
            <v>7.17</v>
          </cell>
          <cell r="E81">
            <v>37885</v>
          </cell>
          <cell r="F81">
            <v>217.09</v>
          </cell>
          <cell r="G81">
            <v>3026.86</v>
          </cell>
        </row>
        <row r="82">
          <cell r="A82">
            <v>1869</v>
          </cell>
          <cell r="B82">
            <v>7921</v>
          </cell>
          <cell r="C82">
            <v>117793</v>
          </cell>
          <cell r="D82">
            <v>6.72</v>
          </cell>
          <cell r="E82">
            <v>38870</v>
          </cell>
          <cell r="F82">
            <v>203.78</v>
          </cell>
          <cell r="G82">
            <v>3030.43</v>
          </cell>
        </row>
        <row r="83">
          <cell r="A83">
            <v>1870</v>
          </cell>
          <cell r="B83">
            <v>7812</v>
          </cell>
          <cell r="C83">
            <v>121309</v>
          </cell>
          <cell r="D83">
            <v>6.44</v>
          </cell>
          <cell r="E83">
            <v>39905</v>
          </cell>
          <cell r="F83">
            <v>195.76</v>
          </cell>
          <cell r="G83">
            <v>3039.95</v>
          </cell>
        </row>
        <row r="84">
          <cell r="A84">
            <v>1871</v>
          </cell>
          <cell r="B84">
            <v>7665</v>
          </cell>
          <cell r="C84">
            <v>127080</v>
          </cell>
          <cell r="D84">
            <v>6.03</v>
          </cell>
          <cell r="E84">
            <v>41010</v>
          </cell>
          <cell r="F84">
            <v>186.91</v>
          </cell>
          <cell r="G84">
            <v>3098.76</v>
          </cell>
        </row>
        <row r="85">
          <cell r="A85">
            <v>1872</v>
          </cell>
          <cell r="B85">
            <v>8309</v>
          </cell>
          <cell r="C85">
            <v>137714</v>
          </cell>
          <cell r="D85">
            <v>6.03</v>
          </cell>
          <cell r="E85">
            <v>42066</v>
          </cell>
          <cell r="F85">
            <v>197.53</v>
          </cell>
          <cell r="G85">
            <v>3273.76</v>
          </cell>
        </row>
        <row r="86">
          <cell r="A86">
            <v>1873</v>
          </cell>
          <cell r="B86">
            <v>8837</v>
          </cell>
          <cell r="C86">
            <v>149462</v>
          </cell>
          <cell r="D86">
            <v>5.91</v>
          </cell>
          <cell r="E86">
            <v>43225</v>
          </cell>
          <cell r="F86">
            <v>204.44</v>
          </cell>
          <cell r="G86">
            <v>3457.76</v>
          </cell>
        </row>
        <row r="87">
          <cell r="A87">
            <v>1874</v>
          </cell>
          <cell r="B87">
            <v>8563</v>
          </cell>
          <cell r="C87">
            <v>152180</v>
          </cell>
          <cell r="D87">
            <v>5.63</v>
          </cell>
          <cell r="E87">
            <v>44429</v>
          </cell>
          <cell r="F87">
            <v>192.74</v>
          </cell>
          <cell r="G87">
            <v>3425.25</v>
          </cell>
        </row>
        <row r="88">
          <cell r="A88">
            <v>1875</v>
          </cell>
          <cell r="B88">
            <v>8239</v>
          </cell>
          <cell r="C88">
            <v>151909</v>
          </cell>
          <cell r="D88">
            <v>5.42</v>
          </cell>
          <cell r="E88">
            <v>45492</v>
          </cell>
          <cell r="F88">
            <v>181.11</v>
          </cell>
          <cell r="G88">
            <v>3339.25</v>
          </cell>
        </row>
        <row r="89">
          <cell r="A89">
            <v>1876</v>
          </cell>
          <cell r="B89">
            <v>8388</v>
          </cell>
          <cell r="C89">
            <v>158198</v>
          </cell>
          <cell r="D89">
            <v>5.3</v>
          </cell>
          <cell r="E89">
            <v>46459</v>
          </cell>
          <cell r="F89">
            <v>180.55</v>
          </cell>
          <cell r="G89">
            <v>3405.1</v>
          </cell>
        </row>
        <row r="90">
          <cell r="A90">
            <v>1877</v>
          </cell>
          <cell r="B90">
            <v>8604</v>
          </cell>
          <cell r="C90">
            <v>166069</v>
          </cell>
          <cell r="D90">
            <v>5.18</v>
          </cell>
          <cell r="E90">
            <v>47400</v>
          </cell>
          <cell r="F90">
            <v>181.51</v>
          </cell>
          <cell r="G90">
            <v>3503.57</v>
          </cell>
        </row>
        <row r="91">
          <cell r="A91">
            <v>1878</v>
          </cell>
          <cell r="B91">
            <v>8460</v>
          </cell>
          <cell r="C91">
            <v>171405</v>
          </cell>
          <cell r="D91">
            <v>4.9400000000000004</v>
          </cell>
          <cell r="E91">
            <v>48319</v>
          </cell>
          <cell r="F91">
            <v>175.09</v>
          </cell>
          <cell r="G91">
            <v>3547.37</v>
          </cell>
        </row>
        <row r="92">
          <cell r="A92">
            <v>1879</v>
          </cell>
          <cell r="B92">
            <v>9449</v>
          </cell>
          <cell r="C92">
            <v>191383</v>
          </cell>
          <cell r="D92">
            <v>4.9400000000000004</v>
          </cell>
          <cell r="E92">
            <v>49264</v>
          </cell>
          <cell r="F92">
            <v>191.81</v>
          </cell>
          <cell r="G92">
            <v>3884.85</v>
          </cell>
        </row>
        <row r="93">
          <cell r="A93">
            <v>1880</v>
          </cell>
          <cell r="B93">
            <v>10462</v>
          </cell>
          <cell r="C93">
            <v>207245</v>
          </cell>
          <cell r="D93">
            <v>5.05</v>
          </cell>
          <cell r="E93">
            <v>50262</v>
          </cell>
          <cell r="F93">
            <v>208.14</v>
          </cell>
          <cell r="G93">
            <v>4123.29</v>
          </cell>
        </row>
        <row r="94">
          <cell r="A94">
            <v>1881</v>
          </cell>
          <cell r="B94">
            <v>11740</v>
          </cell>
          <cell r="C94">
            <v>233159</v>
          </cell>
          <cell r="D94">
            <v>5.04</v>
          </cell>
          <cell r="E94">
            <v>51466</v>
          </cell>
          <cell r="F94">
            <v>228.11</v>
          </cell>
          <cell r="G94">
            <v>4530.3599999999997</v>
          </cell>
        </row>
        <row r="95">
          <cell r="A95">
            <v>1882</v>
          </cell>
          <cell r="B95">
            <v>12331</v>
          </cell>
          <cell r="C95">
            <v>245533</v>
          </cell>
          <cell r="D95">
            <v>5.0199999999999996</v>
          </cell>
          <cell r="E95">
            <v>52893</v>
          </cell>
          <cell r="F95">
            <v>233.14</v>
          </cell>
          <cell r="G95">
            <v>4642.0600000000004</v>
          </cell>
        </row>
        <row r="96">
          <cell r="A96">
            <v>1883</v>
          </cell>
          <cell r="B96">
            <v>12435</v>
          </cell>
          <cell r="C96">
            <v>252323</v>
          </cell>
          <cell r="D96">
            <v>4.93</v>
          </cell>
          <cell r="E96">
            <v>54435</v>
          </cell>
          <cell r="F96">
            <v>228.43</v>
          </cell>
          <cell r="G96">
            <v>4635.3100000000004</v>
          </cell>
        </row>
        <row r="97">
          <cell r="A97">
            <v>1884</v>
          </cell>
          <cell r="B97">
            <v>11896</v>
          </cell>
          <cell r="C97">
            <v>248163</v>
          </cell>
          <cell r="D97">
            <v>4.79</v>
          </cell>
          <cell r="E97">
            <v>55826</v>
          </cell>
          <cell r="F97">
            <v>213.09</v>
          </cell>
          <cell r="G97">
            <v>4445.29</v>
          </cell>
        </row>
        <row r="98">
          <cell r="A98">
            <v>1885</v>
          </cell>
          <cell r="B98">
            <v>11705</v>
          </cell>
          <cell r="C98">
            <v>249022</v>
          </cell>
          <cell r="D98">
            <v>4.7</v>
          </cell>
          <cell r="E98">
            <v>57128</v>
          </cell>
          <cell r="F98">
            <v>204.88</v>
          </cell>
          <cell r="G98">
            <v>4359.0200000000004</v>
          </cell>
        </row>
        <row r="99">
          <cell r="A99">
            <v>1886</v>
          </cell>
          <cell r="B99">
            <v>12297</v>
          </cell>
          <cell r="C99">
            <v>269276</v>
          </cell>
          <cell r="D99">
            <v>4.57</v>
          </cell>
          <cell r="E99">
            <v>58258</v>
          </cell>
          <cell r="F99">
            <v>211.09</v>
          </cell>
          <cell r="G99">
            <v>4622.12</v>
          </cell>
        </row>
        <row r="100">
          <cell r="A100">
            <v>1887</v>
          </cell>
          <cell r="B100">
            <v>13273</v>
          </cell>
          <cell r="C100">
            <v>288837</v>
          </cell>
          <cell r="D100">
            <v>4.5999999999999996</v>
          </cell>
          <cell r="E100">
            <v>59357</v>
          </cell>
          <cell r="F100">
            <v>223.61</v>
          </cell>
          <cell r="G100">
            <v>4866.1000000000004</v>
          </cell>
        </row>
        <row r="101">
          <cell r="A101">
            <v>1888</v>
          </cell>
          <cell r="B101">
            <v>14000</v>
          </cell>
          <cell r="C101">
            <v>305444</v>
          </cell>
          <cell r="D101">
            <v>4.58</v>
          </cell>
          <cell r="E101">
            <v>60614</v>
          </cell>
          <cell r="F101">
            <v>230.97</v>
          </cell>
          <cell r="G101">
            <v>5039.17</v>
          </cell>
        </row>
        <row r="102">
          <cell r="A102">
            <v>1889</v>
          </cell>
          <cell r="B102">
            <v>13987</v>
          </cell>
          <cell r="C102">
            <v>314221</v>
          </cell>
          <cell r="D102">
            <v>4.45</v>
          </cell>
          <cell r="E102">
            <v>61893</v>
          </cell>
          <cell r="F102">
            <v>225.98</v>
          </cell>
          <cell r="G102">
            <v>5076.84</v>
          </cell>
        </row>
        <row r="103">
          <cell r="A103">
            <v>1890</v>
          </cell>
          <cell r="B103">
            <v>15223</v>
          </cell>
          <cell r="C103">
            <v>344747</v>
          </cell>
          <cell r="D103">
            <v>4.42</v>
          </cell>
          <cell r="E103">
            <v>63056</v>
          </cell>
          <cell r="F103">
            <v>241.42</v>
          </cell>
          <cell r="G103">
            <v>5467.31</v>
          </cell>
        </row>
        <row r="104">
          <cell r="A104">
            <v>1891</v>
          </cell>
          <cell r="B104">
            <v>15558</v>
          </cell>
          <cell r="C104">
            <v>348823</v>
          </cell>
          <cell r="D104">
            <v>4.46</v>
          </cell>
          <cell r="E104">
            <v>64432</v>
          </cell>
          <cell r="F104">
            <v>241.47</v>
          </cell>
          <cell r="G104">
            <v>5413.82</v>
          </cell>
        </row>
        <row r="105">
          <cell r="A105">
            <v>1892</v>
          </cell>
          <cell r="B105">
            <v>16514</v>
          </cell>
          <cell r="C105">
            <v>366598</v>
          </cell>
          <cell r="D105">
            <v>4.5</v>
          </cell>
          <cell r="E105">
            <v>65920</v>
          </cell>
          <cell r="F105">
            <v>250.52</v>
          </cell>
          <cell r="G105">
            <v>5561.25</v>
          </cell>
        </row>
        <row r="106">
          <cell r="A106">
            <v>1893</v>
          </cell>
          <cell r="B106">
            <v>15566</v>
          </cell>
          <cell r="C106">
            <v>345318</v>
          </cell>
          <cell r="D106">
            <v>4.51</v>
          </cell>
          <cell r="E106">
            <v>67470</v>
          </cell>
          <cell r="F106">
            <v>230.7</v>
          </cell>
          <cell r="G106">
            <v>5118.1000000000004</v>
          </cell>
        </row>
        <row r="107">
          <cell r="A107">
            <v>1894</v>
          </cell>
          <cell r="B107">
            <v>14280</v>
          </cell>
          <cell r="C107">
            <v>328952</v>
          </cell>
          <cell r="D107">
            <v>4.34</v>
          </cell>
          <cell r="E107">
            <v>68910</v>
          </cell>
          <cell r="F107">
            <v>207.23</v>
          </cell>
          <cell r="G107">
            <v>4773.6400000000003</v>
          </cell>
        </row>
        <row r="108">
          <cell r="A108">
            <v>1895</v>
          </cell>
          <cell r="B108">
            <v>15754</v>
          </cell>
          <cell r="C108">
            <v>366539</v>
          </cell>
          <cell r="D108">
            <v>4.3</v>
          </cell>
          <cell r="E108">
            <v>70076</v>
          </cell>
          <cell r="F108">
            <v>224.81</v>
          </cell>
          <cell r="G108">
            <v>5230.6000000000004</v>
          </cell>
        </row>
        <row r="109">
          <cell r="A109">
            <v>1896</v>
          </cell>
          <cell r="B109">
            <v>15643</v>
          </cell>
          <cell r="C109">
            <v>360483</v>
          </cell>
          <cell r="D109">
            <v>4.34</v>
          </cell>
          <cell r="E109">
            <v>71188</v>
          </cell>
          <cell r="F109">
            <v>219.74</v>
          </cell>
          <cell r="G109">
            <v>5063.82</v>
          </cell>
        </row>
        <row r="110">
          <cell r="A110">
            <v>1897</v>
          </cell>
          <cell r="B110">
            <v>16309</v>
          </cell>
          <cell r="C110">
            <v>376021</v>
          </cell>
          <cell r="D110">
            <v>4.34</v>
          </cell>
          <cell r="E110">
            <v>72441</v>
          </cell>
          <cell r="F110">
            <v>225.14</v>
          </cell>
          <cell r="G110">
            <v>5190.72</v>
          </cell>
        </row>
        <row r="111">
          <cell r="A111">
            <v>1898</v>
          </cell>
          <cell r="B111">
            <v>18263</v>
          </cell>
          <cell r="C111">
            <v>417134</v>
          </cell>
          <cell r="D111">
            <v>4.38</v>
          </cell>
          <cell r="E111">
            <v>73600</v>
          </cell>
          <cell r="F111">
            <v>248.14</v>
          </cell>
          <cell r="G111">
            <v>5667.58</v>
          </cell>
        </row>
        <row r="112">
          <cell r="A112">
            <v>1899</v>
          </cell>
          <cell r="B112">
            <v>19694</v>
          </cell>
          <cell r="C112">
            <v>445659</v>
          </cell>
          <cell r="D112">
            <v>4.42</v>
          </cell>
          <cell r="E112">
            <v>74793</v>
          </cell>
          <cell r="F112">
            <v>263.31</v>
          </cell>
          <cell r="G112">
            <v>5958.56</v>
          </cell>
        </row>
        <row r="113">
          <cell r="A113">
            <v>1900</v>
          </cell>
          <cell r="B113">
            <v>20766</v>
          </cell>
          <cell r="C113">
            <v>456861</v>
          </cell>
          <cell r="D113">
            <v>4.55</v>
          </cell>
          <cell r="E113">
            <v>76094</v>
          </cell>
          <cell r="F113">
            <v>272.89999999999998</v>
          </cell>
          <cell r="G113">
            <v>6003.9</v>
          </cell>
        </row>
        <row r="114">
          <cell r="A114">
            <v>1901</v>
          </cell>
          <cell r="B114">
            <v>22484</v>
          </cell>
          <cell r="C114">
            <v>481111</v>
          </cell>
          <cell r="D114">
            <v>4.67</v>
          </cell>
          <cell r="E114">
            <v>77584</v>
          </cell>
          <cell r="F114">
            <v>289.8</v>
          </cell>
          <cell r="G114">
            <v>6201.16</v>
          </cell>
        </row>
        <row r="115">
          <cell r="A115">
            <v>1902</v>
          </cell>
          <cell r="B115">
            <v>24294</v>
          </cell>
          <cell r="C115">
            <v>505823</v>
          </cell>
          <cell r="D115">
            <v>4.8</v>
          </cell>
          <cell r="E115">
            <v>79163</v>
          </cell>
          <cell r="F115">
            <v>306.89</v>
          </cell>
          <cell r="G115">
            <v>6389.64</v>
          </cell>
        </row>
        <row r="116">
          <cell r="A116">
            <v>1903</v>
          </cell>
          <cell r="B116">
            <v>26180</v>
          </cell>
          <cell r="C116">
            <v>520584</v>
          </cell>
          <cell r="D116">
            <v>5.03</v>
          </cell>
          <cell r="E116">
            <v>80632</v>
          </cell>
          <cell r="F116">
            <v>324.69</v>
          </cell>
          <cell r="G116">
            <v>6456.3</v>
          </cell>
        </row>
        <row r="117">
          <cell r="A117">
            <v>1904</v>
          </cell>
          <cell r="B117">
            <v>25928</v>
          </cell>
          <cell r="C117">
            <v>502152</v>
          </cell>
          <cell r="D117">
            <v>5.16</v>
          </cell>
          <cell r="E117">
            <v>82166</v>
          </cell>
          <cell r="F117">
            <v>315.56</v>
          </cell>
          <cell r="G117">
            <v>6111.43</v>
          </cell>
        </row>
        <row r="118">
          <cell r="A118">
            <v>1905</v>
          </cell>
          <cell r="B118">
            <v>29066</v>
          </cell>
          <cell r="C118">
            <v>558810</v>
          </cell>
          <cell r="D118">
            <v>5.2</v>
          </cell>
          <cell r="E118">
            <v>83822</v>
          </cell>
          <cell r="F118">
            <v>346.76</v>
          </cell>
          <cell r="G118">
            <v>6666.62</v>
          </cell>
        </row>
        <row r="119">
          <cell r="A119">
            <v>1906</v>
          </cell>
          <cell r="B119">
            <v>31336</v>
          </cell>
          <cell r="C119">
            <v>581661</v>
          </cell>
          <cell r="D119">
            <v>5.39</v>
          </cell>
          <cell r="E119">
            <v>85450</v>
          </cell>
          <cell r="F119">
            <v>366.72</v>
          </cell>
          <cell r="G119">
            <v>6807.03</v>
          </cell>
        </row>
        <row r="120">
          <cell r="A120">
            <v>1907</v>
          </cell>
          <cell r="B120">
            <v>34178</v>
          </cell>
          <cell r="C120">
            <v>596607</v>
          </cell>
          <cell r="D120">
            <v>5.73</v>
          </cell>
          <cell r="E120">
            <v>87008</v>
          </cell>
          <cell r="F120">
            <v>392.81</v>
          </cell>
          <cell r="G120">
            <v>6856.93</v>
          </cell>
        </row>
        <row r="121">
          <cell r="A121">
            <v>1908</v>
          </cell>
          <cell r="B121">
            <v>30423</v>
          </cell>
          <cell r="C121">
            <v>532105</v>
          </cell>
          <cell r="D121">
            <v>5.72</v>
          </cell>
          <cell r="E121">
            <v>88710</v>
          </cell>
          <cell r="F121">
            <v>342.95</v>
          </cell>
          <cell r="G121">
            <v>5998.25</v>
          </cell>
        </row>
        <row r="122">
          <cell r="A122">
            <v>1909</v>
          </cell>
          <cell r="B122">
            <v>32540</v>
          </cell>
          <cell r="C122">
            <v>570565</v>
          </cell>
          <cell r="D122">
            <v>5.7</v>
          </cell>
          <cell r="E122">
            <v>90490</v>
          </cell>
          <cell r="F122">
            <v>359.6</v>
          </cell>
          <cell r="G122">
            <v>6305.29</v>
          </cell>
        </row>
        <row r="123">
          <cell r="A123">
            <v>1910</v>
          </cell>
          <cell r="B123">
            <v>33746</v>
          </cell>
          <cell r="C123">
            <v>576709</v>
          </cell>
          <cell r="D123">
            <v>5.85</v>
          </cell>
          <cell r="E123">
            <v>92407</v>
          </cell>
          <cell r="F123">
            <v>365.19</v>
          </cell>
          <cell r="G123">
            <v>6240.96</v>
          </cell>
        </row>
        <row r="124">
          <cell r="A124">
            <v>1911</v>
          </cell>
          <cell r="B124">
            <v>34675</v>
          </cell>
          <cell r="C124">
            <v>595394</v>
          </cell>
          <cell r="D124">
            <v>5.82</v>
          </cell>
          <cell r="E124">
            <v>93863</v>
          </cell>
          <cell r="F124">
            <v>369.42</v>
          </cell>
          <cell r="G124">
            <v>6343.22</v>
          </cell>
        </row>
        <row r="125">
          <cell r="A125">
            <v>1912</v>
          </cell>
          <cell r="B125">
            <v>37745</v>
          </cell>
          <cell r="C125">
            <v>623289</v>
          </cell>
          <cell r="D125">
            <v>6.06</v>
          </cell>
          <cell r="E125">
            <v>95335</v>
          </cell>
          <cell r="F125">
            <v>395.92</v>
          </cell>
          <cell r="G125">
            <v>6537.88</v>
          </cell>
        </row>
        <row r="126">
          <cell r="A126">
            <v>1913</v>
          </cell>
          <cell r="B126">
            <v>39517</v>
          </cell>
          <cell r="C126">
            <v>647893</v>
          </cell>
          <cell r="D126">
            <v>6.1</v>
          </cell>
          <cell r="E126">
            <v>97225</v>
          </cell>
          <cell r="F126">
            <v>406.45</v>
          </cell>
          <cell r="G126">
            <v>6663.85</v>
          </cell>
        </row>
        <row r="127">
          <cell r="A127">
            <v>1914</v>
          </cell>
          <cell r="B127">
            <v>36831</v>
          </cell>
          <cell r="C127">
            <v>598287</v>
          </cell>
          <cell r="D127">
            <v>6.16</v>
          </cell>
          <cell r="E127">
            <v>99111</v>
          </cell>
          <cell r="F127">
            <v>371.61</v>
          </cell>
          <cell r="G127">
            <v>6036.54</v>
          </cell>
        </row>
        <row r="128">
          <cell r="A128">
            <v>1915</v>
          </cell>
          <cell r="B128">
            <v>39048</v>
          </cell>
          <cell r="C128">
            <v>614598</v>
          </cell>
          <cell r="D128">
            <v>6.35</v>
          </cell>
          <cell r="E128">
            <v>100546</v>
          </cell>
          <cell r="F128">
            <v>388.36</v>
          </cell>
          <cell r="G128">
            <v>6112.61</v>
          </cell>
        </row>
        <row r="129">
          <cell r="A129">
            <v>1916</v>
          </cell>
          <cell r="B129">
            <v>50117</v>
          </cell>
          <cell r="C129">
            <v>699822</v>
          </cell>
          <cell r="D129">
            <v>7.16</v>
          </cell>
          <cell r="E129">
            <v>101961</v>
          </cell>
          <cell r="F129">
            <v>491.53</v>
          </cell>
          <cell r="G129">
            <v>6863.63</v>
          </cell>
        </row>
        <row r="130">
          <cell r="A130">
            <v>1917</v>
          </cell>
          <cell r="B130">
            <v>60278</v>
          </cell>
          <cell r="C130">
            <v>682512</v>
          </cell>
          <cell r="D130">
            <v>8.83</v>
          </cell>
          <cell r="E130">
            <v>103414</v>
          </cell>
          <cell r="F130">
            <v>582.88</v>
          </cell>
          <cell r="G130">
            <v>6599.81</v>
          </cell>
        </row>
        <row r="131">
          <cell r="A131">
            <v>1918</v>
          </cell>
          <cell r="B131">
            <v>76567</v>
          </cell>
          <cell r="C131">
            <v>744069</v>
          </cell>
          <cell r="D131">
            <v>10.29</v>
          </cell>
          <cell r="E131">
            <v>104550</v>
          </cell>
          <cell r="F131">
            <v>732.35</v>
          </cell>
          <cell r="G131">
            <v>7116.87</v>
          </cell>
        </row>
        <row r="132">
          <cell r="A132">
            <v>1919</v>
          </cell>
          <cell r="B132">
            <v>79090</v>
          </cell>
          <cell r="C132">
            <v>750039</v>
          </cell>
          <cell r="D132">
            <v>10.54</v>
          </cell>
          <cell r="E132">
            <v>105063</v>
          </cell>
          <cell r="F132">
            <v>752.78</v>
          </cell>
          <cell r="G132">
            <v>7138.95</v>
          </cell>
        </row>
        <row r="133">
          <cell r="A133">
            <v>1920</v>
          </cell>
          <cell r="B133">
            <v>89246</v>
          </cell>
          <cell r="C133">
            <v>743030</v>
          </cell>
          <cell r="D133">
            <v>12.01</v>
          </cell>
          <cell r="E133">
            <v>106461</v>
          </cell>
          <cell r="F133">
            <v>838.3</v>
          </cell>
          <cell r="G133">
            <v>6979.36</v>
          </cell>
        </row>
        <row r="134">
          <cell r="A134">
            <v>1921</v>
          </cell>
          <cell r="B134">
            <v>74314</v>
          </cell>
          <cell r="C134">
            <v>725995</v>
          </cell>
          <cell r="D134">
            <v>10.24</v>
          </cell>
          <cell r="E134">
            <v>108538</v>
          </cell>
          <cell r="F134">
            <v>684.68</v>
          </cell>
          <cell r="G134">
            <v>6688.86</v>
          </cell>
        </row>
        <row r="135">
          <cell r="A135">
            <v>1922</v>
          </cell>
          <cell r="B135">
            <v>74140</v>
          </cell>
          <cell r="C135">
            <v>766310</v>
          </cell>
          <cell r="D135">
            <v>9.67</v>
          </cell>
          <cell r="E135">
            <v>110049</v>
          </cell>
          <cell r="F135">
            <v>673.7</v>
          </cell>
          <cell r="G135">
            <v>6963.35</v>
          </cell>
        </row>
        <row r="136">
          <cell r="A136">
            <v>1923</v>
          </cell>
          <cell r="B136">
            <v>86238</v>
          </cell>
          <cell r="C136">
            <v>867213</v>
          </cell>
          <cell r="D136">
            <v>9.94</v>
          </cell>
          <cell r="E136">
            <v>111947</v>
          </cell>
          <cell r="F136">
            <v>770.35</v>
          </cell>
          <cell r="G136">
            <v>7746.64</v>
          </cell>
        </row>
        <row r="137">
          <cell r="A137">
            <v>1924</v>
          </cell>
          <cell r="B137">
            <v>87786</v>
          </cell>
          <cell r="C137">
            <v>893916</v>
          </cell>
          <cell r="D137">
            <v>9.82</v>
          </cell>
          <cell r="E137">
            <v>114109</v>
          </cell>
          <cell r="F137">
            <v>769.32</v>
          </cell>
          <cell r="G137">
            <v>7833.88</v>
          </cell>
        </row>
        <row r="138">
          <cell r="A138">
            <v>1925</v>
          </cell>
          <cell r="B138">
            <v>91449</v>
          </cell>
          <cell r="C138">
            <v>914914</v>
          </cell>
          <cell r="D138">
            <v>10</v>
          </cell>
          <cell r="E138">
            <v>115829</v>
          </cell>
          <cell r="F138">
            <v>789.52</v>
          </cell>
          <cell r="G138">
            <v>7898.83</v>
          </cell>
        </row>
        <row r="139">
          <cell r="A139">
            <v>1926</v>
          </cell>
          <cell r="B139">
            <v>97885</v>
          </cell>
          <cell r="C139">
            <v>974698</v>
          </cell>
          <cell r="D139">
            <v>10.039999999999999</v>
          </cell>
          <cell r="E139">
            <v>117397</v>
          </cell>
          <cell r="F139">
            <v>833.79</v>
          </cell>
          <cell r="G139">
            <v>8302.58</v>
          </cell>
        </row>
        <row r="140">
          <cell r="A140">
            <v>1927</v>
          </cell>
          <cell r="B140">
            <v>96466</v>
          </cell>
          <cell r="C140">
            <v>984111</v>
          </cell>
          <cell r="D140">
            <v>9.8000000000000007</v>
          </cell>
          <cell r="E140">
            <v>119035</v>
          </cell>
          <cell r="F140">
            <v>810.4</v>
          </cell>
          <cell r="G140">
            <v>8267.41</v>
          </cell>
        </row>
        <row r="141">
          <cell r="A141">
            <v>1928</v>
          </cell>
          <cell r="B141">
            <v>98305</v>
          </cell>
          <cell r="C141">
            <v>995390</v>
          </cell>
          <cell r="D141">
            <v>9.8800000000000008</v>
          </cell>
          <cell r="E141">
            <v>120509</v>
          </cell>
          <cell r="F141">
            <v>815.74</v>
          </cell>
          <cell r="G141">
            <v>8259.8799999999992</v>
          </cell>
        </row>
        <row r="142">
          <cell r="A142">
            <v>1929</v>
          </cell>
          <cell r="B142">
            <v>104600</v>
          </cell>
          <cell r="C142">
            <v>1056600</v>
          </cell>
          <cell r="D142">
            <v>9.9</v>
          </cell>
          <cell r="E142">
            <v>121878</v>
          </cell>
          <cell r="F142">
            <v>858</v>
          </cell>
          <cell r="G142">
            <v>8669</v>
          </cell>
        </row>
        <row r="143">
          <cell r="A143">
            <v>1930</v>
          </cell>
          <cell r="B143">
            <v>92200</v>
          </cell>
          <cell r="C143">
            <v>966700</v>
          </cell>
          <cell r="D143">
            <v>9.5399999999999991</v>
          </cell>
          <cell r="E143">
            <v>123188</v>
          </cell>
          <cell r="F143">
            <v>748</v>
          </cell>
          <cell r="G143">
            <v>7847</v>
          </cell>
        </row>
        <row r="144">
          <cell r="A144">
            <v>1931</v>
          </cell>
          <cell r="B144">
            <v>77400</v>
          </cell>
          <cell r="C144">
            <v>904800</v>
          </cell>
          <cell r="D144">
            <v>8.5500000000000007</v>
          </cell>
          <cell r="E144">
            <v>124149</v>
          </cell>
          <cell r="F144">
            <v>623</v>
          </cell>
          <cell r="G144">
            <v>7288</v>
          </cell>
        </row>
        <row r="145">
          <cell r="A145">
            <v>1932</v>
          </cell>
          <cell r="B145">
            <v>59500</v>
          </cell>
          <cell r="C145">
            <v>788200</v>
          </cell>
          <cell r="D145">
            <v>7.55</v>
          </cell>
          <cell r="E145">
            <v>124949</v>
          </cell>
          <cell r="F145">
            <v>476</v>
          </cell>
          <cell r="G145">
            <v>6308</v>
          </cell>
        </row>
        <row r="146">
          <cell r="A146">
            <v>1933</v>
          </cell>
          <cell r="B146">
            <v>57200</v>
          </cell>
          <cell r="C146">
            <v>778300</v>
          </cell>
          <cell r="D146">
            <v>7.35</v>
          </cell>
          <cell r="E146">
            <v>125690</v>
          </cell>
          <cell r="F146">
            <v>455</v>
          </cell>
          <cell r="G146">
            <v>6192</v>
          </cell>
        </row>
        <row r="147">
          <cell r="A147">
            <v>1934</v>
          </cell>
          <cell r="B147">
            <v>66800</v>
          </cell>
          <cell r="C147">
            <v>862200</v>
          </cell>
          <cell r="D147">
            <v>7.75</v>
          </cell>
          <cell r="E147">
            <v>126485</v>
          </cell>
          <cell r="F147">
            <v>528</v>
          </cell>
          <cell r="G147">
            <v>6817</v>
          </cell>
        </row>
        <row r="148">
          <cell r="A148">
            <v>1935</v>
          </cell>
          <cell r="B148">
            <v>74300</v>
          </cell>
          <cell r="C148">
            <v>939000</v>
          </cell>
          <cell r="D148">
            <v>7.91</v>
          </cell>
          <cell r="E148">
            <v>127362</v>
          </cell>
          <cell r="F148">
            <v>583</v>
          </cell>
          <cell r="G148">
            <v>7373</v>
          </cell>
        </row>
        <row r="149">
          <cell r="A149">
            <v>1936</v>
          </cell>
          <cell r="B149">
            <v>84900</v>
          </cell>
          <cell r="C149">
            <v>1060500</v>
          </cell>
          <cell r="D149">
            <v>8.01</v>
          </cell>
          <cell r="E149">
            <v>128181</v>
          </cell>
          <cell r="F149">
            <v>662</v>
          </cell>
          <cell r="G149">
            <v>8273</v>
          </cell>
        </row>
        <row r="150">
          <cell r="A150">
            <v>1937</v>
          </cell>
          <cell r="B150">
            <v>93000</v>
          </cell>
          <cell r="C150">
            <v>1114600</v>
          </cell>
          <cell r="D150">
            <v>8.34</v>
          </cell>
          <cell r="E150">
            <v>128961</v>
          </cell>
          <cell r="F150">
            <v>721</v>
          </cell>
          <cell r="G150">
            <v>8643</v>
          </cell>
        </row>
        <row r="151">
          <cell r="A151">
            <v>1938</v>
          </cell>
          <cell r="B151">
            <v>87400</v>
          </cell>
          <cell r="C151">
            <v>1077700</v>
          </cell>
          <cell r="D151">
            <v>8.11</v>
          </cell>
          <cell r="E151">
            <v>129969</v>
          </cell>
          <cell r="F151">
            <v>672</v>
          </cell>
          <cell r="G151">
            <v>8292</v>
          </cell>
        </row>
        <row r="152">
          <cell r="A152">
            <v>1939</v>
          </cell>
          <cell r="B152">
            <v>93500</v>
          </cell>
          <cell r="C152">
            <v>1163600</v>
          </cell>
          <cell r="D152">
            <v>8.0399999999999991</v>
          </cell>
          <cell r="E152">
            <v>131028</v>
          </cell>
          <cell r="F152">
            <v>714</v>
          </cell>
          <cell r="G152">
            <v>8881</v>
          </cell>
        </row>
        <row r="153">
          <cell r="A153">
            <v>1940</v>
          </cell>
          <cell r="B153">
            <v>102900</v>
          </cell>
          <cell r="C153">
            <v>1266100</v>
          </cell>
          <cell r="D153">
            <v>8.1300000000000008</v>
          </cell>
          <cell r="E153">
            <v>132122</v>
          </cell>
          <cell r="F153">
            <v>779</v>
          </cell>
          <cell r="G153">
            <v>9583</v>
          </cell>
        </row>
        <row r="154">
          <cell r="A154">
            <v>1941</v>
          </cell>
          <cell r="B154">
            <v>129400</v>
          </cell>
          <cell r="C154">
            <v>1490300</v>
          </cell>
          <cell r="D154">
            <v>8.68</v>
          </cell>
          <cell r="E154">
            <v>133402</v>
          </cell>
          <cell r="F154">
            <v>970</v>
          </cell>
          <cell r="G154">
            <v>11171</v>
          </cell>
        </row>
        <row r="155">
          <cell r="A155">
            <v>1942</v>
          </cell>
          <cell r="B155">
            <v>166000</v>
          </cell>
          <cell r="C155">
            <v>1771800</v>
          </cell>
          <cell r="D155">
            <v>9.3699999999999992</v>
          </cell>
          <cell r="E155">
            <v>134860</v>
          </cell>
          <cell r="F155">
            <v>1231</v>
          </cell>
          <cell r="G155">
            <v>13138</v>
          </cell>
        </row>
        <row r="156">
          <cell r="A156">
            <v>1943</v>
          </cell>
          <cell r="B156">
            <v>203100</v>
          </cell>
          <cell r="C156">
            <v>2073700</v>
          </cell>
          <cell r="D156">
            <v>9.7899999999999991</v>
          </cell>
          <cell r="E156">
            <v>136739</v>
          </cell>
          <cell r="F156">
            <v>1485</v>
          </cell>
          <cell r="G156">
            <v>15165</v>
          </cell>
        </row>
        <row r="157">
          <cell r="A157">
            <v>1944</v>
          </cell>
          <cell r="B157">
            <v>224600</v>
          </cell>
          <cell r="C157">
            <v>2239400</v>
          </cell>
          <cell r="D157">
            <v>10.029999999999999</v>
          </cell>
          <cell r="E157">
            <v>138397</v>
          </cell>
          <cell r="F157">
            <v>1623</v>
          </cell>
          <cell r="G157">
            <v>16181</v>
          </cell>
        </row>
        <row r="158">
          <cell r="A158">
            <v>1945</v>
          </cell>
          <cell r="B158">
            <v>228200</v>
          </cell>
          <cell r="C158">
            <v>2217800</v>
          </cell>
          <cell r="D158">
            <v>10.29</v>
          </cell>
          <cell r="E158">
            <v>139928</v>
          </cell>
          <cell r="F158">
            <v>1631</v>
          </cell>
          <cell r="G158">
            <v>15850</v>
          </cell>
        </row>
        <row r="159">
          <cell r="A159">
            <v>1946</v>
          </cell>
          <cell r="B159">
            <v>227800</v>
          </cell>
          <cell r="C159">
            <v>1960900</v>
          </cell>
          <cell r="D159">
            <v>11.62</v>
          </cell>
          <cell r="E159">
            <v>141389</v>
          </cell>
          <cell r="F159">
            <v>1611</v>
          </cell>
          <cell r="G159">
            <v>13869</v>
          </cell>
        </row>
        <row r="160">
          <cell r="A160">
            <v>1947</v>
          </cell>
          <cell r="B160">
            <v>249900</v>
          </cell>
          <cell r="C160">
            <v>1939400</v>
          </cell>
          <cell r="D160">
            <v>12.89</v>
          </cell>
          <cell r="E160">
            <v>144126</v>
          </cell>
          <cell r="F160">
            <v>1734</v>
          </cell>
          <cell r="G160">
            <v>13456</v>
          </cell>
        </row>
        <row r="161">
          <cell r="A161">
            <v>1948</v>
          </cell>
          <cell r="B161">
            <v>274800</v>
          </cell>
          <cell r="C161">
            <v>2020000</v>
          </cell>
          <cell r="D161">
            <v>13.6</v>
          </cell>
          <cell r="E161">
            <v>146631</v>
          </cell>
          <cell r="F161">
            <v>1874</v>
          </cell>
          <cell r="G161">
            <v>13776</v>
          </cell>
        </row>
        <row r="162">
          <cell r="A162">
            <v>1949</v>
          </cell>
          <cell r="B162">
            <v>272800</v>
          </cell>
          <cell r="C162">
            <v>2008900</v>
          </cell>
          <cell r="D162">
            <v>13.58</v>
          </cell>
          <cell r="E162">
            <v>149188</v>
          </cell>
          <cell r="F162">
            <v>1829</v>
          </cell>
          <cell r="G162">
            <v>13466</v>
          </cell>
        </row>
        <row r="163">
          <cell r="A163">
            <v>1950</v>
          </cell>
          <cell r="B163">
            <v>300200</v>
          </cell>
          <cell r="C163">
            <v>2184000</v>
          </cell>
          <cell r="D163">
            <v>13.75</v>
          </cell>
          <cell r="E163">
            <v>151684</v>
          </cell>
          <cell r="F163">
            <v>1979</v>
          </cell>
          <cell r="G163">
            <v>14398</v>
          </cell>
        </row>
        <row r="164">
          <cell r="A164">
            <v>1951</v>
          </cell>
          <cell r="B164">
            <v>347300</v>
          </cell>
          <cell r="C164">
            <v>2360000</v>
          </cell>
          <cell r="D164">
            <v>14.72</v>
          </cell>
          <cell r="E164">
            <v>154287</v>
          </cell>
          <cell r="F164">
            <v>2251</v>
          </cell>
          <cell r="G164">
            <v>15296</v>
          </cell>
        </row>
        <row r="165">
          <cell r="A165">
            <v>1952</v>
          </cell>
          <cell r="B165">
            <v>367700</v>
          </cell>
          <cell r="C165">
            <v>2456100</v>
          </cell>
          <cell r="D165">
            <v>14.97</v>
          </cell>
          <cell r="E165">
            <v>156954</v>
          </cell>
          <cell r="F165">
            <v>2343</v>
          </cell>
          <cell r="G165">
            <v>15649</v>
          </cell>
        </row>
        <row r="166">
          <cell r="A166">
            <v>1953</v>
          </cell>
          <cell r="B166">
            <v>389700</v>
          </cell>
          <cell r="C166">
            <v>2571400</v>
          </cell>
          <cell r="D166">
            <v>15.16</v>
          </cell>
          <cell r="E166">
            <v>159565</v>
          </cell>
          <cell r="F166">
            <v>2442</v>
          </cell>
          <cell r="G166">
            <v>16115</v>
          </cell>
        </row>
        <row r="167">
          <cell r="A167">
            <v>1954</v>
          </cell>
          <cell r="B167">
            <v>391100</v>
          </cell>
          <cell r="C167">
            <v>2556900</v>
          </cell>
          <cell r="D167">
            <v>15.3</v>
          </cell>
          <cell r="E167">
            <v>162391</v>
          </cell>
          <cell r="F167">
            <v>2408</v>
          </cell>
          <cell r="G167">
            <v>15745</v>
          </cell>
        </row>
        <row r="168">
          <cell r="A168">
            <v>1955</v>
          </cell>
          <cell r="B168">
            <v>426200</v>
          </cell>
          <cell r="C168">
            <v>2739000</v>
          </cell>
          <cell r="D168">
            <v>15.56</v>
          </cell>
          <cell r="E168">
            <v>165275</v>
          </cell>
          <cell r="F168">
            <v>2579</v>
          </cell>
          <cell r="G168">
            <v>16572</v>
          </cell>
        </row>
        <row r="169">
          <cell r="A169">
            <v>1956</v>
          </cell>
          <cell r="B169">
            <v>450100</v>
          </cell>
          <cell r="C169">
            <v>2797400</v>
          </cell>
          <cell r="D169">
            <v>16.09</v>
          </cell>
          <cell r="E169">
            <v>168221</v>
          </cell>
          <cell r="F169">
            <v>2676</v>
          </cell>
          <cell r="G169">
            <v>16629</v>
          </cell>
        </row>
        <row r="170">
          <cell r="A170">
            <v>1957</v>
          </cell>
          <cell r="B170">
            <v>474900</v>
          </cell>
          <cell r="C170">
            <v>2856300</v>
          </cell>
          <cell r="D170">
            <v>16.63</v>
          </cell>
          <cell r="E170">
            <v>171274</v>
          </cell>
          <cell r="F170">
            <v>2773</v>
          </cell>
          <cell r="G170">
            <v>16677</v>
          </cell>
        </row>
        <row r="171">
          <cell r="A171">
            <v>1958</v>
          </cell>
          <cell r="B171">
            <v>482000</v>
          </cell>
          <cell r="C171">
            <v>2835300</v>
          </cell>
          <cell r="D171">
            <v>17</v>
          </cell>
          <cell r="E171">
            <v>174141</v>
          </cell>
          <cell r="F171">
            <v>2768</v>
          </cell>
          <cell r="G171">
            <v>16282</v>
          </cell>
        </row>
        <row r="172">
          <cell r="A172">
            <v>1959</v>
          </cell>
          <cell r="B172">
            <v>522500</v>
          </cell>
          <cell r="C172">
            <v>3031000</v>
          </cell>
          <cell r="D172">
            <v>17.239999999999998</v>
          </cell>
          <cell r="E172">
            <v>177130</v>
          </cell>
          <cell r="F172">
            <v>2950</v>
          </cell>
          <cell r="G172">
            <v>17112</v>
          </cell>
        </row>
        <row r="173">
          <cell r="A173">
            <v>1960</v>
          </cell>
          <cell r="B173">
            <v>543300</v>
          </cell>
          <cell r="C173">
            <v>3108700</v>
          </cell>
          <cell r="D173">
            <v>17.48</v>
          </cell>
          <cell r="E173">
            <v>180760</v>
          </cell>
          <cell r="F173">
            <v>3006</v>
          </cell>
          <cell r="G173">
            <v>17198</v>
          </cell>
        </row>
        <row r="174">
          <cell r="A174">
            <v>1961</v>
          </cell>
          <cell r="B174">
            <v>563300</v>
          </cell>
          <cell r="C174">
            <v>3188100</v>
          </cell>
          <cell r="D174">
            <v>17.670000000000002</v>
          </cell>
          <cell r="E174">
            <v>183742</v>
          </cell>
          <cell r="F174">
            <v>3066</v>
          </cell>
          <cell r="G174">
            <v>17351</v>
          </cell>
        </row>
        <row r="175">
          <cell r="A175">
            <v>1962</v>
          </cell>
          <cell r="B175">
            <v>605100</v>
          </cell>
          <cell r="C175">
            <v>3383100</v>
          </cell>
          <cell r="D175">
            <v>17.89</v>
          </cell>
          <cell r="E175">
            <v>186590</v>
          </cell>
          <cell r="F175">
            <v>3243</v>
          </cell>
          <cell r="G175">
            <v>18131</v>
          </cell>
        </row>
        <row r="176">
          <cell r="A176">
            <v>1963</v>
          </cell>
          <cell r="B176">
            <v>638600</v>
          </cell>
          <cell r="C176">
            <v>3530400</v>
          </cell>
          <cell r="D176">
            <v>18.09</v>
          </cell>
          <cell r="E176">
            <v>189300</v>
          </cell>
          <cell r="F176">
            <v>3373</v>
          </cell>
          <cell r="G176">
            <v>18650</v>
          </cell>
        </row>
        <row r="177">
          <cell r="A177">
            <v>1964</v>
          </cell>
          <cell r="B177">
            <v>685800</v>
          </cell>
          <cell r="C177">
            <v>3734000</v>
          </cell>
          <cell r="D177">
            <v>18.37</v>
          </cell>
          <cell r="E177">
            <v>191927</v>
          </cell>
          <cell r="F177">
            <v>3573</v>
          </cell>
          <cell r="G177">
            <v>19455</v>
          </cell>
        </row>
        <row r="178">
          <cell r="A178">
            <v>1965</v>
          </cell>
          <cell r="B178">
            <v>743700</v>
          </cell>
          <cell r="C178">
            <v>3976700</v>
          </cell>
          <cell r="D178">
            <v>18.7</v>
          </cell>
          <cell r="E178">
            <v>194347</v>
          </cell>
          <cell r="F178">
            <v>3827</v>
          </cell>
          <cell r="G178">
            <v>20462</v>
          </cell>
        </row>
        <row r="179">
          <cell r="A179">
            <v>1966</v>
          </cell>
          <cell r="B179">
            <v>815000</v>
          </cell>
          <cell r="C179">
            <v>4238900</v>
          </cell>
          <cell r="D179">
            <v>19.23</v>
          </cell>
          <cell r="E179">
            <v>196599</v>
          </cell>
          <cell r="F179">
            <v>4145</v>
          </cell>
          <cell r="G179">
            <v>21561</v>
          </cell>
        </row>
        <row r="180">
          <cell r="A180">
            <v>1967</v>
          </cell>
          <cell r="B180">
            <v>861700</v>
          </cell>
          <cell r="C180">
            <v>4355200</v>
          </cell>
          <cell r="D180">
            <v>19.79</v>
          </cell>
          <cell r="E180">
            <v>198752</v>
          </cell>
          <cell r="F180">
            <v>4336</v>
          </cell>
          <cell r="G180">
            <v>21913</v>
          </cell>
        </row>
        <row r="181">
          <cell r="A181">
            <v>1968</v>
          </cell>
          <cell r="B181">
            <v>942500</v>
          </cell>
          <cell r="C181">
            <v>4569000</v>
          </cell>
          <cell r="D181">
            <v>20.63</v>
          </cell>
          <cell r="E181">
            <v>200745</v>
          </cell>
          <cell r="F181">
            <v>4695</v>
          </cell>
          <cell r="G181">
            <v>22760</v>
          </cell>
        </row>
        <row r="182">
          <cell r="A182">
            <v>1969</v>
          </cell>
          <cell r="B182">
            <v>1019900</v>
          </cell>
          <cell r="C182">
            <v>4712500</v>
          </cell>
          <cell r="D182">
            <v>21.64</v>
          </cell>
          <cell r="E182">
            <v>202736</v>
          </cell>
          <cell r="F182">
            <v>5031</v>
          </cell>
          <cell r="G182">
            <v>23245</v>
          </cell>
        </row>
        <row r="183">
          <cell r="A183">
            <v>1970</v>
          </cell>
          <cell r="B183">
            <v>1075900</v>
          </cell>
          <cell r="C183">
            <v>4722000</v>
          </cell>
          <cell r="D183">
            <v>22.79</v>
          </cell>
          <cell r="E183">
            <v>205089</v>
          </cell>
          <cell r="F183">
            <v>5246</v>
          </cell>
          <cell r="G183">
            <v>23024</v>
          </cell>
        </row>
        <row r="184">
          <cell r="A184">
            <v>1971</v>
          </cell>
          <cell r="B184">
            <v>1167800</v>
          </cell>
          <cell r="C184">
            <v>4877600</v>
          </cell>
          <cell r="D184">
            <v>23.94</v>
          </cell>
          <cell r="E184">
            <v>207692</v>
          </cell>
          <cell r="F184">
            <v>5623</v>
          </cell>
          <cell r="G184">
            <v>23485</v>
          </cell>
        </row>
        <row r="185">
          <cell r="A185">
            <v>1972</v>
          </cell>
          <cell r="B185">
            <v>1282400</v>
          </cell>
          <cell r="C185">
            <v>5134300</v>
          </cell>
          <cell r="D185">
            <v>24.98</v>
          </cell>
          <cell r="E185">
            <v>209924</v>
          </cell>
          <cell r="F185">
            <v>6109</v>
          </cell>
          <cell r="G185">
            <v>24458</v>
          </cell>
        </row>
        <row r="186">
          <cell r="A186">
            <v>1973</v>
          </cell>
          <cell r="B186">
            <v>1428500</v>
          </cell>
          <cell r="C186">
            <v>5424100</v>
          </cell>
          <cell r="D186">
            <v>26.34</v>
          </cell>
          <cell r="E186">
            <v>211939</v>
          </cell>
          <cell r="F186">
            <v>6740</v>
          </cell>
          <cell r="G186">
            <v>25593</v>
          </cell>
        </row>
        <row r="187">
          <cell r="A187">
            <v>1974</v>
          </cell>
          <cell r="B187">
            <v>1548800</v>
          </cell>
          <cell r="C187">
            <v>5396000</v>
          </cell>
          <cell r="D187">
            <v>28.7</v>
          </cell>
          <cell r="E187">
            <v>213898</v>
          </cell>
          <cell r="F187">
            <v>7241</v>
          </cell>
          <cell r="G187">
            <v>25227</v>
          </cell>
        </row>
        <row r="188">
          <cell r="A188">
            <v>1975</v>
          </cell>
          <cell r="B188">
            <v>1688900</v>
          </cell>
          <cell r="C188">
            <v>5385400</v>
          </cell>
          <cell r="D188">
            <v>31.36</v>
          </cell>
          <cell r="E188">
            <v>215981</v>
          </cell>
          <cell r="F188">
            <v>7820</v>
          </cell>
          <cell r="G188">
            <v>24935</v>
          </cell>
        </row>
        <row r="189">
          <cell r="A189">
            <v>1976</v>
          </cell>
          <cell r="B189">
            <v>1877600</v>
          </cell>
          <cell r="C189">
            <v>5675400</v>
          </cell>
          <cell r="D189">
            <v>33.08</v>
          </cell>
          <cell r="E189">
            <v>218086</v>
          </cell>
          <cell r="F189">
            <v>8609</v>
          </cell>
          <cell r="G189">
            <v>26024</v>
          </cell>
        </row>
        <row r="190">
          <cell r="A190">
            <v>1977</v>
          </cell>
          <cell r="B190">
            <v>2086000</v>
          </cell>
          <cell r="C190">
            <v>5937000</v>
          </cell>
          <cell r="D190">
            <v>35.14</v>
          </cell>
          <cell r="E190">
            <v>220289</v>
          </cell>
          <cell r="F190">
            <v>9469</v>
          </cell>
          <cell r="G190">
            <v>26951</v>
          </cell>
        </row>
        <row r="191">
          <cell r="A191">
            <v>1978</v>
          </cell>
          <cell r="B191">
            <v>2356600</v>
          </cell>
          <cell r="C191">
            <v>6267200</v>
          </cell>
          <cell r="D191">
            <v>37.6</v>
          </cell>
          <cell r="E191">
            <v>222629</v>
          </cell>
          <cell r="F191">
            <v>10585</v>
          </cell>
          <cell r="G191">
            <v>28151</v>
          </cell>
        </row>
        <row r="192">
          <cell r="A192">
            <v>1979</v>
          </cell>
          <cell r="B192">
            <v>2632100</v>
          </cell>
          <cell r="C192">
            <v>6466200</v>
          </cell>
          <cell r="D192">
            <v>40.71</v>
          </cell>
          <cell r="E192">
            <v>225106</v>
          </cell>
          <cell r="F192">
            <v>11693</v>
          </cell>
          <cell r="G192">
            <v>28725</v>
          </cell>
        </row>
        <row r="193">
          <cell r="A193">
            <v>1980</v>
          </cell>
          <cell r="B193">
            <v>2862500</v>
          </cell>
          <cell r="C193">
            <v>6450400</v>
          </cell>
          <cell r="D193">
            <v>44.38</v>
          </cell>
          <cell r="E193">
            <v>227726</v>
          </cell>
          <cell r="F193">
            <v>12570</v>
          </cell>
          <cell r="G193">
            <v>28325</v>
          </cell>
        </row>
        <row r="194">
          <cell r="A194">
            <v>1981</v>
          </cell>
          <cell r="B194">
            <v>3211000</v>
          </cell>
          <cell r="C194">
            <v>6617700</v>
          </cell>
          <cell r="D194">
            <v>48.52</v>
          </cell>
          <cell r="E194">
            <v>230008</v>
          </cell>
          <cell r="F194">
            <v>13960</v>
          </cell>
          <cell r="G194">
            <v>28772</v>
          </cell>
        </row>
        <row r="195">
          <cell r="A195">
            <v>1982</v>
          </cell>
          <cell r="B195">
            <v>3345000</v>
          </cell>
          <cell r="C195">
            <v>6491300</v>
          </cell>
          <cell r="D195">
            <v>51.53</v>
          </cell>
          <cell r="E195">
            <v>232218</v>
          </cell>
          <cell r="F195">
            <v>14405</v>
          </cell>
          <cell r="G195">
            <v>27953</v>
          </cell>
        </row>
        <row r="196">
          <cell r="A196">
            <v>1983</v>
          </cell>
          <cell r="B196">
            <v>3638100</v>
          </cell>
          <cell r="C196">
            <v>6792000</v>
          </cell>
          <cell r="D196">
            <v>53.56</v>
          </cell>
          <cell r="E196">
            <v>234333</v>
          </cell>
          <cell r="F196">
            <v>15525</v>
          </cell>
          <cell r="G196">
            <v>28984</v>
          </cell>
        </row>
        <row r="197">
          <cell r="A197">
            <v>1984</v>
          </cell>
          <cell r="B197">
            <v>4040700</v>
          </cell>
          <cell r="C197">
            <v>7285000</v>
          </cell>
          <cell r="D197">
            <v>55.47</v>
          </cell>
          <cell r="E197">
            <v>236394</v>
          </cell>
          <cell r="F197">
            <v>17093</v>
          </cell>
          <cell r="G197">
            <v>30817</v>
          </cell>
        </row>
        <row r="198">
          <cell r="A198">
            <v>1985</v>
          </cell>
          <cell r="B198">
            <v>4346700</v>
          </cell>
          <cell r="C198">
            <v>7593800</v>
          </cell>
          <cell r="D198">
            <v>57.24</v>
          </cell>
          <cell r="E198">
            <v>238506</v>
          </cell>
          <cell r="F198">
            <v>18225</v>
          </cell>
          <cell r="G198">
            <v>31839</v>
          </cell>
        </row>
        <row r="199">
          <cell r="A199">
            <v>1986</v>
          </cell>
          <cell r="B199">
            <v>4590200</v>
          </cell>
          <cell r="C199">
            <v>7860500</v>
          </cell>
          <cell r="D199">
            <v>58.4</v>
          </cell>
          <cell r="E199">
            <v>240683</v>
          </cell>
          <cell r="F199">
            <v>19072</v>
          </cell>
          <cell r="G199">
            <v>32659</v>
          </cell>
        </row>
        <row r="200">
          <cell r="A200">
            <v>1987</v>
          </cell>
          <cell r="B200">
            <v>4870200</v>
          </cell>
          <cell r="C200">
            <v>8132600</v>
          </cell>
          <cell r="D200">
            <v>59.89</v>
          </cell>
          <cell r="E200">
            <v>242843</v>
          </cell>
          <cell r="F200">
            <v>20055</v>
          </cell>
          <cell r="G200">
            <v>33489</v>
          </cell>
        </row>
        <row r="201">
          <cell r="A201">
            <v>1988</v>
          </cell>
          <cell r="B201">
            <v>5252600</v>
          </cell>
          <cell r="C201">
            <v>8474500</v>
          </cell>
          <cell r="D201">
            <v>61.98</v>
          </cell>
          <cell r="E201">
            <v>245061</v>
          </cell>
          <cell r="F201">
            <v>21434</v>
          </cell>
          <cell r="G201">
            <v>34581</v>
          </cell>
        </row>
        <row r="202">
          <cell r="A202">
            <v>1989</v>
          </cell>
          <cell r="B202">
            <v>5657700</v>
          </cell>
          <cell r="C202">
            <v>8786400</v>
          </cell>
          <cell r="D202">
            <v>64.39</v>
          </cell>
          <cell r="E202">
            <v>247387</v>
          </cell>
          <cell r="F202">
            <v>22870</v>
          </cell>
          <cell r="G202">
            <v>35517</v>
          </cell>
        </row>
        <row r="203">
          <cell r="A203">
            <v>1990</v>
          </cell>
          <cell r="B203">
            <v>5979600</v>
          </cell>
          <cell r="C203">
            <v>8955000</v>
          </cell>
          <cell r="D203">
            <v>66.77</v>
          </cell>
          <cell r="E203">
            <v>250181</v>
          </cell>
          <cell r="F203">
            <v>23901</v>
          </cell>
          <cell r="G203">
            <v>35794</v>
          </cell>
        </row>
        <row r="204">
          <cell r="A204">
            <v>1991</v>
          </cell>
          <cell r="B204">
            <v>6174000</v>
          </cell>
          <cell r="C204">
            <v>8948400</v>
          </cell>
          <cell r="D204">
            <v>69</v>
          </cell>
          <cell r="E204">
            <v>253530</v>
          </cell>
          <cell r="F204">
            <v>24352</v>
          </cell>
          <cell r="G204">
            <v>35295</v>
          </cell>
        </row>
        <row r="205">
          <cell r="A205">
            <v>1992</v>
          </cell>
          <cell r="B205">
            <v>6539300</v>
          </cell>
          <cell r="C205">
            <v>9266600</v>
          </cell>
          <cell r="D205">
            <v>70.569999999999993</v>
          </cell>
          <cell r="E205">
            <v>256922</v>
          </cell>
          <cell r="F205">
            <v>25452</v>
          </cell>
          <cell r="G205">
            <v>36068</v>
          </cell>
        </row>
        <row r="206">
          <cell r="A206">
            <v>1993</v>
          </cell>
          <cell r="B206">
            <v>6878700</v>
          </cell>
          <cell r="C206">
            <v>9521000</v>
          </cell>
          <cell r="D206">
            <v>72.25</v>
          </cell>
          <cell r="E206">
            <v>260282</v>
          </cell>
          <cell r="F206">
            <v>26428</v>
          </cell>
          <cell r="G206">
            <v>36580</v>
          </cell>
        </row>
        <row r="207">
          <cell r="A207">
            <v>1994</v>
          </cell>
          <cell r="B207">
            <v>7308800</v>
          </cell>
          <cell r="C207">
            <v>9905400</v>
          </cell>
          <cell r="D207">
            <v>73.790000000000006</v>
          </cell>
          <cell r="E207">
            <v>263455</v>
          </cell>
          <cell r="F207">
            <v>27742</v>
          </cell>
          <cell r="G207">
            <v>37598</v>
          </cell>
        </row>
        <row r="208">
          <cell r="A208">
            <v>1995</v>
          </cell>
          <cell r="B208">
            <v>7664100</v>
          </cell>
          <cell r="C208">
            <v>10174800</v>
          </cell>
          <cell r="D208">
            <v>75.319999999999993</v>
          </cell>
          <cell r="E208">
            <v>266588</v>
          </cell>
          <cell r="F208">
            <v>28749</v>
          </cell>
          <cell r="G208">
            <v>38167</v>
          </cell>
        </row>
        <row r="209">
          <cell r="A209">
            <v>1996</v>
          </cell>
          <cell r="B209">
            <v>8100200</v>
          </cell>
          <cell r="C209">
            <v>10561000</v>
          </cell>
          <cell r="D209">
            <v>76.7</v>
          </cell>
          <cell r="E209">
            <v>269714</v>
          </cell>
          <cell r="F209">
            <v>30033</v>
          </cell>
          <cell r="G209">
            <v>39156</v>
          </cell>
        </row>
        <row r="210">
          <cell r="A210">
            <v>1997</v>
          </cell>
          <cell r="B210">
            <v>8608500</v>
          </cell>
          <cell r="C210">
            <v>11034900</v>
          </cell>
          <cell r="D210">
            <v>78.010000000000005</v>
          </cell>
          <cell r="E210">
            <v>272958</v>
          </cell>
          <cell r="F210">
            <v>31538</v>
          </cell>
          <cell r="G210">
            <v>40427</v>
          </cell>
        </row>
        <row r="211">
          <cell r="A211">
            <v>1998</v>
          </cell>
          <cell r="B211">
            <v>9089200</v>
          </cell>
          <cell r="C211">
            <v>11525900</v>
          </cell>
          <cell r="D211">
            <v>78.86</v>
          </cell>
          <cell r="E211">
            <v>276154</v>
          </cell>
          <cell r="F211">
            <v>32914</v>
          </cell>
          <cell r="G211">
            <v>41737</v>
          </cell>
        </row>
        <row r="212">
          <cell r="A212">
            <v>1999</v>
          </cell>
          <cell r="B212">
            <v>9660600</v>
          </cell>
          <cell r="C212">
            <v>12065900</v>
          </cell>
          <cell r="D212">
            <v>80.069999999999993</v>
          </cell>
          <cell r="E212">
            <v>279328</v>
          </cell>
          <cell r="F212">
            <v>34585</v>
          </cell>
          <cell r="G212">
            <v>43196</v>
          </cell>
        </row>
        <row r="213">
          <cell r="A213">
            <v>2000</v>
          </cell>
          <cell r="B213">
            <v>10284800</v>
          </cell>
          <cell r="C213">
            <v>12559700</v>
          </cell>
          <cell r="D213">
            <v>81.89</v>
          </cell>
          <cell r="E213">
            <v>282398</v>
          </cell>
          <cell r="F213">
            <v>36420</v>
          </cell>
          <cell r="G213">
            <v>44475</v>
          </cell>
        </row>
        <row r="214">
          <cell r="A214">
            <v>2001</v>
          </cell>
          <cell r="B214">
            <v>10621800</v>
          </cell>
          <cell r="C214">
            <v>12682200</v>
          </cell>
          <cell r="D214">
            <v>83.75</v>
          </cell>
          <cell r="E214">
            <v>285225</v>
          </cell>
          <cell r="F214">
            <v>37240</v>
          </cell>
          <cell r="G214">
            <v>44464</v>
          </cell>
        </row>
        <row r="215">
          <cell r="A215">
            <v>2002</v>
          </cell>
          <cell r="B215">
            <v>10977500</v>
          </cell>
          <cell r="C215">
            <v>12908800</v>
          </cell>
          <cell r="D215">
            <v>85.04</v>
          </cell>
          <cell r="E215">
            <v>287955</v>
          </cell>
          <cell r="F215">
            <v>38122</v>
          </cell>
          <cell r="G215">
            <v>44829</v>
          </cell>
        </row>
        <row r="216">
          <cell r="A216">
            <v>2003</v>
          </cell>
          <cell r="B216">
            <v>11510700</v>
          </cell>
          <cell r="C216">
            <v>13271100</v>
          </cell>
          <cell r="D216">
            <v>86.74</v>
          </cell>
          <cell r="E216">
            <v>290626</v>
          </cell>
          <cell r="F216">
            <v>39607</v>
          </cell>
          <cell r="G216">
            <v>45664</v>
          </cell>
        </row>
        <row r="217">
          <cell r="A217">
            <v>2004</v>
          </cell>
          <cell r="B217">
            <v>12274900</v>
          </cell>
          <cell r="C217">
            <v>13773500</v>
          </cell>
          <cell r="D217">
            <v>89.12</v>
          </cell>
          <cell r="E217">
            <v>293262</v>
          </cell>
          <cell r="F217">
            <v>41856</v>
          </cell>
          <cell r="G217">
            <v>46967</v>
          </cell>
        </row>
        <row r="218">
          <cell r="A218">
            <v>2005</v>
          </cell>
          <cell r="B218">
            <v>13093700</v>
          </cell>
          <cell r="C218">
            <v>14234200</v>
          </cell>
          <cell r="D218">
            <v>91.99</v>
          </cell>
          <cell r="E218">
            <v>295993</v>
          </cell>
          <cell r="F218">
            <v>44237</v>
          </cell>
          <cell r="G218">
            <v>48090</v>
          </cell>
        </row>
        <row r="219">
          <cell r="A219">
            <v>2006</v>
          </cell>
          <cell r="B219">
            <v>13855900</v>
          </cell>
          <cell r="C219">
            <v>14613800</v>
          </cell>
          <cell r="D219">
            <v>94.81</v>
          </cell>
          <cell r="E219">
            <v>298818</v>
          </cell>
          <cell r="F219">
            <v>46369</v>
          </cell>
          <cell r="G219">
            <v>48905</v>
          </cell>
        </row>
        <row r="220">
          <cell r="A220">
            <v>2007</v>
          </cell>
          <cell r="B220">
            <v>14477600</v>
          </cell>
          <cell r="C220">
            <v>14873700</v>
          </cell>
          <cell r="D220">
            <v>97.34</v>
          </cell>
          <cell r="E220">
            <v>301696</v>
          </cell>
          <cell r="F220">
            <v>47987</v>
          </cell>
          <cell r="G220">
            <v>49300</v>
          </cell>
        </row>
        <row r="221">
          <cell r="A221">
            <v>2008</v>
          </cell>
          <cell r="B221">
            <v>14718600</v>
          </cell>
          <cell r="C221">
            <v>14830400</v>
          </cell>
          <cell r="D221">
            <v>99.25</v>
          </cell>
          <cell r="E221">
            <v>304543</v>
          </cell>
          <cell r="F221">
            <v>48330</v>
          </cell>
          <cell r="G221">
            <v>48697</v>
          </cell>
        </row>
        <row r="222">
          <cell r="A222">
            <v>2009</v>
          </cell>
          <cell r="B222">
            <v>14418700</v>
          </cell>
          <cell r="C222">
            <v>14418700</v>
          </cell>
          <cell r="D222">
            <v>100</v>
          </cell>
          <cell r="E222">
            <v>307240</v>
          </cell>
          <cell r="F222">
            <v>46930</v>
          </cell>
          <cell r="G222">
            <v>46930</v>
          </cell>
        </row>
        <row r="223">
          <cell r="A223">
            <v>2010</v>
          </cell>
          <cell r="B223">
            <v>14964400</v>
          </cell>
          <cell r="C223">
            <v>14783800</v>
          </cell>
          <cell r="D223">
            <v>101.22</v>
          </cell>
          <cell r="E223">
            <v>309808</v>
          </cell>
          <cell r="F223">
            <v>48302</v>
          </cell>
          <cell r="G223">
            <v>47719</v>
          </cell>
        </row>
        <row r="224">
          <cell r="A224">
            <v>2011</v>
          </cell>
          <cell r="B224">
            <v>15517900</v>
          </cell>
          <cell r="C224">
            <v>15020600</v>
          </cell>
          <cell r="D224">
            <v>103.31</v>
          </cell>
          <cell r="E224">
            <v>312172</v>
          </cell>
          <cell r="F224">
            <v>49709</v>
          </cell>
          <cell r="G224">
            <v>48116</v>
          </cell>
        </row>
        <row r="225">
          <cell r="A225">
            <v>2012</v>
          </cell>
          <cell r="B225">
            <v>16155300</v>
          </cell>
          <cell r="C225">
            <v>15354600</v>
          </cell>
          <cell r="D225">
            <v>105.22</v>
          </cell>
          <cell r="E225">
            <v>314499</v>
          </cell>
          <cell r="F225">
            <v>51368</v>
          </cell>
          <cell r="G225">
            <v>48822</v>
          </cell>
        </row>
        <row r="226">
          <cell r="A226">
            <v>2013</v>
          </cell>
          <cell r="B226">
            <v>16663200</v>
          </cell>
          <cell r="C226">
            <v>15583300</v>
          </cell>
          <cell r="D226">
            <v>106.93</v>
          </cell>
          <cell r="E226">
            <v>316839</v>
          </cell>
          <cell r="F226">
            <v>52592</v>
          </cell>
          <cell r="G226">
            <v>49184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- global stats"/>
      <sheetName val="energy - global 1o, 2o, 3o"/>
      <sheetName val="ffuel reserves"/>
      <sheetName val="energy intensity - OECD"/>
      <sheetName val="energy intensity - global"/>
      <sheetName val="elec - global prod"/>
      <sheetName val="elec- OECD"/>
      <sheetName val="elec - US prod"/>
      <sheetName val="elec costs &amp; exts"/>
      <sheetName val="elec costs"/>
      <sheetName val="elec costs (UK)"/>
      <sheetName val="elec &amp; heat C intensity"/>
      <sheetName val="elec - external costs"/>
      <sheetName val="UK lighting trends"/>
      <sheetName val="efficiencies of ECTs"/>
      <sheetName val="US subsidies"/>
      <sheetName val="solar costs"/>
      <sheetName val="BC solar"/>
      <sheetName val="portfolio costs of gentechs"/>
      <sheetName val="IPCC &amp; global C"/>
      <sheetName val="CO2 emissions"/>
      <sheetName val="Kaya Identity"/>
      <sheetName val="GDP &amp; Popn"/>
      <sheetName val="GDP per capita"/>
      <sheetName val="conversion factor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harlie Wilson (TYN - Staff)" id="{5695E043-B00A-F642-A6FC-C84F867CD6A4}" userId="S::cuy10pqu@uea.ac.uk::f97797cf-4518-4f04-a937-6ed7c97a26d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5" dT="2020-03-12T13:53:12.02" personId="{5695E043-B00A-F642-A6FC-C84F867CD6A4}" id="{1A60F7CC-ACE6-C94E-B4F7-33EBECAC0640}">
    <text>capped at .489 for log plot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3.xml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energyagency.org.uk/en/ground-source-heat-pump_46650/" TargetMode="External"/><Relationship Id="rId1" Type="http://schemas.openxmlformats.org/officeDocument/2006/relationships/hyperlink" Target="http://2050-calculator-tool-wiki.decc.gov.uk/costs/64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2875D-0D18-C54D-90DF-AC8B3B463E96}">
  <dimension ref="B1:N94"/>
  <sheetViews>
    <sheetView workbookViewId="0">
      <selection activeCell="O9" sqref="O9"/>
    </sheetView>
  </sheetViews>
  <sheetFormatPr baseColWidth="10" defaultColWidth="10.83203125" defaultRowHeight="16" x14ac:dyDescent="0.2"/>
  <cols>
    <col min="1" max="1" width="4.6640625" customWidth="1"/>
    <col min="2" max="2" width="12.5" style="3" customWidth="1"/>
    <col min="3" max="3" width="20.83203125" style="41" customWidth="1"/>
    <col min="4" max="4" width="13.5" style="3" customWidth="1"/>
    <col min="5" max="5" width="10.6640625" style="3" customWidth="1"/>
    <col min="6" max="6" width="19.5" style="3" customWidth="1"/>
    <col min="7" max="7" width="16.5" style="3" customWidth="1"/>
    <col min="8" max="8" width="13" style="3" customWidth="1"/>
    <col min="9" max="9" width="20.6640625" style="3" customWidth="1"/>
    <col min="10" max="10" width="12.5" style="3" customWidth="1"/>
    <col min="11" max="11" width="11.5" style="3" customWidth="1"/>
    <col min="12" max="12" width="12.83203125" style="3" customWidth="1"/>
    <col min="13" max="13" width="13.33203125" style="3" customWidth="1"/>
    <col min="14" max="14" width="6.5" style="3" customWidth="1"/>
  </cols>
  <sheetData>
    <row r="1" spans="2:14" x14ac:dyDescent="0.2">
      <c r="D1" s="1"/>
    </row>
    <row r="2" spans="2:14" x14ac:dyDescent="0.2">
      <c r="B2" s="177" t="s">
        <v>622</v>
      </c>
      <c r="C2" s="169"/>
    </row>
    <row r="3" spans="2:14" x14ac:dyDescent="0.2">
      <c r="B3" s="177"/>
      <c r="C3" s="169"/>
    </row>
    <row r="4" spans="2:14" x14ac:dyDescent="0.2">
      <c r="B4" s="4"/>
      <c r="C4" s="4"/>
      <c r="D4" s="4">
        <v>1</v>
      </c>
      <c r="E4" s="4">
        <v>2</v>
      </c>
      <c r="F4" s="4" t="s">
        <v>191</v>
      </c>
      <c r="G4" s="4" t="s">
        <v>192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/>
    </row>
    <row r="5" spans="2:14" s="2" customFormat="1" ht="51" x14ac:dyDescent="0.2">
      <c r="B5" s="10"/>
      <c r="C5" s="12"/>
      <c r="D5" s="11" t="s">
        <v>189</v>
      </c>
      <c r="E5" s="11" t="s">
        <v>190</v>
      </c>
      <c r="F5" s="11" t="s">
        <v>193</v>
      </c>
      <c r="G5" s="11" t="s">
        <v>194</v>
      </c>
      <c r="H5" s="11" t="s">
        <v>195</v>
      </c>
      <c r="I5" s="11" t="s">
        <v>196</v>
      </c>
      <c r="J5" s="11" t="s">
        <v>197</v>
      </c>
      <c r="K5" s="11" t="s">
        <v>20</v>
      </c>
      <c r="L5" s="11" t="s">
        <v>198</v>
      </c>
      <c r="M5" s="11" t="s">
        <v>199</v>
      </c>
      <c r="N5" s="42"/>
    </row>
    <row r="6" spans="2:14" x14ac:dyDescent="0.2">
      <c r="B6" s="5"/>
      <c r="C6" s="43"/>
      <c r="D6" s="170">
        <v>35</v>
      </c>
      <c r="E6" s="44">
        <v>5</v>
      </c>
      <c r="F6" s="44">
        <v>31</v>
      </c>
      <c r="G6" s="44">
        <v>15</v>
      </c>
      <c r="H6" s="44">
        <v>21</v>
      </c>
      <c r="I6" s="44">
        <v>17</v>
      </c>
      <c r="J6" s="44">
        <v>12</v>
      </c>
      <c r="K6" s="44">
        <v>11</v>
      </c>
      <c r="L6" s="44">
        <v>6</v>
      </c>
      <c r="M6" s="171">
        <v>15</v>
      </c>
      <c r="N6" s="6" t="s">
        <v>49</v>
      </c>
    </row>
    <row r="7" spans="2:14" ht="16" customHeight="1" x14ac:dyDescent="0.2">
      <c r="B7" s="217" t="s">
        <v>65</v>
      </c>
      <c r="C7" s="45" t="s">
        <v>14</v>
      </c>
      <c r="D7" s="49" t="s">
        <v>200</v>
      </c>
      <c r="E7" s="49" t="s">
        <v>201</v>
      </c>
      <c r="F7" s="47" t="s">
        <v>202</v>
      </c>
      <c r="G7" s="47" t="s">
        <v>203</v>
      </c>
      <c r="H7" s="47">
        <v>1</v>
      </c>
      <c r="I7" s="47"/>
      <c r="J7" s="47"/>
      <c r="K7" s="49"/>
      <c r="L7" s="49" t="s">
        <v>204</v>
      </c>
      <c r="M7" s="49" t="s">
        <v>205</v>
      </c>
      <c r="N7" s="7">
        <v>8</v>
      </c>
    </row>
    <row r="8" spans="2:14" ht="17" x14ac:dyDescent="0.2">
      <c r="B8" s="217"/>
      <c r="C8" s="45" t="s">
        <v>206</v>
      </c>
      <c r="D8" s="49"/>
      <c r="E8" s="49"/>
      <c r="F8" s="47" t="s">
        <v>200</v>
      </c>
      <c r="G8" s="47"/>
      <c r="H8" s="47"/>
      <c r="I8" s="47"/>
      <c r="J8" s="47"/>
      <c r="K8" s="49"/>
      <c r="L8" s="49"/>
      <c r="M8" s="49"/>
      <c r="N8" s="8">
        <v>1</v>
      </c>
    </row>
    <row r="9" spans="2:14" ht="17" x14ac:dyDescent="0.2">
      <c r="B9" s="217"/>
      <c r="C9" s="45" t="s">
        <v>77</v>
      </c>
      <c r="D9" s="49"/>
      <c r="E9" s="49"/>
      <c r="F9" s="47"/>
      <c r="G9" s="47"/>
      <c r="H9" s="47"/>
      <c r="I9" s="47"/>
      <c r="J9" s="47"/>
      <c r="K9" s="49"/>
      <c r="L9" s="49"/>
      <c r="M9" s="49"/>
      <c r="N9" s="8">
        <v>0</v>
      </c>
    </row>
    <row r="10" spans="2:14" ht="17" x14ac:dyDescent="0.2">
      <c r="B10" s="217"/>
      <c r="C10" s="45" t="s">
        <v>15</v>
      </c>
      <c r="D10" s="49" t="s">
        <v>200</v>
      </c>
      <c r="E10" s="49"/>
      <c r="F10" s="47" t="s">
        <v>207</v>
      </c>
      <c r="G10" s="47" t="s">
        <v>200</v>
      </c>
      <c r="H10" s="47" t="s">
        <v>200</v>
      </c>
      <c r="I10" s="47" t="s">
        <v>208</v>
      </c>
      <c r="J10" s="47"/>
      <c r="K10" s="49"/>
      <c r="L10" s="49"/>
      <c r="M10" s="49"/>
      <c r="N10" s="8">
        <v>6</v>
      </c>
    </row>
    <row r="11" spans="2:14" ht="17" x14ac:dyDescent="0.2">
      <c r="B11" s="217"/>
      <c r="C11" s="45" t="s">
        <v>9</v>
      </c>
      <c r="D11" s="49" t="s">
        <v>200</v>
      </c>
      <c r="E11" s="49" t="s">
        <v>200</v>
      </c>
      <c r="F11" s="47" t="s">
        <v>209</v>
      </c>
      <c r="G11" s="47" t="s">
        <v>209</v>
      </c>
      <c r="H11" s="49" t="s">
        <v>200</v>
      </c>
      <c r="I11" s="49"/>
      <c r="J11" s="49"/>
      <c r="K11" s="49"/>
      <c r="L11" s="49" t="s">
        <v>200</v>
      </c>
      <c r="M11" s="49"/>
      <c r="N11" s="8">
        <v>8</v>
      </c>
    </row>
    <row r="12" spans="2:14" x14ac:dyDescent="0.2">
      <c r="B12" s="217"/>
      <c r="C12" s="50" t="s">
        <v>13</v>
      </c>
      <c r="D12" s="49" t="s">
        <v>200</v>
      </c>
      <c r="E12" s="49" t="s">
        <v>200</v>
      </c>
      <c r="F12" s="49" t="s">
        <v>200</v>
      </c>
      <c r="G12" s="49" t="s">
        <v>200</v>
      </c>
      <c r="H12" s="49" t="s">
        <v>200</v>
      </c>
      <c r="I12" s="49"/>
      <c r="J12" s="49"/>
      <c r="K12" s="49"/>
      <c r="L12" s="49"/>
      <c r="M12" s="49"/>
      <c r="N12" s="8">
        <v>5</v>
      </c>
    </row>
    <row r="13" spans="2:14" x14ac:dyDescent="0.2">
      <c r="B13" s="217"/>
      <c r="C13" s="50" t="s">
        <v>10</v>
      </c>
      <c r="D13" s="49"/>
      <c r="E13" s="49" t="s">
        <v>200</v>
      </c>
      <c r="F13" s="47" t="s">
        <v>200</v>
      </c>
      <c r="G13" s="47" t="s">
        <v>210</v>
      </c>
      <c r="H13" s="47" t="s">
        <v>200</v>
      </c>
      <c r="I13" s="47"/>
      <c r="J13" s="47"/>
      <c r="K13" s="49"/>
      <c r="L13" s="49" t="s">
        <v>200</v>
      </c>
      <c r="M13" s="49"/>
      <c r="N13" s="8">
        <v>6</v>
      </c>
    </row>
    <row r="14" spans="2:14" ht="17" x14ac:dyDescent="0.2">
      <c r="B14" s="217"/>
      <c r="C14" s="50" t="s">
        <v>211</v>
      </c>
      <c r="D14" s="49"/>
      <c r="E14" s="49"/>
      <c r="F14" s="51" t="s">
        <v>200</v>
      </c>
      <c r="G14" s="51" t="s">
        <v>200</v>
      </c>
      <c r="H14" s="49"/>
      <c r="I14" s="49"/>
      <c r="J14" s="49"/>
      <c r="K14" s="49"/>
      <c r="L14" s="49"/>
      <c r="M14" s="49"/>
      <c r="N14" s="8">
        <v>2</v>
      </c>
    </row>
    <row r="15" spans="2:14" ht="17" x14ac:dyDescent="0.2">
      <c r="B15" s="217"/>
      <c r="C15" s="50" t="s">
        <v>212</v>
      </c>
      <c r="D15" s="49"/>
      <c r="E15" s="49" t="s">
        <v>200</v>
      </c>
      <c r="F15" s="51"/>
      <c r="G15" s="51" t="s">
        <v>200</v>
      </c>
      <c r="H15" s="49"/>
      <c r="I15" s="49"/>
      <c r="J15" s="49"/>
      <c r="K15" s="49"/>
      <c r="L15" s="49" t="s">
        <v>200</v>
      </c>
      <c r="M15" s="49"/>
      <c r="N15" s="8">
        <v>3</v>
      </c>
    </row>
    <row r="16" spans="2:14" ht="17" x14ac:dyDescent="0.2">
      <c r="B16" s="217"/>
      <c r="C16" s="45" t="s">
        <v>25</v>
      </c>
      <c r="D16" s="49"/>
      <c r="E16" s="49"/>
      <c r="F16" s="49" t="s">
        <v>200</v>
      </c>
      <c r="G16" s="49" t="s">
        <v>200</v>
      </c>
      <c r="H16" s="49"/>
      <c r="I16" s="49"/>
      <c r="J16" s="49"/>
      <c r="K16" s="49"/>
      <c r="L16" s="49"/>
      <c r="M16" s="49"/>
      <c r="N16" s="8">
        <v>2</v>
      </c>
    </row>
    <row r="17" spans="2:14" ht="17" x14ac:dyDescent="0.2">
      <c r="B17" s="218"/>
      <c r="C17" s="52" t="s">
        <v>26</v>
      </c>
      <c r="D17" s="51"/>
      <c r="E17" s="49"/>
      <c r="F17" s="49" t="s">
        <v>200</v>
      </c>
      <c r="G17" s="49" t="s">
        <v>200</v>
      </c>
      <c r="H17" s="47"/>
      <c r="I17" s="47"/>
      <c r="J17" s="47"/>
      <c r="K17" s="49"/>
      <c r="L17" s="49" t="s">
        <v>213</v>
      </c>
      <c r="M17" s="49"/>
      <c r="N17" s="9">
        <v>3</v>
      </c>
    </row>
    <row r="18" spans="2:14" ht="17" customHeight="1" x14ac:dyDescent="0.2">
      <c r="B18" s="217" t="s">
        <v>64</v>
      </c>
      <c r="C18" s="45" t="s">
        <v>214</v>
      </c>
      <c r="D18" s="53" t="s">
        <v>200</v>
      </c>
      <c r="E18" s="46"/>
      <c r="F18" s="46"/>
      <c r="G18" s="46"/>
      <c r="H18" s="48" t="s">
        <v>215</v>
      </c>
      <c r="I18" s="48"/>
      <c r="J18" s="48"/>
      <c r="K18" s="46"/>
      <c r="L18" s="46"/>
      <c r="M18" s="46"/>
      <c r="N18" s="8">
        <v>2</v>
      </c>
    </row>
    <row r="19" spans="2:14" ht="17" x14ac:dyDescent="0.2">
      <c r="B19" s="217"/>
      <c r="C19" s="45" t="s">
        <v>19</v>
      </c>
      <c r="D19" s="49"/>
      <c r="E19" s="49"/>
      <c r="F19" s="49" t="s">
        <v>200</v>
      </c>
      <c r="G19" s="49" t="s">
        <v>200</v>
      </c>
      <c r="H19" s="47"/>
      <c r="I19" s="47"/>
      <c r="J19" s="47"/>
      <c r="K19" s="49"/>
      <c r="L19" s="49"/>
      <c r="M19" s="49" t="s">
        <v>200</v>
      </c>
      <c r="N19" s="8">
        <v>3</v>
      </c>
    </row>
    <row r="20" spans="2:14" ht="17" x14ac:dyDescent="0.2">
      <c r="B20" s="217"/>
      <c r="C20" s="45" t="s">
        <v>23</v>
      </c>
      <c r="D20" s="49"/>
      <c r="E20" s="49"/>
      <c r="F20" s="47" t="s">
        <v>200</v>
      </c>
      <c r="G20" s="47" t="s">
        <v>200</v>
      </c>
      <c r="H20" s="47"/>
      <c r="I20" s="47"/>
      <c r="J20" s="47"/>
      <c r="K20" s="49"/>
      <c r="L20" s="49"/>
      <c r="M20" s="49"/>
      <c r="N20" s="8">
        <v>2</v>
      </c>
    </row>
    <row r="21" spans="2:14" ht="17" x14ac:dyDescent="0.2">
      <c r="B21" s="217"/>
      <c r="C21" s="45" t="s">
        <v>17</v>
      </c>
      <c r="D21" s="49"/>
      <c r="E21" s="49"/>
      <c r="F21" s="47" t="s">
        <v>200</v>
      </c>
      <c r="G21" s="47" t="s">
        <v>200</v>
      </c>
      <c r="H21" s="47"/>
      <c r="I21" s="47"/>
      <c r="J21" s="47"/>
      <c r="K21" s="49"/>
      <c r="L21" s="49"/>
      <c r="M21" s="49"/>
      <c r="N21" s="8">
        <v>2</v>
      </c>
    </row>
    <row r="22" spans="2:14" ht="17" x14ac:dyDescent="0.2">
      <c r="B22" s="217"/>
      <c r="C22" s="45" t="s">
        <v>27</v>
      </c>
      <c r="D22" s="49"/>
      <c r="E22" s="49"/>
      <c r="F22" s="47" t="s">
        <v>200</v>
      </c>
      <c r="G22" s="47"/>
      <c r="H22" s="47"/>
      <c r="I22" s="47"/>
      <c r="J22" s="47"/>
      <c r="K22" s="49"/>
      <c r="L22" s="49"/>
      <c r="M22" s="49"/>
      <c r="N22" s="8">
        <v>1</v>
      </c>
    </row>
    <row r="23" spans="2:14" x14ac:dyDescent="0.2">
      <c r="B23" s="217"/>
      <c r="C23" s="50" t="s">
        <v>51</v>
      </c>
      <c r="D23" s="49"/>
      <c r="E23" s="49"/>
      <c r="F23" s="47"/>
      <c r="G23" s="47"/>
      <c r="H23" s="47"/>
      <c r="I23" s="47"/>
      <c r="J23" s="49"/>
      <c r="K23" s="49"/>
      <c r="L23" s="49"/>
      <c r="M23" s="49" t="s">
        <v>200</v>
      </c>
      <c r="N23" s="8">
        <v>1</v>
      </c>
    </row>
    <row r="24" spans="2:14" x14ac:dyDescent="0.2">
      <c r="B24" s="217"/>
      <c r="C24" s="50" t="s">
        <v>178</v>
      </c>
      <c r="D24" s="49"/>
      <c r="E24" s="49"/>
      <c r="F24" s="47"/>
      <c r="G24" s="47"/>
      <c r="H24" s="47"/>
      <c r="I24" s="47"/>
      <c r="J24" s="49"/>
      <c r="K24" s="49"/>
      <c r="L24" s="49"/>
      <c r="M24" s="49" t="s">
        <v>200</v>
      </c>
      <c r="N24" s="8">
        <v>1</v>
      </c>
    </row>
    <row r="25" spans="2:14" x14ac:dyDescent="0.2">
      <c r="B25" s="217"/>
      <c r="C25" s="50" t="s">
        <v>216</v>
      </c>
      <c r="D25" s="49"/>
      <c r="E25" s="49"/>
      <c r="F25" s="47"/>
      <c r="G25" s="47"/>
      <c r="H25" s="47"/>
      <c r="I25" s="47"/>
      <c r="J25" s="49"/>
      <c r="K25" s="49"/>
      <c r="L25" s="49"/>
      <c r="M25" s="49" t="s">
        <v>200</v>
      </c>
      <c r="N25" s="8">
        <v>1</v>
      </c>
    </row>
    <row r="26" spans="2:14" x14ac:dyDescent="0.2">
      <c r="B26" s="217"/>
      <c r="C26" s="50" t="s">
        <v>181</v>
      </c>
      <c r="D26" s="49"/>
      <c r="E26" s="49"/>
      <c r="F26" s="47"/>
      <c r="G26" s="47"/>
      <c r="H26" s="47"/>
      <c r="I26" s="47"/>
      <c r="J26" s="49"/>
      <c r="K26" s="49"/>
      <c r="L26" s="49"/>
      <c r="M26" s="49" t="s">
        <v>200</v>
      </c>
      <c r="N26" s="8">
        <v>1</v>
      </c>
    </row>
    <row r="27" spans="2:14" x14ac:dyDescent="0.2">
      <c r="B27" s="217"/>
      <c r="C27" s="50" t="s">
        <v>177</v>
      </c>
      <c r="D27" s="49"/>
      <c r="E27" s="49"/>
      <c r="F27" s="47"/>
      <c r="G27" s="47"/>
      <c r="H27" s="47"/>
      <c r="I27" s="47"/>
      <c r="J27" s="49"/>
      <c r="K27" s="49"/>
      <c r="L27" s="49"/>
      <c r="M27" s="49" t="s">
        <v>200</v>
      </c>
      <c r="N27" s="8">
        <v>1</v>
      </c>
    </row>
    <row r="28" spans="2:14" x14ac:dyDescent="0.2">
      <c r="B28" s="217"/>
      <c r="C28" s="50" t="s">
        <v>71</v>
      </c>
      <c r="D28" s="49"/>
      <c r="E28" s="49"/>
      <c r="F28" s="47"/>
      <c r="G28" s="47"/>
      <c r="H28" s="47"/>
      <c r="I28" s="47"/>
      <c r="J28" s="49"/>
      <c r="K28" s="49"/>
      <c r="L28" s="49"/>
      <c r="M28" s="49" t="s">
        <v>200</v>
      </c>
      <c r="N28" s="8">
        <v>1</v>
      </c>
    </row>
    <row r="29" spans="2:14" ht="17" x14ac:dyDescent="0.2">
      <c r="B29" s="217"/>
      <c r="C29" s="45" t="s">
        <v>76</v>
      </c>
      <c r="D29" s="49"/>
      <c r="E29" s="49"/>
      <c r="F29" s="47"/>
      <c r="G29" s="47"/>
      <c r="H29" s="47"/>
      <c r="I29" s="47"/>
      <c r="J29" s="49"/>
      <c r="K29" s="49"/>
      <c r="L29" s="49"/>
      <c r="M29" s="49" t="s">
        <v>200</v>
      </c>
      <c r="N29" s="9">
        <v>1</v>
      </c>
    </row>
    <row r="30" spans="2:14" ht="16" customHeight="1" x14ac:dyDescent="0.2">
      <c r="B30" s="219" t="s">
        <v>42</v>
      </c>
      <c r="C30" s="54" t="s">
        <v>22</v>
      </c>
      <c r="D30" s="55"/>
      <c r="E30" s="55"/>
      <c r="F30" s="56" t="s">
        <v>200</v>
      </c>
      <c r="G30" s="56" t="s">
        <v>200</v>
      </c>
      <c r="H30" s="56"/>
      <c r="I30" s="56"/>
      <c r="J30" s="55"/>
      <c r="K30" s="55"/>
      <c r="L30" s="55"/>
      <c r="M30" s="55"/>
      <c r="N30" s="7">
        <v>2</v>
      </c>
    </row>
    <row r="31" spans="2:14" x14ac:dyDescent="0.2">
      <c r="B31" s="220"/>
      <c r="C31" s="57" t="s">
        <v>40</v>
      </c>
      <c r="D31" s="58"/>
      <c r="E31" s="58"/>
      <c r="F31" s="59" t="s">
        <v>200</v>
      </c>
      <c r="G31" s="59"/>
      <c r="H31" s="59"/>
      <c r="I31" s="59"/>
      <c r="J31" s="58" t="s">
        <v>217</v>
      </c>
      <c r="K31" s="58"/>
      <c r="L31" s="58"/>
      <c r="M31" s="58"/>
      <c r="N31" s="8">
        <v>2</v>
      </c>
    </row>
    <row r="32" spans="2:14" x14ac:dyDescent="0.2">
      <c r="B32" s="220"/>
      <c r="C32" s="57" t="s">
        <v>218</v>
      </c>
      <c r="D32" s="58"/>
      <c r="E32" s="58"/>
      <c r="F32" s="59" t="s">
        <v>219</v>
      </c>
      <c r="G32" s="59"/>
      <c r="H32" s="59"/>
      <c r="I32" s="59"/>
      <c r="J32" s="58" t="s">
        <v>200</v>
      </c>
      <c r="K32" s="58"/>
      <c r="L32" s="58"/>
      <c r="M32" s="58"/>
      <c r="N32" s="8">
        <v>2</v>
      </c>
    </row>
    <row r="33" spans="2:14" x14ac:dyDescent="0.2">
      <c r="B33" s="220"/>
      <c r="C33" s="57" t="s">
        <v>29</v>
      </c>
      <c r="D33" s="58"/>
      <c r="E33" s="58"/>
      <c r="F33" s="59" t="s">
        <v>200</v>
      </c>
      <c r="G33" s="59"/>
      <c r="H33" s="59"/>
      <c r="I33" s="59"/>
      <c r="J33" s="58" t="s">
        <v>220</v>
      </c>
      <c r="K33" s="58"/>
      <c r="L33" s="58"/>
      <c r="M33" s="58"/>
      <c r="N33" s="8">
        <v>2</v>
      </c>
    </row>
    <row r="34" spans="2:14" x14ac:dyDescent="0.2">
      <c r="B34" s="220"/>
      <c r="C34" s="60" t="s">
        <v>221</v>
      </c>
      <c r="D34" s="58"/>
      <c r="E34" s="58"/>
      <c r="F34" s="59"/>
      <c r="G34" s="59"/>
      <c r="H34" s="58" t="s">
        <v>200</v>
      </c>
      <c r="I34" s="58"/>
      <c r="J34" s="58"/>
      <c r="K34" s="58"/>
      <c r="L34" s="58"/>
      <c r="M34" s="58"/>
      <c r="N34" s="8">
        <v>1</v>
      </c>
    </row>
    <row r="35" spans="2:14" x14ac:dyDescent="0.2">
      <c r="B35" s="220"/>
      <c r="C35" s="60" t="s">
        <v>222</v>
      </c>
      <c r="D35" s="58"/>
      <c r="E35" s="58"/>
      <c r="F35" s="59"/>
      <c r="G35" s="59"/>
      <c r="H35" s="58"/>
      <c r="I35" s="58"/>
      <c r="J35" s="58" t="s">
        <v>200</v>
      </c>
      <c r="K35" s="58"/>
      <c r="L35" s="58"/>
      <c r="M35" s="58"/>
      <c r="N35" s="8">
        <v>1</v>
      </c>
    </row>
    <row r="36" spans="2:14" x14ac:dyDescent="0.2">
      <c r="B36" s="220"/>
      <c r="C36" s="57" t="s">
        <v>50</v>
      </c>
      <c r="D36" s="58"/>
      <c r="E36" s="58"/>
      <c r="F36" s="59"/>
      <c r="G36" s="59"/>
      <c r="H36" s="58"/>
      <c r="I36" s="58"/>
      <c r="J36" s="58"/>
      <c r="K36" s="58"/>
      <c r="L36" s="58"/>
      <c r="M36" s="58" t="s">
        <v>200</v>
      </c>
      <c r="N36" s="9">
        <v>1</v>
      </c>
    </row>
    <row r="37" spans="2:14" ht="16" customHeight="1" x14ac:dyDescent="0.2">
      <c r="B37" s="219" t="s">
        <v>43</v>
      </c>
      <c r="C37" s="54" t="s">
        <v>0</v>
      </c>
      <c r="D37" s="55" t="s">
        <v>200</v>
      </c>
      <c r="E37" s="55"/>
      <c r="F37" s="56" t="s">
        <v>200</v>
      </c>
      <c r="G37" s="56"/>
      <c r="H37" s="56" t="s">
        <v>200</v>
      </c>
      <c r="I37" s="56" t="s">
        <v>200</v>
      </c>
      <c r="J37" s="56" t="s">
        <v>200</v>
      </c>
      <c r="K37" s="55" t="s">
        <v>200</v>
      </c>
      <c r="L37" s="55" t="s">
        <v>223</v>
      </c>
      <c r="M37" s="55"/>
      <c r="N37" s="7">
        <v>7</v>
      </c>
    </row>
    <row r="38" spans="2:14" x14ac:dyDescent="0.2">
      <c r="B38" s="220"/>
      <c r="C38" s="57" t="s">
        <v>31</v>
      </c>
      <c r="D38" s="58"/>
      <c r="E38" s="58"/>
      <c r="F38" s="59"/>
      <c r="G38" s="59"/>
      <c r="H38" s="59" t="s">
        <v>200</v>
      </c>
      <c r="I38" s="59" t="s">
        <v>200</v>
      </c>
      <c r="J38" s="59"/>
      <c r="K38" s="58" t="s">
        <v>200</v>
      </c>
      <c r="L38" s="58"/>
      <c r="M38" s="58"/>
      <c r="N38" s="8">
        <v>3</v>
      </c>
    </row>
    <row r="39" spans="2:14" x14ac:dyDescent="0.2">
      <c r="B39" s="220"/>
      <c r="C39" s="57" t="s">
        <v>224</v>
      </c>
      <c r="D39" s="58"/>
      <c r="E39" s="58"/>
      <c r="F39" s="59"/>
      <c r="G39" s="59"/>
      <c r="H39" s="59"/>
      <c r="I39" s="59"/>
      <c r="J39" s="59" t="s">
        <v>200</v>
      </c>
      <c r="K39" s="58"/>
      <c r="L39" s="58"/>
      <c r="M39" s="58"/>
      <c r="N39" s="8">
        <v>1</v>
      </c>
    </row>
    <row r="40" spans="2:14" x14ac:dyDescent="0.2">
      <c r="B40" s="220"/>
      <c r="C40" s="57" t="s">
        <v>32</v>
      </c>
      <c r="D40" s="58"/>
      <c r="E40" s="58"/>
      <c r="F40" s="59"/>
      <c r="G40" s="59"/>
      <c r="H40" s="59" t="s">
        <v>200</v>
      </c>
      <c r="I40" s="59"/>
      <c r="J40" s="59"/>
      <c r="K40" s="58"/>
      <c r="L40" s="58"/>
      <c r="M40" s="58"/>
      <c r="N40" s="8">
        <v>1</v>
      </c>
    </row>
    <row r="41" spans="2:14" x14ac:dyDescent="0.2">
      <c r="B41" s="220"/>
      <c r="C41" s="57" t="s">
        <v>33</v>
      </c>
      <c r="D41" s="58"/>
      <c r="E41" s="58"/>
      <c r="F41" s="59"/>
      <c r="G41" s="59"/>
      <c r="H41" s="59" t="s">
        <v>200</v>
      </c>
      <c r="I41" s="59" t="s">
        <v>200</v>
      </c>
      <c r="J41" s="59"/>
      <c r="K41" s="58" t="s">
        <v>200</v>
      </c>
      <c r="L41" s="58"/>
      <c r="M41" s="58"/>
      <c r="N41" s="8">
        <v>3</v>
      </c>
    </row>
    <row r="42" spans="2:14" x14ac:dyDescent="0.2">
      <c r="B42" s="220"/>
      <c r="C42" s="60" t="s">
        <v>30</v>
      </c>
      <c r="D42" s="58"/>
      <c r="E42" s="58"/>
      <c r="F42" s="59"/>
      <c r="G42" s="59"/>
      <c r="H42" s="59" t="s">
        <v>200</v>
      </c>
      <c r="I42" s="58" t="s">
        <v>200</v>
      </c>
      <c r="J42" s="58" t="s">
        <v>200</v>
      </c>
      <c r="K42" s="58"/>
      <c r="L42" s="58"/>
      <c r="M42" s="58"/>
      <c r="N42" s="8">
        <v>3</v>
      </c>
    </row>
    <row r="43" spans="2:14" x14ac:dyDescent="0.2">
      <c r="B43" s="220"/>
      <c r="C43" s="57" t="s">
        <v>225</v>
      </c>
      <c r="D43" s="58"/>
      <c r="E43" s="58"/>
      <c r="F43" s="59"/>
      <c r="G43" s="59"/>
      <c r="H43" s="59" t="s">
        <v>226</v>
      </c>
      <c r="I43" s="59"/>
      <c r="J43" s="59" t="s">
        <v>200</v>
      </c>
      <c r="K43" s="58"/>
      <c r="L43" s="58"/>
      <c r="M43" s="58"/>
      <c r="N43" s="8">
        <v>2</v>
      </c>
    </row>
    <row r="44" spans="2:14" x14ac:dyDescent="0.2">
      <c r="B44" s="220"/>
      <c r="C44" s="57" t="s">
        <v>227</v>
      </c>
      <c r="D44" s="58"/>
      <c r="E44" s="58"/>
      <c r="F44" s="59"/>
      <c r="G44" s="59"/>
      <c r="H44" s="59" t="s">
        <v>226</v>
      </c>
      <c r="I44" s="59"/>
      <c r="J44" s="59" t="s">
        <v>200</v>
      </c>
      <c r="K44" s="58"/>
      <c r="L44" s="58"/>
      <c r="M44" s="58"/>
      <c r="N44" s="8">
        <v>2</v>
      </c>
    </row>
    <row r="45" spans="2:14" x14ac:dyDescent="0.2">
      <c r="B45" s="220"/>
      <c r="C45" s="57" t="s">
        <v>70</v>
      </c>
      <c r="D45" s="58"/>
      <c r="E45" s="58"/>
      <c r="F45" s="59"/>
      <c r="G45" s="59"/>
      <c r="H45" s="59"/>
      <c r="I45" s="59" t="s">
        <v>200</v>
      </c>
      <c r="J45" s="59"/>
      <c r="K45" s="58"/>
      <c r="L45" s="58"/>
      <c r="M45" s="58"/>
      <c r="N45" s="8">
        <v>1</v>
      </c>
    </row>
    <row r="46" spans="2:14" x14ac:dyDescent="0.2">
      <c r="B46" s="220"/>
      <c r="C46" s="57" t="s">
        <v>228</v>
      </c>
      <c r="D46" s="58"/>
      <c r="E46" s="58"/>
      <c r="F46" s="59"/>
      <c r="G46" s="59"/>
      <c r="H46" s="59"/>
      <c r="I46" s="59" t="s">
        <v>200</v>
      </c>
      <c r="J46" s="59"/>
      <c r="K46" s="58"/>
      <c r="L46" s="58"/>
      <c r="M46" s="58"/>
      <c r="N46" s="9">
        <v>1</v>
      </c>
    </row>
    <row r="47" spans="2:14" ht="16" customHeight="1" x14ac:dyDescent="0.2">
      <c r="B47" s="219" t="s">
        <v>44</v>
      </c>
      <c r="C47" s="61" t="s">
        <v>1</v>
      </c>
      <c r="D47" s="55" t="s">
        <v>200</v>
      </c>
      <c r="E47" s="56"/>
      <c r="F47" s="56" t="s">
        <v>200</v>
      </c>
      <c r="G47" s="56"/>
      <c r="H47" s="56" t="s">
        <v>200</v>
      </c>
      <c r="I47" s="56"/>
      <c r="J47" s="55" t="s">
        <v>229</v>
      </c>
      <c r="K47" s="55"/>
      <c r="L47" s="55"/>
      <c r="M47" s="55" t="s">
        <v>230</v>
      </c>
      <c r="N47" s="7">
        <v>5</v>
      </c>
    </row>
    <row r="48" spans="2:14" x14ac:dyDescent="0.2">
      <c r="B48" s="220"/>
      <c r="C48" s="57" t="s">
        <v>231</v>
      </c>
      <c r="D48" s="58"/>
      <c r="E48" s="59"/>
      <c r="F48" s="59" t="s">
        <v>232</v>
      </c>
      <c r="G48" s="59"/>
      <c r="H48" s="58"/>
      <c r="I48" s="58"/>
      <c r="J48" s="58"/>
      <c r="K48" s="58"/>
      <c r="L48" s="58"/>
      <c r="M48" s="58"/>
      <c r="N48" s="8">
        <v>2</v>
      </c>
    </row>
    <row r="49" spans="2:14" x14ac:dyDescent="0.2">
      <c r="B49" s="220"/>
      <c r="C49" s="60" t="s">
        <v>11</v>
      </c>
      <c r="D49" s="58" t="s">
        <v>200</v>
      </c>
      <c r="E49" s="59"/>
      <c r="F49" s="59" t="s">
        <v>200</v>
      </c>
      <c r="G49" s="59"/>
      <c r="H49" s="59" t="s">
        <v>200</v>
      </c>
      <c r="I49" s="59"/>
      <c r="J49" s="58"/>
      <c r="K49" s="58"/>
      <c r="L49" s="58"/>
      <c r="M49" s="58"/>
      <c r="N49" s="8">
        <v>3</v>
      </c>
    </row>
    <row r="50" spans="2:14" x14ac:dyDescent="0.2">
      <c r="B50" s="220"/>
      <c r="C50" s="60" t="s">
        <v>28</v>
      </c>
      <c r="D50" s="58" t="s">
        <v>200</v>
      </c>
      <c r="E50" s="59"/>
      <c r="F50" s="59" t="s">
        <v>200</v>
      </c>
      <c r="G50" s="59"/>
      <c r="H50" s="59" t="s">
        <v>200</v>
      </c>
      <c r="I50" s="59"/>
      <c r="J50" s="58"/>
      <c r="K50" s="58"/>
      <c r="L50" s="58"/>
      <c r="M50" s="58"/>
      <c r="N50" s="8">
        <v>3</v>
      </c>
    </row>
    <row r="51" spans="2:14" x14ac:dyDescent="0.2">
      <c r="B51" s="220"/>
      <c r="C51" s="60" t="s">
        <v>52</v>
      </c>
      <c r="D51" s="58" t="s">
        <v>200</v>
      </c>
      <c r="E51" s="59"/>
      <c r="F51" s="59" t="s">
        <v>200</v>
      </c>
      <c r="G51" s="59"/>
      <c r="H51" s="59" t="s">
        <v>200</v>
      </c>
      <c r="I51" s="59"/>
      <c r="J51" s="58"/>
      <c r="K51" s="58"/>
      <c r="L51" s="58"/>
      <c r="M51" s="58"/>
      <c r="N51" s="8">
        <v>3</v>
      </c>
    </row>
    <row r="52" spans="2:14" x14ac:dyDescent="0.2">
      <c r="B52" s="220"/>
      <c r="C52" s="60" t="s">
        <v>4</v>
      </c>
      <c r="D52" s="58" t="s">
        <v>200</v>
      </c>
      <c r="E52" s="58"/>
      <c r="F52" s="58"/>
      <c r="G52" s="58"/>
      <c r="H52" s="59"/>
      <c r="I52" s="59"/>
      <c r="J52" s="58"/>
      <c r="K52" s="58"/>
      <c r="L52" s="58"/>
      <c r="M52" s="58"/>
      <c r="N52" s="8">
        <v>1</v>
      </c>
    </row>
    <row r="53" spans="2:14" x14ac:dyDescent="0.2">
      <c r="B53" s="220"/>
      <c r="C53" s="57" t="s">
        <v>69</v>
      </c>
      <c r="D53" s="58"/>
      <c r="E53" s="58"/>
      <c r="F53" s="58"/>
      <c r="G53" s="58"/>
      <c r="H53" s="59"/>
      <c r="I53" s="59" t="s">
        <v>200</v>
      </c>
      <c r="J53" s="58"/>
      <c r="K53" s="58"/>
      <c r="L53" s="58"/>
      <c r="M53" s="58"/>
      <c r="N53" s="8">
        <v>1</v>
      </c>
    </row>
    <row r="54" spans="2:14" x14ac:dyDescent="0.2">
      <c r="B54" s="220"/>
      <c r="C54" s="60" t="s">
        <v>21</v>
      </c>
      <c r="D54" s="58" t="s">
        <v>233</v>
      </c>
      <c r="E54" s="58"/>
      <c r="F54" s="58"/>
      <c r="G54" s="58"/>
      <c r="H54" s="58"/>
      <c r="I54" s="58" t="s">
        <v>234</v>
      </c>
      <c r="J54" s="58"/>
      <c r="K54" s="58" t="s">
        <v>200</v>
      </c>
      <c r="L54" s="58"/>
      <c r="M54" s="58"/>
      <c r="N54" s="8">
        <v>6</v>
      </c>
    </row>
    <row r="55" spans="2:14" x14ac:dyDescent="0.2">
      <c r="B55" s="220"/>
      <c r="C55" s="60" t="s">
        <v>68</v>
      </c>
      <c r="D55" s="58"/>
      <c r="E55" s="58"/>
      <c r="F55" s="58"/>
      <c r="G55" s="58"/>
      <c r="H55" s="58"/>
      <c r="I55" s="58" t="s">
        <v>200</v>
      </c>
      <c r="J55" s="58"/>
      <c r="K55" s="58"/>
      <c r="L55" s="58"/>
      <c r="M55" s="58"/>
      <c r="N55" s="8">
        <v>1</v>
      </c>
    </row>
    <row r="56" spans="2:14" x14ac:dyDescent="0.2">
      <c r="B56" s="220"/>
      <c r="C56" s="60" t="s">
        <v>12</v>
      </c>
      <c r="D56" s="58" t="s">
        <v>200</v>
      </c>
      <c r="E56" s="58"/>
      <c r="F56" s="58"/>
      <c r="G56" s="58"/>
      <c r="H56" s="59" t="s">
        <v>200</v>
      </c>
      <c r="I56" s="59"/>
      <c r="J56" s="58"/>
      <c r="K56" s="58"/>
      <c r="L56" s="58"/>
      <c r="M56" s="58"/>
      <c r="N56" s="8">
        <v>2</v>
      </c>
    </row>
    <row r="57" spans="2:14" x14ac:dyDescent="0.2">
      <c r="B57" s="220"/>
      <c r="C57" s="60" t="s">
        <v>34</v>
      </c>
      <c r="D57" s="58" t="s">
        <v>200</v>
      </c>
      <c r="E57" s="58"/>
      <c r="F57" s="58"/>
      <c r="G57" s="58"/>
      <c r="H57" s="59" t="s">
        <v>200</v>
      </c>
      <c r="I57" s="59" t="s">
        <v>235</v>
      </c>
      <c r="J57" s="58"/>
      <c r="K57" s="58" t="s">
        <v>200</v>
      </c>
      <c r="L57" s="58"/>
      <c r="M57" s="58"/>
      <c r="N57" s="8">
        <v>4</v>
      </c>
    </row>
    <row r="58" spans="2:14" x14ac:dyDescent="0.2">
      <c r="B58" s="220"/>
      <c r="C58" s="60" t="s">
        <v>67</v>
      </c>
      <c r="D58" s="62"/>
      <c r="E58" s="62"/>
      <c r="F58" s="62"/>
      <c r="G58" s="62"/>
      <c r="H58" s="62"/>
      <c r="I58" s="59" t="s">
        <v>200</v>
      </c>
      <c r="J58" s="62"/>
      <c r="K58" s="62"/>
      <c r="L58" s="62"/>
      <c r="M58" s="62"/>
      <c r="N58" s="8">
        <v>1</v>
      </c>
    </row>
    <row r="59" spans="2:14" x14ac:dyDescent="0.2">
      <c r="B59" s="220"/>
      <c r="C59" s="60" t="s">
        <v>8</v>
      </c>
      <c r="D59" s="58" t="s">
        <v>200</v>
      </c>
      <c r="E59" s="59"/>
      <c r="F59" s="59" t="s">
        <v>200</v>
      </c>
      <c r="G59" s="59"/>
      <c r="H59" s="59" t="s">
        <v>200</v>
      </c>
      <c r="I59" s="59"/>
      <c r="J59" s="59" t="s">
        <v>236</v>
      </c>
      <c r="K59" s="58"/>
      <c r="L59" s="58"/>
      <c r="M59" s="58" t="s">
        <v>237</v>
      </c>
      <c r="N59" s="8">
        <v>5</v>
      </c>
    </row>
    <row r="60" spans="2:14" x14ac:dyDescent="0.2">
      <c r="B60" s="220"/>
      <c r="C60" s="57" t="s">
        <v>41</v>
      </c>
      <c r="D60" s="58"/>
      <c r="E60" s="59"/>
      <c r="F60" s="59" t="s">
        <v>200</v>
      </c>
      <c r="G60" s="59"/>
      <c r="H60" s="59"/>
      <c r="I60" s="59" t="s">
        <v>200</v>
      </c>
      <c r="J60" s="58"/>
      <c r="K60" s="58"/>
      <c r="L60" s="58"/>
      <c r="M60" s="58"/>
      <c r="N60" s="8">
        <v>2</v>
      </c>
    </row>
    <row r="61" spans="2:14" x14ac:dyDescent="0.2">
      <c r="B61" s="220"/>
      <c r="C61" s="57" t="s">
        <v>238</v>
      </c>
      <c r="D61" s="58"/>
      <c r="E61" s="59"/>
      <c r="F61" s="59"/>
      <c r="G61" s="59"/>
      <c r="H61" s="59"/>
      <c r="I61" s="59" t="s">
        <v>239</v>
      </c>
      <c r="J61" s="58"/>
      <c r="K61" s="58" t="s">
        <v>200</v>
      </c>
      <c r="L61" s="58"/>
      <c r="M61" s="58"/>
      <c r="N61" s="8">
        <v>3</v>
      </c>
    </row>
    <row r="62" spans="2:14" x14ac:dyDescent="0.2">
      <c r="B62" s="220"/>
      <c r="C62" s="57" t="s">
        <v>53</v>
      </c>
      <c r="D62" s="58"/>
      <c r="E62" s="59"/>
      <c r="F62" s="59" t="s">
        <v>200</v>
      </c>
      <c r="G62" s="59"/>
      <c r="H62" s="59"/>
      <c r="I62" s="59"/>
      <c r="J62" s="58"/>
      <c r="K62" s="58"/>
      <c r="L62" s="58"/>
      <c r="M62" s="58"/>
      <c r="N62" s="8">
        <v>1</v>
      </c>
    </row>
    <row r="63" spans="2:14" x14ac:dyDescent="0.2">
      <c r="B63" s="220"/>
      <c r="C63" s="57" t="s">
        <v>18</v>
      </c>
      <c r="D63" s="58"/>
      <c r="E63" s="59"/>
      <c r="F63" s="59" t="s">
        <v>200</v>
      </c>
      <c r="G63" s="59"/>
      <c r="H63" s="59"/>
      <c r="I63" s="59"/>
      <c r="J63" s="58"/>
      <c r="K63" s="58"/>
      <c r="L63" s="58"/>
      <c r="M63" s="58"/>
      <c r="N63" s="9">
        <v>1</v>
      </c>
    </row>
    <row r="64" spans="2:14" x14ac:dyDescent="0.2">
      <c r="B64" s="221" t="s">
        <v>60</v>
      </c>
      <c r="C64" s="63" t="s">
        <v>35</v>
      </c>
      <c r="D64" s="64" t="s">
        <v>200</v>
      </c>
      <c r="E64" s="64"/>
      <c r="F64" s="64"/>
      <c r="G64" s="64"/>
      <c r="H64" s="65"/>
      <c r="I64" s="65"/>
      <c r="J64" s="64"/>
      <c r="K64" s="64"/>
      <c r="L64" s="64"/>
      <c r="M64" s="64"/>
      <c r="N64" s="7">
        <v>1</v>
      </c>
    </row>
    <row r="65" spans="2:14" x14ac:dyDescent="0.2">
      <c r="B65" s="222"/>
      <c r="C65" s="66" t="s">
        <v>36</v>
      </c>
      <c r="D65" s="67" t="s">
        <v>200</v>
      </c>
      <c r="E65" s="67"/>
      <c r="F65" s="67"/>
      <c r="G65" s="67"/>
      <c r="H65" s="67"/>
      <c r="I65" s="67"/>
      <c r="J65" s="67"/>
      <c r="K65" s="67"/>
      <c r="L65" s="67"/>
      <c r="M65" s="67"/>
      <c r="N65" s="8">
        <v>1</v>
      </c>
    </row>
    <row r="66" spans="2:14" x14ac:dyDescent="0.2">
      <c r="B66" s="222"/>
      <c r="C66" s="66" t="s">
        <v>38</v>
      </c>
      <c r="D66" s="67" t="s">
        <v>200</v>
      </c>
      <c r="E66" s="67"/>
      <c r="F66" s="67"/>
      <c r="G66" s="67"/>
      <c r="H66" s="67"/>
      <c r="I66" s="67"/>
      <c r="J66" s="67"/>
      <c r="K66" s="67"/>
      <c r="L66" s="67"/>
      <c r="M66" s="67"/>
      <c r="N66" s="8">
        <v>1</v>
      </c>
    </row>
    <row r="67" spans="2:14" x14ac:dyDescent="0.2">
      <c r="B67" s="222"/>
      <c r="C67" s="66" t="s">
        <v>55</v>
      </c>
      <c r="D67" s="67" t="s">
        <v>200</v>
      </c>
      <c r="E67" s="67"/>
      <c r="F67" s="67"/>
      <c r="G67" s="67"/>
      <c r="H67" s="67"/>
      <c r="I67" s="67"/>
      <c r="J67" s="67"/>
      <c r="K67" s="67"/>
      <c r="L67" s="67"/>
      <c r="M67" s="67"/>
      <c r="N67" s="8">
        <v>1</v>
      </c>
    </row>
    <row r="68" spans="2:14" x14ac:dyDescent="0.2">
      <c r="B68" s="222"/>
      <c r="C68" s="66" t="s">
        <v>56</v>
      </c>
      <c r="D68" s="67" t="s">
        <v>200</v>
      </c>
      <c r="E68" s="67"/>
      <c r="F68" s="67"/>
      <c r="G68" s="67"/>
      <c r="H68" s="67"/>
      <c r="I68" s="67"/>
      <c r="J68" s="67"/>
      <c r="K68" s="67"/>
      <c r="L68" s="67"/>
      <c r="M68" s="67"/>
      <c r="N68" s="8">
        <v>1</v>
      </c>
    </row>
    <row r="69" spans="2:14" x14ac:dyDescent="0.2">
      <c r="B69" s="222"/>
      <c r="C69" s="66" t="s">
        <v>57</v>
      </c>
      <c r="D69" s="67" t="s">
        <v>200</v>
      </c>
      <c r="E69" s="67"/>
      <c r="F69" s="67"/>
      <c r="G69" s="67"/>
      <c r="H69" s="67"/>
      <c r="I69" s="67"/>
      <c r="J69" s="67"/>
      <c r="K69" s="67"/>
      <c r="L69" s="67"/>
      <c r="M69" s="67"/>
      <c r="N69" s="8">
        <v>1</v>
      </c>
    </row>
    <row r="70" spans="2:14" x14ac:dyDescent="0.2">
      <c r="B70" s="222"/>
      <c r="C70" s="66" t="s">
        <v>58</v>
      </c>
      <c r="D70" s="67" t="s">
        <v>200</v>
      </c>
      <c r="E70" s="67"/>
      <c r="F70" s="67"/>
      <c r="G70" s="67"/>
      <c r="H70" s="67"/>
      <c r="I70" s="67"/>
      <c r="J70" s="67"/>
      <c r="K70" s="67"/>
      <c r="L70" s="67"/>
      <c r="M70" s="67"/>
      <c r="N70" s="8">
        <v>1</v>
      </c>
    </row>
    <row r="71" spans="2:14" x14ac:dyDescent="0.2">
      <c r="B71" s="222"/>
      <c r="C71" s="66" t="s">
        <v>59</v>
      </c>
      <c r="D71" s="67" t="s">
        <v>200</v>
      </c>
      <c r="E71" s="67"/>
      <c r="F71" s="67"/>
      <c r="G71" s="67"/>
      <c r="H71" s="67"/>
      <c r="I71" s="67"/>
      <c r="J71" s="67"/>
      <c r="K71" s="67"/>
      <c r="L71" s="67"/>
      <c r="M71" s="67"/>
      <c r="N71" s="8">
        <v>1</v>
      </c>
    </row>
    <row r="72" spans="2:14" x14ac:dyDescent="0.2">
      <c r="B72" s="222"/>
      <c r="C72" s="66" t="s">
        <v>61</v>
      </c>
      <c r="D72" s="67" t="s">
        <v>200</v>
      </c>
      <c r="E72" s="67"/>
      <c r="F72" s="67"/>
      <c r="G72" s="67"/>
      <c r="H72" s="67"/>
      <c r="I72" s="67"/>
      <c r="J72" s="67"/>
      <c r="K72" s="67"/>
      <c r="L72" s="67"/>
      <c r="M72" s="67"/>
      <c r="N72" s="8">
        <v>1</v>
      </c>
    </row>
    <row r="73" spans="2:14" x14ac:dyDescent="0.2">
      <c r="B73" s="222"/>
      <c r="C73" s="66" t="s">
        <v>62</v>
      </c>
      <c r="D73" s="67" t="s">
        <v>200</v>
      </c>
      <c r="E73" s="67"/>
      <c r="F73" s="67"/>
      <c r="G73" s="67"/>
      <c r="H73" s="67"/>
      <c r="I73" s="67"/>
      <c r="J73" s="67"/>
      <c r="K73" s="67"/>
      <c r="L73" s="67"/>
      <c r="M73" s="67"/>
      <c r="N73" s="8">
        <v>1</v>
      </c>
    </row>
    <row r="74" spans="2:14" x14ac:dyDescent="0.2">
      <c r="B74" s="222"/>
      <c r="C74" s="66" t="s">
        <v>37</v>
      </c>
      <c r="D74" s="67" t="s">
        <v>200</v>
      </c>
      <c r="E74" s="67"/>
      <c r="F74" s="67"/>
      <c r="G74" s="67"/>
      <c r="H74" s="67"/>
      <c r="I74" s="67"/>
      <c r="J74" s="67"/>
      <c r="K74" s="67"/>
      <c r="L74" s="67"/>
      <c r="M74" s="67"/>
      <c r="N74" s="8">
        <v>1</v>
      </c>
    </row>
    <row r="75" spans="2:14" x14ac:dyDescent="0.2">
      <c r="B75" s="222"/>
      <c r="C75" s="66" t="s">
        <v>63</v>
      </c>
      <c r="D75" s="67" t="s">
        <v>200</v>
      </c>
      <c r="E75" s="67"/>
      <c r="F75" s="67"/>
      <c r="G75" s="67"/>
      <c r="H75" s="67"/>
      <c r="I75" s="67"/>
      <c r="J75" s="67"/>
      <c r="K75" s="67"/>
      <c r="L75" s="67"/>
      <c r="M75" s="67"/>
      <c r="N75" s="8">
        <v>1</v>
      </c>
    </row>
    <row r="76" spans="2:14" x14ac:dyDescent="0.2">
      <c r="B76" s="222"/>
      <c r="C76" s="66" t="s">
        <v>2</v>
      </c>
      <c r="D76" s="67" t="s">
        <v>200</v>
      </c>
      <c r="E76" s="67"/>
      <c r="F76" s="67"/>
      <c r="G76" s="67"/>
      <c r="H76" s="67"/>
      <c r="I76" s="67"/>
      <c r="J76" s="67"/>
      <c r="K76" s="67"/>
      <c r="L76" s="67"/>
      <c r="M76" s="67"/>
      <c r="N76" s="8">
        <v>1</v>
      </c>
    </row>
    <row r="77" spans="2:14" x14ac:dyDescent="0.2">
      <c r="B77" s="222"/>
      <c r="C77" s="66" t="s">
        <v>3</v>
      </c>
      <c r="D77" s="67" t="s">
        <v>200</v>
      </c>
      <c r="E77" s="67"/>
      <c r="F77" s="67"/>
      <c r="G77" s="67"/>
      <c r="H77" s="67"/>
      <c r="I77" s="67"/>
      <c r="J77" s="67"/>
      <c r="K77" s="67"/>
      <c r="L77" s="67"/>
      <c r="M77" s="67"/>
      <c r="N77" s="8">
        <v>1</v>
      </c>
    </row>
    <row r="78" spans="2:14" x14ac:dyDescent="0.2">
      <c r="B78" s="222"/>
      <c r="C78" s="66" t="s">
        <v>73</v>
      </c>
      <c r="D78" s="67"/>
      <c r="E78" s="67"/>
      <c r="F78" s="67"/>
      <c r="G78" s="67"/>
      <c r="H78" s="67"/>
      <c r="I78" s="67"/>
      <c r="J78" s="67"/>
      <c r="K78" s="67"/>
      <c r="L78" s="67"/>
      <c r="M78" s="67" t="s">
        <v>200</v>
      </c>
      <c r="N78" s="8">
        <v>1</v>
      </c>
    </row>
    <row r="79" spans="2:14" x14ac:dyDescent="0.2">
      <c r="B79" s="222"/>
      <c r="C79" s="66" t="s">
        <v>74</v>
      </c>
      <c r="D79" s="67"/>
      <c r="E79" s="67"/>
      <c r="F79" s="67"/>
      <c r="G79" s="67"/>
      <c r="H79" s="67"/>
      <c r="I79" s="67"/>
      <c r="J79" s="67"/>
      <c r="K79" s="67"/>
      <c r="L79" s="67"/>
      <c r="M79" s="67" t="s">
        <v>200</v>
      </c>
      <c r="N79" s="8">
        <v>1</v>
      </c>
    </row>
    <row r="80" spans="2:14" x14ac:dyDescent="0.2">
      <c r="B80" s="222"/>
      <c r="C80" s="66" t="s">
        <v>75</v>
      </c>
      <c r="D80" s="68"/>
      <c r="E80" s="68"/>
      <c r="F80" s="68"/>
      <c r="G80" s="68"/>
      <c r="H80" s="68"/>
      <c r="I80" s="68"/>
      <c r="J80" s="68" t="s">
        <v>240</v>
      </c>
      <c r="K80" s="68"/>
      <c r="L80" s="68"/>
      <c r="M80" s="68" t="s">
        <v>200</v>
      </c>
      <c r="N80" s="9">
        <v>2</v>
      </c>
    </row>
    <row r="81" spans="2:14" x14ac:dyDescent="0.2">
      <c r="B81" s="214" t="s">
        <v>54</v>
      </c>
      <c r="C81" s="69" t="s">
        <v>5</v>
      </c>
      <c r="D81" s="70" t="s">
        <v>200</v>
      </c>
      <c r="E81" s="70"/>
      <c r="F81" s="70"/>
      <c r="G81" s="70"/>
      <c r="H81" s="70"/>
      <c r="I81" s="70"/>
      <c r="J81" s="70"/>
      <c r="K81" s="70"/>
      <c r="L81" s="70"/>
      <c r="M81" s="70"/>
      <c r="N81" s="8">
        <v>1</v>
      </c>
    </row>
    <row r="82" spans="2:14" x14ac:dyDescent="0.2">
      <c r="B82" s="215"/>
      <c r="C82" s="71" t="s">
        <v>6</v>
      </c>
      <c r="D82" s="70" t="s">
        <v>200</v>
      </c>
      <c r="E82" s="70"/>
      <c r="F82" s="70"/>
      <c r="G82" s="70"/>
      <c r="H82" s="70"/>
      <c r="I82" s="70"/>
      <c r="J82" s="70"/>
      <c r="K82" s="70"/>
      <c r="L82" s="70"/>
      <c r="M82" s="70"/>
      <c r="N82" s="8">
        <v>1</v>
      </c>
    </row>
    <row r="83" spans="2:14" x14ac:dyDescent="0.2">
      <c r="B83" s="215"/>
      <c r="C83" s="71" t="s">
        <v>7</v>
      </c>
      <c r="D83" s="70" t="s">
        <v>200</v>
      </c>
      <c r="E83" s="70"/>
      <c r="F83" s="70"/>
      <c r="G83" s="70"/>
      <c r="H83" s="70"/>
      <c r="I83" s="70"/>
      <c r="J83" s="70"/>
      <c r="K83" s="70"/>
      <c r="L83" s="70"/>
      <c r="M83" s="70"/>
      <c r="N83" s="8">
        <v>1</v>
      </c>
    </row>
    <row r="84" spans="2:14" x14ac:dyDescent="0.2">
      <c r="B84" s="215"/>
      <c r="C84" s="71" t="s">
        <v>39</v>
      </c>
      <c r="D84" s="70" t="s">
        <v>200</v>
      </c>
      <c r="E84" s="70"/>
      <c r="F84" s="70"/>
      <c r="G84" s="70"/>
      <c r="H84" s="70"/>
      <c r="I84" s="70"/>
      <c r="J84" s="70"/>
      <c r="K84" s="70"/>
      <c r="L84" s="70"/>
      <c r="M84" s="70"/>
      <c r="N84" s="8">
        <v>1</v>
      </c>
    </row>
    <row r="85" spans="2:14" x14ac:dyDescent="0.2">
      <c r="B85" s="215"/>
      <c r="C85" s="71" t="s">
        <v>24</v>
      </c>
      <c r="D85" s="70" t="s">
        <v>200</v>
      </c>
      <c r="E85" s="70"/>
      <c r="F85" s="72"/>
      <c r="G85" s="72"/>
      <c r="H85" s="70"/>
      <c r="I85" s="70"/>
      <c r="J85" s="70"/>
      <c r="K85" s="70"/>
      <c r="L85" s="70"/>
      <c r="M85" s="70"/>
      <c r="N85" s="8">
        <v>1</v>
      </c>
    </row>
    <row r="86" spans="2:14" ht="17" x14ac:dyDescent="0.2">
      <c r="B86" s="215"/>
      <c r="C86" s="73" t="s">
        <v>45</v>
      </c>
      <c r="D86" s="70"/>
      <c r="E86" s="70"/>
      <c r="F86" s="70"/>
      <c r="G86" s="70"/>
      <c r="H86" s="70"/>
      <c r="I86" s="70"/>
      <c r="J86" s="70"/>
      <c r="K86" s="74" t="s">
        <v>200</v>
      </c>
      <c r="L86" s="74"/>
      <c r="M86" s="74"/>
      <c r="N86" s="8">
        <v>1</v>
      </c>
    </row>
    <row r="87" spans="2:14" x14ac:dyDescent="0.2">
      <c r="B87" s="215"/>
      <c r="C87" s="71" t="s">
        <v>46</v>
      </c>
      <c r="D87" s="70"/>
      <c r="E87" s="70"/>
      <c r="F87" s="70"/>
      <c r="G87" s="70"/>
      <c r="H87" s="70"/>
      <c r="I87" s="70"/>
      <c r="J87" s="70"/>
      <c r="K87" s="70" t="s">
        <v>200</v>
      </c>
      <c r="L87" s="70"/>
      <c r="M87" s="70"/>
      <c r="N87" s="8">
        <v>1</v>
      </c>
    </row>
    <row r="88" spans="2:14" x14ac:dyDescent="0.2">
      <c r="B88" s="215"/>
      <c r="C88" s="71" t="s">
        <v>47</v>
      </c>
      <c r="D88" s="70"/>
      <c r="E88" s="70"/>
      <c r="F88" s="70"/>
      <c r="G88" s="70"/>
      <c r="H88" s="70"/>
      <c r="I88" s="70"/>
      <c r="J88" s="70"/>
      <c r="K88" s="70" t="s">
        <v>200</v>
      </c>
      <c r="L88" s="70"/>
      <c r="M88" s="70"/>
      <c r="N88" s="8">
        <v>1</v>
      </c>
    </row>
    <row r="89" spans="2:14" x14ac:dyDescent="0.2">
      <c r="B89" s="216"/>
      <c r="C89" s="75" t="s">
        <v>48</v>
      </c>
      <c r="D89" s="76"/>
      <c r="E89" s="76"/>
      <c r="F89" s="76"/>
      <c r="G89" s="76"/>
      <c r="H89" s="76"/>
      <c r="I89" s="76"/>
      <c r="J89" s="76"/>
      <c r="K89" s="76" t="s">
        <v>582</v>
      </c>
      <c r="L89" s="76"/>
      <c r="M89" s="76"/>
      <c r="N89" s="9">
        <v>2</v>
      </c>
    </row>
    <row r="94" spans="2:14" s="2" customFormat="1" x14ac:dyDescent="0.2">
      <c r="C94" s="77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</row>
  </sheetData>
  <mergeCells count="7">
    <mergeCell ref="B81:B89"/>
    <mergeCell ref="B7:B17"/>
    <mergeCell ref="B18:B29"/>
    <mergeCell ref="B30:B36"/>
    <mergeCell ref="B37:B46"/>
    <mergeCell ref="B47:B63"/>
    <mergeCell ref="B64:B80"/>
  </mergeCell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ADF71-85C6-8C46-9566-32D9AB201CEE}">
  <dimension ref="A2:N35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12.5" style="15" customWidth="1"/>
    <col min="2" max="2" width="21.1640625" style="15" customWidth="1"/>
    <col min="3" max="3" width="13.5" style="15" customWidth="1"/>
    <col min="4" max="4" width="18.5" style="15" customWidth="1"/>
    <col min="5" max="5" width="3.6640625" style="15" customWidth="1"/>
    <col min="6" max="6" width="47.6640625" style="15" customWidth="1"/>
    <col min="7" max="7" width="32.5" style="15" customWidth="1"/>
    <col min="8" max="16384" width="8.83203125" style="15"/>
  </cols>
  <sheetData>
    <row r="2" spans="1:14" x14ac:dyDescent="0.2">
      <c r="B2" s="26" t="s">
        <v>465</v>
      </c>
    </row>
    <row r="3" spans="1:14" x14ac:dyDescent="0.2">
      <c r="M3" s="96" t="s">
        <v>467</v>
      </c>
      <c r="N3" s="96"/>
    </row>
    <row r="4" spans="1:14" s="18" customFormat="1" ht="32" x14ac:dyDescent="0.2">
      <c r="A4" s="15"/>
      <c r="B4" s="26" t="s">
        <v>642</v>
      </c>
      <c r="C4" s="37" t="s">
        <v>80</v>
      </c>
      <c r="D4" s="37" t="s">
        <v>466</v>
      </c>
      <c r="E4" s="30"/>
      <c r="F4" s="31" t="s">
        <v>470</v>
      </c>
      <c r="G4" s="31" t="s">
        <v>261</v>
      </c>
      <c r="H4" s="30"/>
      <c r="I4" s="30"/>
      <c r="J4" s="30"/>
      <c r="K4" s="30"/>
      <c r="M4" s="136" t="s">
        <v>468</v>
      </c>
      <c r="N4" s="136" t="s">
        <v>469</v>
      </c>
    </row>
    <row r="5" spans="1:14" x14ac:dyDescent="0.2">
      <c r="A5" s="145"/>
      <c r="B5" s="133" t="s">
        <v>624</v>
      </c>
      <c r="C5" s="34">
        <v>0.14000000000000001</v>
      </c>
      <c r="D5" s="35">
        <v>0.49</v>
      </c>
      <c r="F5" s="15" t="s">
        <v>474</v>
      </c>
      <c r="G5" s="15" t="s">
        <v>255</v>
      </c>
      <c r="I5" s="32"/>
      <c r="K5" s="32"/>
      <c r="M5" s="137">
        <v>0.48899999999999999</v>
      </c>
      <c r="N5" s="137">
        <v>3.7749999999999995</v>
      </c>
    </row>
    <row r="6" spans="1:14" x14ac:dyDescent="0.2">
      <c r="A6" s="145"/>
      <c r="B6" s="133" t="s">
        <v>625</v>
      </c>
      <c r="C6" s="34">
        <v>5.0227499999999994E-3</v>
      </c>
      <c r="D6" s="35">
        <v>2.6850000000000001</v>
      </c>
      <c r="F6" s="15" t="s">
        <v>474</v>
      </c>
      <c r="G6" s="15" t="s">
        <v>477</v>
      </c>
      <c r="I6" s="32"/>
      <c r="K6" s="32"/>
      <c r="M6" s="137">
        <v>1.8316666666666666</v>
      </c>
      <c r="N6" s="137">
        <v>0.78500000000000014</v>
      </c>
    </row>
    <row r="7" spans="1:14" x14ac:dyDescent="0.2">
      <c r="A7" s="145"/>
      <c r="B7" s="133" t="s">
        <v>127</v>
      </c>
      <c r="C7" s="34">
        <v>0.72589999999999999</v>
      </c>
      <c r="D7" s="35">
        <v>0.28500000000000003</v>
      </c>
      <c r="F7" s="15" t="s">
        <v>474</v>
      </c>
      <c r="G7" s="15" t="s">
        <v>482</v>
      </c>
      <c r="I7" s="32"/>
      <c r="K7" s="32"/>
      <c r="M7" s="137">
        <v>0.16166666666666668</v>
      </c>
      <c r="N7" s="137">
        <v>0.49833333333333329</v>
      </c>
    </row>
    <row r="8" spans="1:14" x14ac:dyDescent="0.2">
      <c r="A8" s="145"/>
      <c r="B8" s="133" t="s">
        <v>626</v>
      </c>
      <c r="C8" s="34">
        <v>20</v>
      </c>
      <c r="D8" s="35">
        <v>0.45499999999999996</v>
      </c>
      <c r="F8" s="15" t="s">
        <v>474</v>
      </c>
      <c r="G8" s="15" t="s">
        <v>478</v>
      </c>
      <c r="I8" s="32"/>
      <c r="K8" s="32"/>
      <c r="M8" s="137">
        <v>0.31833333333333325</v>
      </c>
      <c r="N8" s="137">
        <v>0.77500000000000024</v>
      </c>
    </row>
    <row r="9" spans="1:14" x14ac:dyDescent="0.2">
      <c r="A9" s="145"/>
      <c r="B9" s="133" t="s">
        <v>627</v>
      </c>
      <c r="C9" s="34">
        <v>144.21395000000001</v>
      </c>
      <c r="D9" s="35">
        <v>0.13</v>
      </c>
      <c r="F9" s="15" t="s">
        <v>475</v>
      </c>
      <c r="G9" s="15" t="s">
        <v>483</v>
      </c>
      <c r="I9" s="32"/>
      <c r="K9" s="32"/>
      <c r="M9" s="137">
        <v>4.5000000000000012E-2</v>
      </c>
      <c r="N9" s="137">
        <v>0.185</v>
      </c>
    </row>
    <row r="10" spans="1:14" x14ac:dyDescent="0.2">
      <c r="A10" s="145"/>
      <c r="B10" s="133" t="s">
        <v>125</v>
      </c>
      <c r="C10" s="34">
        <v>1101.0550000000001</v>
      </c>
      <c r="D10" s="35">
        <v>0.14000000000000001</v>
      </c>
      <c r="F10" s="15" t="s">
        <v>476</v>
      </c>
      <c r="G10" s="15" t="s">
        <v>479</v>
      </c>
      <c r="I10" s="33"/>
      <c r="J10" s="20"/>
      <c r="K10" s="33"/>
      <c r="M10" s="137">
        <v>0</v>
      </c>
      <c r="N10" s="137">
        <v>0</v>
      </c>
    </row>
    <row r="14" spans="1:14" x14ac:dyDescent="0.2">
      <c r="B14" s="25" t="s">
        <v>480</v>
      </c>
    </row>
    <row r="15" spans="1:14" x14ac:dyDescent="0.2">
      <c r="B15" s="15" t="s">
        <v>473</v>
      </c>
    </row>
    <row r="16" spans="1:14" x14ac:dyDescent="0.2">
      <c r="B16" s="15" t="s">
        <v>472</v>
      </c>
    </row>
    <row r="17" spans="2:14" x14ac:dyDescent="0.2">
      <c r="B17" s="15" t="s">
        <v>471</v>
      </c>
    </row>
    <row r="19" spans="2:14" x14ac:dyDescent="0.2">
      <c r="B19" s="25" t="s">
        <v>302</v>
      </c>
    </row>
    <row r="20" spans="2:14" x14ac:dyDescent="0.2">
      <c r="B20" s="15" t="s">
        <v>481</v>
      </c>
    </row>
    <row r="21" spans="2:14" x14ac:dyDescent="0.2">
      <c r="B21" s="15" t="s">
        <v>338</v>
      </c>
    </row>
    <row r="32" spans="2:14" x14ac:dyDescent="0.2">
      <c r="J32" s="147" t="s">
        <v>547</v>
      </c>
      <c r="K32" s="148"/>
      <c r="L32" s="148"/>
      <c r="M32" s="148"/>
      <c r="N32" s="149"/>
    </row>
    <row r="33" spans="10:14" x14ac:dyDescent="0.2">
      <c r="J33" s="150" t="s">
        <v>569</v>
      </c>
      <c r="K33" s="117"/>
      <c r="L33" s="117"/>
      <c r="M33" s="117"/>
      <c r="N33" s="151"/>
    </row>
    <row r="34" spans="10:14" x14ac:dyDescent="0.2">
      <c r="J34" s="150" t="s">
        <v>571</v>
      </c>
      <c r="K34" s="117"/>
      <c r="L34" s="117"/>
      <c r="M34" s="117"/>
      <c r="N34" s="151"/>
    </row>
    <row r="35" spans="10:14" x14ac:dyDescent="0.2">
      <c r="J35" s="153" t="s">
        <v>570</v>
      </c>
      <c r="K35" s="154"/>
      <c r="L35" s="154"/>
      <c r="M35" s="154"/>
      <c r="N35" s="155"/>
    </row>
  </sheetData>
  <pageMargins left="0.7" right="0.7" top="0.75" bottom="0.75" header="0.3" footer="0.3"/>
  <pageSetup orientation="portrait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6791-CE8C-7244-9702-8BD793DDED9E}">
  <dimension ref="B2:S36"/>
  <sheetViews>
    <sheetView zoomScaleNormal="100" workbookViewId="0">
      <selection activeCell="A4" sqref="A4"/>
    </sheetView>
  </sheetViews>
  <sheetFormatPr baseColWidth="10" defaultColWidth="8.83203125" defaultRowHeight="15" x14ac:dyDescent="0.2"/>
  <cols>
    <col min="1" max="1" width="8.83203125" style="15"/>
    <col min="2" max="2" width="35.33203125" style="15" customWidth="1"/>
    <col min="3" max="3" width="17.83203125" style="15" customWidth="1"/>
    <col min="4" max="5" width="8.83203125" style="15"/>
    <col min="6" max="6" width="19.33203125" style="15" customWidth="1"/>
    <col min="7" max="7" width="3.83203125" style="15" customWidth="1"/>
    <col min="8" max="8" width="19.33203125" style="15" customWidth="1"/>
    <col min="9" max="9" width="24.5" style="15" customWidth="1"/>
    <col min="10" max="16384" width="8.83203125" style="15"/>
  </cols>
  <sheetData>
    <row r="2" spans="2:9" x14ac:dyDescent="0.2">
      <c r="B2" s="26" t="s">
        <v>516</v>
      </c>
    </row>
    <row r="3" spans="2:9" x14ac:dyDescent="0.2">
      <c r="B3" s="36"/>
      <c r="C3" s="25"/>
    </row>
    <row r="4" spans="2:9" s="18" customFormat="1" ht="48" x14ac:dyDescent="0.2">
      <c r="B4" s="128" t="s">
        <v>643</v>
      </c>
      <c r="C4" s="128" t="s">
        <v>644</v>
      </c>
      <c r="D4" s="113" t="s">
        <v>645</v>
      </c>
      <c r="E4" s="113" t="s">
        <v>646</v>
      </c>
      <c r="F4" s="113" t="s">
        <v>517</v>
      </c>
      <c r="G4" s="118"/>
      <c r="H4" s="119" t="s">
        <v>518</v>
      </c>
      <c r="I4" s="119" t="s">
        <v>522</v>
      </c>
    </row>
    <row r="5" spans="2:9" x14ac:dyDescent="0.2">
      <c r="B5" s="38" t="s">
        <v>628</v>
      </c>
      <c r="C5" s="138" t="s">
        <v>72</v>
      </c>
      <c r="D5" s="140">
        <v>2500</v>
      </c>
      <c r="E5" s="140">
        <v>4216.666666666667</v>
      </c>
      <c r="F5" s="141">
        <v>10</v>
      </c>
      <c r="G5" s="139"/>
      <c r="H5" s="139" t="s">
        <v>519</v>
      </c>
      <c r="I5" s="139" t="s">
        <v>540</v>
      </c>
    </row>
    <row r="6" spans="2:9" x14ac:dyDescent="0.2">
      <c r="B6" s="38" t="s">
        <v>629</v>
      </c>
      <c r="C6" s="138" t="s">
        <v>171</v>
      </c>
      <c r="D6" s="140">
        <v>3500</v>
      </c>
      <c r="E6" s="140">
        <v>6050</v>
      </c>
      <c r="F6" s="141">
        <v>100</v>
      </c>
      <c r="G6" s="139"/>
      <c r="H6" s="139" t="s">
        <v>519</v>
      </c>
      <c r="I6" s="139" t="s">
        <v>539</v>
      </c>
    </row>
    <row r="7" spans="2:9" x14ac:dyDescent="0.2">
      <c r="B7" s="38" t="s">
        <v>630</v>
      </c>
      <c r="C7" s="138" t="s">
        <v>172</v>
      </c>
      <c r="D7" s="140">
        <v>2000</v>
      </c>
      <c r="E7" s="140">
        <v>2300</v>
      </c>
      <c r="F7" s="141">
        <v>1000</v>
      </c>
      <c r="G7" s="139"/>
      <c r="H7" s="139" t="s">
        <v>519</v>
      </c>
      <c r="I7" s="139" t="s">
        <v>524</v>
      </c>
    </row>
    <row r="8" spans="2:9" x14ac:dyDescent="0.2">
      <c r="B8" s="38" t="s">
        <v>631</v>
      </c>
      <c r="C8" s="138" t="s">
        <v>173</v>
      </c>
      <c r="D8" s="140">
        <v>12.5</v>
      </c>
      <c r="E8" s="140">
        <v>25</v>
      </c>
      <c r="F8" s="141">
        <v>100</v>
      </c>
      <c r="G8" s="139"/>
      <c r="H8" s="139" t="s">
        <v>519</v>
      </c>
      <c r="I8" s="139" t="s">
        <v>525</v>
      </c>
    </row>
    <row r="9" spans="2:9" x14ac:dyDescent="0.2">
      <c r="B9" s="38" t="s">
        <v>632</v>
      </c>
      <c r="C9" s="138" t="s">
        <v>174</v>
      </c>
      <c r="D9" s="140">
        <v>150</v>
      </c>
      <c r="E9" s="140">
        <v>250</v>
      </c>
      <c r="F9" s="141">
        <v>10000000</v>
      </c>
      <c r="G9" s="139"/>
      <c r="H9" s="139" t="s">
        <v>519</v>
      </c>
      <c r="I9" s="139" t="s">
        <v>527</v>
      </c>
    </row>
    <row r="10" spans="2:9" x14ac:dyDescent="0.2">
      <c r="B10" s="38" t="s">
        <v>633</v>
      </c>
      <c r="C10" s="138" t="s">
        <v>175</v>
      </c>
      <c r="D10" s="142">
        <v>1.1235955056179776</v>
      </c>
      <c r="E10" s="142">
        <v>1.6853932584269666</v>
      </c>
      <c r="F10" s="141">
        <v>100000000</v>
      </c>
      <c r="G10" s="139"/>
      <c r="H10" s="139" t="s">
        <v>519</v>
      </c>
      <c r="I10" s="139" t="s">
        <v>529</v>
      </c>
    </row>
    <row r="11" spans="2:9" x14ac:dyDescent="0.2">
      <c r="B11" s="38" t="s">
        <v>634</v>
      </c>
      <c r="C11" s="138" t="s">
        <v>71</v>
      </c>
      <c r="D11" s="142">
        <v>2.8571428571428572</v>
      </c>
      <c r="E11" s="142">
        <v>32</v>
      </c>
      <c r="F11" s="141">
        <v>10000</v>
      </c>
      <c r="G11" s="139"/>
      <c r="H11" s="139" t="s">
        <v>520</v>
      </c>
      <c r="I11" s="139" t="s">
        <v>530</v>
      </c>
    </row>
    <row r="12" spans="2:9" x14ac:dyDescent="0.2">
      <c r="B12" s="38" t="s">
        <v>635</v>
      </c>
      <c r="C12" s="138" t="s">
        <v>176</v>
      </c>
      <c r="D12" s="142">
        <v>23.076923076923077</v>
      </c>
      <c r="E12" s="142">
        <v>484.61538461538458</v>
      </c>
      <c r="F12" s="141">
        <v>1000000</v>
      </c>
      <c r="G12" s="139"/>
      <c r="H12" s="139" t="s">
        <v>520</v>
      </c>
      <c r="I12" s="139" t="s">
        <v>531</v>
      </c>
    </row>
    <row r="13" spans="2:9" x14ac:dyDescent="0.2">
      <c r="B13" s="38" t="s">
        <v>636</v>
      </c>
      <c r="C13" s="138" t="s">
        <v>177</v>
      </c>
      <c r="D13" s="142">
        <v>9.0909090909090917</v>
      </c>
      <c r="E13" s="142">
        <v>9.0909090909090917</v>
      </c>
      <c r="F13" s="141">
        <v>100000</v>
      </c>
      <c r="G13" s="139"/>
      <c r="H13" s="139" t="s">
        <v>520</v>
      </c>
      <c r="I13" s="139" t="s">
        <v>532</v>
      </c>
    </row>
    <row r="14" spans="2:9" x14ac:dyDescent="0.2">
      <c r="B14" s="38" t="s">
        <v>637</v>
      </c>
      <c r="C14" s="138" t="s">
        <v>51</v>
      </c>
      <c r="D14" s="142">
        <v>5</v>
      </c>
      <c r="E14" s="142">
        <v>5</v>
      </c>
      <c r="F14" s="141">
        <v>10000000</v>
      </c>
      <c r="G14" s="139"/>
      <c r="H14" s="139" t="s">
        <v>520</v>
      </c>
      <c r="I14" s="144" t="s">
        <v>538</v>
      </c>
    </row>
    <row r="15" spans="2:9" x14ac:dyDescent="0.2">
      <c r="B15" s="38" t="s">
        <v>638</v>
      </c>
      <c r="C15" s="138" t="s">
        <v>178</v>
      </c>
      <c r="D15" s="142">
        <v>4.2105263157894735</v>
      </c>
      <c r="E15" s="142">
        <v>4.2105263157894735</v>
      </c>
      <c r="F15" s="141">
        <v>10000000</v>
      </c>
      <c r="G15" s="139"/>
      <c r="H15" s="139" t="s">
        <v>520</v>
      </c>
      <c r="I15" s="144" t="s">
        <v>538</v>
      </c>
    </row>
    <row r="16" spans="2:9" x14ac:dyDescent="0.2">
      <c r="B16" s="38" t="s">
        <v>639</v>
      </c>
      <c r="C16" s="138" t="s">
        <v>179</v>
      </c>
      <c r="D16" s="142">
        <v>3.5294117647058818</v>
      </c>
      <c r="E16" s="142">
        <v>3.5294117647058818</v>
      </c>
      <c r="F16" s="141">
        <v>100000</v>
      </c>
      <c r="G16" s="139"/>
      <c r="H16" s="139" t="s">
        <v>520</v>
      </c>
      <c r="I16" s="143" t="s">
        <v>533</v>
      </c>
    </row>
    <row r="17" spans="2:19" x14ac:dyDescent="0.2">
      <c r="B17" s="38" t="s">
        <v>180</v>
      </c>
      <c r="C17" s="138" t="s">
        <v>181</v>
      </c>
      <c r="D17" s="142">
        <v>3.4117647058823528</v>
      </c>
      <c r="E17" s="142">
        <v>32.551764705882348</v>
      </c>
      <c r="F17" s="141">
        <v>10000000</v>
      </c>
      <c r="G17" s="139"/>
      <c r="H17" s="139" t="s">
        <v>520</v>
      </c>
      <c r="I17" s="143" t="s">
        <v>534</v>
      </c>
    </row>
    <row r="18" spans="2:19" x14ac:dyDescent="0.2">
      <c r="B18" s="38" t="s">
        <v>640</v>
      </c>
      <c r="C18" s="138" t="s">
        <v>19</v>
      </c>
      <c r="D18" s="142">
        <v>1.8867924528301885</v>
      </c>
      <c r="E18" s="142">
        <v>2.2641509433962264</v>
      </c>
      <c r="F18" s="141">
        <v>10000000</v>
      </c>
      <c r="G18" s="139"/>
      <c r="H18" s="139" t="s">
        <v>520</v>
      </c>
      <c r="I18" s="143" t="s">
        <v>536</v>
      </c>
    </row>
    <row r="19" spans="2:19" x14ac:dyDescent="0.2">
      <c r="B19" s="38" t="s">
        <v>641</v>
      </c>
      <c r="C19" s="138" t="s">
        <v>182</v>
      </c>
      <c r="D19" s="142">
        <v>0.61538461538461542</v>
      </c>
      <c r="E19" s="142">
        <v>0.61538461538461542</v>
      </c>
      <c r="F19" s="141">
        <v>10000000</v>
      </c>
      <c r="G19" s="139"/>
      <c r="H19" s="139" t="s">
        <v>520</v>
      </c>
      <c r="I19" s="143" t="s">
        <v>537</v>
      </c>
    </row>
    <row r="20" spans="2:19" x14ac:dyDescent="0.2">
      <c r="B20" s="38"/>
      <c r="C20" s="38"/>
      <c r="D20" s="38"/>
      <c r="E20" s="38"/>
      <c r="F20" s="38"/>
      <c r="G20" s="38"/>
      <c r="H20" s="38"/>
      <c r="I20" s="38"/>
    </row>
    <row r="21" spans="2:19" x14ac:dyDescent="0.2">
      <c r="B21" s="38"/>
      <c r="C21" s="38"/>
      <c r="D21" s="38"/>
      <c r="E21" s="38"/>
      <c r="F21" s="38"/>
      <c r="G21" s="38"/>
      <c r="H21" s="38"/>
      <c r="I21" s="38"/>
    </row>
    <row r="22" spans="2:19" x14ac:dyDescent="0.2">
      <c r="B22" s="38"/>
      <c r="C22" s="38"/>
      <c r="D22" s="38"/>
      <c r="E22" s="38"/>
      <c r="F22" s="38"/>
      <c r="G22" s="38"/>
      <c r="H22" s="38"/>
      <c r="I22" s="38"/>
    </row>
    <row r="23" spans="2:19" x14ac:dyDescent="0.2">
      <c r="B23" s="25" t="s">
        <v>241</v>
      </c>
    </row>
    <row r="24" spans="2:19" x14ac:dyDescent="0.2">
      <c r="B24" s="15" t="s">
        <v>526</v>
      </c>
    </row>
    <row r="25" spans="2:19" x14ac:dyDescent="0.2">
      <c r="B25" s="15" t="s">
        <v>535</v>
      </c>
    </row>
    <row r="26" spans="2:19" x14ac:dyDescent="0.2">
      <c r="B26" s="139" t="s">
        <v>523</v>
      </c>
    </row>
    <row r="27" spans="2:19" x14ac:dyDescent="0.2">
      <c r="B27" s="15" t="s">
        <v>521</v>
      </c>
    </row>
    <row r="28" spans="2:19" x14ac:dyDescent="0.2">
      <c r="B28" s="15" t="s">
        <v>528</v>
      </c>
    </row>
    <row r="29" spans="2:19" x14ac:dyDescent="0.2">
      <c r="O29" s="147" t="s">
        <v>578</v>
      </c>
      <c r="P29" s="148"/>
      <c r="Q29" s="148"/>
      <c r="R29" s="148"/>
      <c r="S29" s="149"/>
    </row>
    <row r="30" spans="2:19" x14ac:dyDescent="0.2">
      <c r="O30" s="150" t="s">
        <v>576</v>
      </c>
      <c r="P30" s="117"/>
      <c r="Q30" s="117"/>
      <c r="R30" s="117"/>
      <c r="S30" s="151"/>
    </row>
    <row r="31" spans="2:19" x14ac:dyDescent="0.2">
      <c r="O31" s="150" t="s">
        <v>579</v>
      </c>
      <c r="P31" s="117"/>
      <c r="Q31" s="117"/>
      <c r="R31" s="117"/>
      <c r="S31" s="151"/>
    </row>
    <row r="32" spans="2:19" x14ac:dyDescent="0.2">
      <c r="O32" s="153" t="s">
        <v>577</v>
      </c>
      <c r="P32" s="154"/>
      <c r="Q32" s="154"/>
      <c r="R32" s="154"/>
      <c r="S32" s="155"/>
    </row>
    <row r="33" spans="15:19" x14ac:dyDescent="0.2">
      <c r="O33" s="147" t="s">
        <v>572</v>
      </c>
      <c r="P33" s="148"/>
      <c r="Q33" s="148"/>
      <c r="R33" s="148"/>
      <c r="S33" s="149"/>
    </row>
    <row r="34" spans="15:19" x14ac:dyDescent="0.2">
      <c r="O34" s="150" t="s">
        <v>573</v>
      </c>
      <c r="P34" s="117"/>
      <c r="Q34" s="117"/>
      <c r="R34" s="117"/>
      <c r="S34" s="151"/>
    </row>
    <row r="35" spans="15:19" x14ac:dyDescent="0.2">
      <c r="O35" s="150" t="s">
        <v>575</v>
      </c>
      <c r="P35" s="117"/>
      <c r="Q35" s="117"/>
      <c r="R35" s="117"/>
      <c r="S35" s="151"/>
    </row>
    <row r="36" spans="15:19" x14ac:dyDescent="0.2">
      <c r="O36" s="153" t="s">
        <v>574</v>
      </c>
      <c r="P36" s="154"/>
      <c r="Q36" s="154"/>
      <c r="R36" s="154"/>
      <c r="S36" s="155"/>
    </row>
  </sheetData>
  <phoneticPr fontId="4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CCA6F-875C-094C-A427-5BEB25B2C5F9}">
  <sheetPr>
    <pageSetUpPr fitToPage="1"/>
  </sheetPr>
  <dimension ref="C2:H48"/>
  <sheetViews>
    <sheetView zoomScaleNormal="100" zoomScalePageLayoutView="90" workbookViewId="0">
      <selection activeCell="E48" sqref="E48"/>
    </sheetView>
  </sheetViews>
  <sheetFormatPr baseColWidth="10" defaultColWidth="8.83203125" defaultRowHeight="15" x14ac:dyDescent="0.2"/>
  <cols>
    <col min="1" max="3" width="8.83203125" style="178"/>
    <col min="4" max="4" width="25.6640625" style="178" bestFit="1" customWidth="1"/>
    <col min="5" max="6" width="13.83203125" style="178" customWidth="1"/>
    <col min="7" max="7" width="14" style="178" customWidth="1"/>
    <col min="8" max="8" width="11.6640625" style="178" customWidth="1"/>
    <col min="9" max="9" width="8.83203125" style="178"/>
    <col min="10" max="10" width="11.5" style="178" customWidth="1"/>
    <col min="11" max="16384" width="8.83203125" style="178"/>
  </cols>
  <sheetData>
    <row r="2" spans="3:7" x14ac:dyDescent="0.2">
      <c r="C2" s="26" t="s">
        <v>623</v>
      </c>
    </row>
    <row r="4" spans="3:7" ht="48" x14ac:dyDescent="0.2">
      <c r="D4" s="209" t="s">
        <v>79</v>
      </c>
      <c r="E4" s="37" t="s">
        <v>649</v>
      </c>
      <c r="F4" s="37" t="s">
        <v>648</v>
      </c>
      <c r="G4" s="210" t="s">
        <v>650</v>
      </c>
    </row>
    <row r="5" spans="3:7" ht="16" x14ac:dyDescent="0.2">
      <c r="C5" s="223" t="s">
        <v>583</v>
      </c>
      <c r="D5" s="188" t="s">
        <v>584</v>
      </c>
      <c r="E5" s="212">
        <v>91</v>
      </c>
      <c r="F5" s="212">
        <v>133547.12468746604</v>
      </c>
      <c r="G5" s="172" t="s">
        <v>585</v>
      </c>
    </row>
    <row r="6" spans="3:7" ht="16" x14ac:dyDescent="0.2">
      <c r="C6" s="224"/>
      <c r="D6" s="188" t="s">
        <v>586</v>
      </c>
      <c r="E6" s="212">
        <v>489</v>
      </c>
      <c r="F6" s="212">
        <v>1183350</v>
      </c>
      <c r="G6" s="172" t="s">
        <v>585</v>
      </c>
    </row>
    <row r="7" spans="3:7" ht="16" x14ac:dyDescent="0.2">
      <c r="C7" s="224"/>
      <c r="D7" s="188" t="s">
        <v>587</v>
      </c>
      <c r="E7" s="212">
        <v>553</v>
      </c>
      <c r="F7" s="212">
        <v>519395.58647679101</v>
      </c>
      <c r="G7" s="172" t="s">
        <v>585</v>
      </c>
    </row>
    <row r="8" spans="3:7" ht="16" x14ac:dyDescent="0.2">
      <c r="C8" s="224"/>
      <c r="D8" s="188" t="s">
        <v>33</v>
      </c>
      <c r="E8" s="212">
        <v>0.1</v>
      </c>
      <c r="F8" s="212">
        <v>584.30264159147737</v>
      </c>
      <c r="G8" s="172" t="s">
        <v>585</v>
      </c>
    </row>
    <row r="9" spans="3:7" ht="16" x14ac:dyDescent="0.2">
      <c r="C9" s="224"/>
      <c r="D9" s="188" t="s">
        <v>0</v>
      </c>
      <c r="E9" s="212">
        <v>140</v>
      </c>
      <c r="F9" s="212">
        <v>55853.897162735084</v>
      </c>
      <c r="G9" s="172" t="s">
        <v>585</v>
      </c>
    </row>
    <row r="10" spans="3:7" ht="16" x14ac:dyDescent="0.2">
      <c r="C10" s="224"/>
      <c r="D10" s="188" t="s">
        <v>31</v>
      </c>
      <c r="E10" s="212">
        <v>37</v>
      </c>
      <c r="F10" s="212">
        <v>3826.2322472848791</v>
      </c>
      <c r="G10" s="172" t="s">
        <v>585</v>
      </c>
    </row>
    <row r="11" spans="3:7" ht="16" x14ac:dyDescent="0.2">
      <c r="C11" s="224"/>
      <c r="D11" s="188" t="s">
        <v>28</v>
      </c>
      <c r="E11" s="212">
        <v>2.2999999999999998</v>
      </c>
      <c r="F11" s="212">
        <v>1766.4887940234794</v>
      </c>
      <c r="G11" s="172" t="s">
        <v>585</v>
      </c>
    </row>
    <row r="12" spans="3:7" ht="16" x14ac:dyDescent="0.2">
      <c r="C12" s="224"/>
      <c r="D12" s="188" t="s">
        <v>30</v>
      </c>
      <c r="E12" s="212">
        <v>86000</v>
      </c>
      <c r="F12" s="212">
        <v>65189048.239895694</v>
      </c>
      <c r="G12" s="172" t="s">
        <v>585</v>
      </c>
    </row>
    <row r="13" spans="3:7" ht="16" x14ac:dyDescent="0.2">
      <c r="C13" s="224"/>
      <c r="D13" s="188" t="s">
        <v>32</v>
      </c>
      <c r="E13" s="212">
        <v>0.38800000000000001</v>
      </c>
      <c r="F13" s="212">
        <v>306.21589303185135</v>
      </c>
      <c r="G13" s="172" t="s">
        <v>585</v>
      </c>
    </row>
    <row r="14" spans="3:7" ht="16" x14ac:dyDescent="0.2">
      <c r="C14" s="224"/>
      <c r="D14" s="188" t="s">
        <v>581</v>
      </c>
      <c r="E14" s="212">
        <v>4.4999999999999997E-3</v>
      </c>
      <c r="F14" s="212">
        <v>67.869333623219916</v>
      </c>
      <c r="G14" s="172" t="s">
        <v>585</v>
      </c>
    </row>
    <row r="15" spans="3:7" ht="16" x14ac:dyDescent="0.2">
      <c r="C15" s="224"/>
      <c r="D15" s="188" t="s">
        <v>8</v>
      </c>
      <c r="E15" s="212">
        <v>1.7999999999999999E-2</v>
      </c>
      <c r="F15" s="212">
        <v>3.0819806862543659</v>
      </c>
      <c r="G15" s="172" t="s">
        <v>585</v>
      </c>
    </row>
    <row r="16" spans="3:7" ht="16" x14ac:dyDescent="0.2">
      <c r="C16" s="224"/>
      <c r="D16" s="188" t="s">
        <v>580</v>
      </c>
      <c r="E16" s="212">
        <v>0.2</v>
      </c>
      <c r="F16" s="212">
        <v>8992.8057553956842</v>
      </c>
      <c r="G16" s="172" t="s">
        <v>585</v>
      </c>
    </row>
    <row r="17" spans="3:8" ht="16" x14ac:dyDescent="0.2">
      <c r="C17" s="224"/>
      <c r="D17" s="188" t="s">
        <v>52</v>
      </c>
      <c r="E17" s="212">
        <v>2.2999999999999998</v>
      </c>
      <c r="F17" s="212">
        <v>656.89742294087932</v>
      </c>
      <c r="G17" s="172" t="s">
        <v>585</v>
      </c>
    </row>
    <row r="18" spans="3:8" ht="16" x14ac:dyDescent="0.2">
      <c r="C18" s="224"/>
      <c r="D18" s="188" t="s">
        <v>11</v>
      </c>
      <c r="E18" s="212">
        <v>3</v>
      </c>
      <c r="F18" s="212">
        <v>171.9479243429133</v>
      </c>
      <c r="G18" s="172" t="s">
        <v>585</v>
      </c>
    </row>
    <row r="19" spans="3:8" ht="16" x14ac:dyDescent="0.2">
      <c r="C19" s="225"/>
      <c r="D19" s="188" t="s">
        <v>12</v>
      </c>
      <c r="E19" s="212">
        <v>0.75</v>
      </c>
      <c r="F19" s="212">
        <v>332.88043478260869</v>
      </c>
      <c r="G19" s="172" t="s">
        <v>585</v>
      </c>
    </row>
    <row r="20" spans="3:8" ht="14.5" customHeight="1" x14ac:dyDescent="0.2">
      <c r="C20" s="223" t="s">
        <v>588</v>
      </c>
      <c r="D20" s="188" t="s">
        <v>13</v>
      </c>
      <c r="E20" s="212">
        <v>52791.989208633087</v>
      </c>
      <c r="F20" s="212">
        <v>124158017.89424524</v>
      </c>
      <c r="G20" s="172" t="s">
        <v>585</v>
      </c>
    </row>
    <row r="21" spans="3:8" ht="14.5" customHeight="1" x14ac:dyDescent="0.2">
      <c r="C21" s="224"/>
      <c r="D21" s="188" t="s">
        <v>10</v>
      </c>
      <c r="E21" s="212">
        <v>1410</v>
      </c>
      <c r="F21" s="212">
        <v>4828242.2002391573</v>
      </c>
      <c r="G21" s="172" t="s">
        <v>585</v>
      </c>
    </row>
    <row r="22" spans="3:8" ht="14.5" customHeight="1" x14ac:dyDescent="0.2">
      <c r="C22" s="224"/>
      <c r="D22" s="188" t="s">
        <v>9</v>
      </c>
      <c r="E22" s="212">
        <v>1516000</v>
      </c>
      <c r="F22" s="212">
        <v>2327131357.6533852</v>
      </c>
      <c r="G22" s="172" t="s">
        <v>585</v>
      </c>
    </row>
    <row r="23" spans="3:8" ht="14.5" customHeight="1" x14ac:dyDescent="0.2">
      <c r="C23" s="224"/>
      <c r="D23" s="188" t="s">
        <v>14</v>
      </c>
      <c r="E23" s="212">
        <v>467000</v>
      </c>
      <c r="F23" s="212">
        <v>968444351.17168808</v>
      </c>
      <c r="G23" s="172" t="s">
        <v>585</v>
      </c>
    </row>
    <row r="24" spans="3:8" ht="14.5" customHeight="1" x14ac:dyDescent="0.2">
      <c r="C24" s="224"/>
      <c r="D24" s="188" t="s">
        <v>589</v>
      </c>
      <c r="E24" s="212">
        <v>10288000</v>
      </c>
      <c r="F24" s="212">
        <v>1928020565.5526993</v>
      </c>
      <c r="G24" s="172" t="s">
        <v>585</v>
      </c>
    </row>
    <row r="25" spans="3:8" ht="14.5" customHeight="1" x14ac:dyDescent="0.2">
      <c r="C25" s="224"/>
      <c r="D25" s="188" t="s">
        <v>15</v>
      </c>
      <c r="E25" s="212">
        <v>76000</v>
      </c>
      <c r="F25" s="212">
        <v>226879159.76832983</v>
      </c>
      <c r="G25" s="172" t="s">
        <v>585</v>
      </c>
    </row>
    <row r="26" spans="3:8" ht="14.5" customHeight="1" x14ac:dyDescent="0.2">
      <c r="C26" s="224"/>
      <c r="D26" s="188" t="s">
        <v>16</v>
      </c>
      <c r="E26" s="213">
        <v>5.6</v>
      </c>
      <c r="F26" s="213">
        <f>2930*E26</f>
        <v>16408</v>
      </c>
      <c r="G26" s="173" t="s">
        <v>590</v>
      </c>
    </row>
    <row r="27" spans="3:8" ht="14.5" customHeight="1" x14ac:dyDescent="0.2">
      <c r="C27" s="224"/>
      <c r="D27" s="188" t="s">
        <v>591</v>
      </c>
      <c r="E27" s="213">
        <v>8</v>
      </c>
      <c r="F27" s="213">
        <f>1320*E27</f>
        <v>10560</v>
      </c>
      <c r="G27" s="173" t="s">
        <v>592</v>
      </c>
      <c r="H27" s="181"/>
    </row>
    <row r="28" spans="3:8" ht="14.5" customHeight="1" x14ac:dyDescent="0.2">
      <c r="C28" s="224"/>
      <c r="D28" s="188" t="s">
        <v>593</v>
      </c>
      <c r="E28" s="213">
        <v>14</v>
      </c>
      <c r="F28" s="213">
        <f>700*E28</f>
        <v>9800</v>
      </c>
      <c r="G28" s="173" t="s">
        <v>594</v>
      </c>
      <c r="H28" s="19"/>
    </row>
    <row r="29" spans="3:8" ht="14.5" customHeight="1" x14ac:dyDescent="0.2">
      <c r="C29" s="224"/>
      <c r="D29" s="188" t="s">
        <v>595</v>
      </c>
      <c r="E29" s="213">
        <v>10</v>
      </c>
      <c r="F29" s="213">
        <f>590*E29</f>
        <v>5900</v>
      </c>
      <c r="G29" s="173" t="s">
        <v>596</v>
      </c>
    </row>
    <row r="30" spans="3:8" ht="14.5" customHeight="1" x14ac:dyDescent="0.2">
      <c r="C30" s="224"/>
      <c r="D30" s="188" t="s">
        <v>597</v>
      </c>
      <c r="E30" s="213">
        <v>5</v>
      </c>
      <c r="F30" s="213">
        <f>7500 *1.1</f>
        <v>8250</v>
      </c>
      <c r="G30" s="173" t="s">
        <v>598</v>
      </c>
      <c r="H30" s="174"/>
    </row>
    <row r="31" spans="3:8" ht="14.5" customHeight="1" x14ac:dyDescent="0.2">
      <c r="C31" s="224"/>
      <c r="D31" s="188" t="s">
        <v>599</v>
      </c>
      <c r="E31" s="213">
        <v>0.7</v>
      </c>
      <c r="F31" s="213">
        <v>13440</v>
      </c>
      <c r="G31" s="175" t="s">
        <v>600</v>
      </c>
      <c r="H31" s="174"/>
    </row>
    <row r="32" spans="3:8" ht="14.5" customHeight="1" x14ac:dyDescent="0.2">
      <c r="C32" s="224"/>
      <c r="D32" s="188" t="s">
        <v>601</v>
      </c>
      <c r="E32" s="213">
        <f>60/1000</f>
        <v>0.06</v>
      </c>
      <c r="F32" s="213">
        <v>120</v>
      </c>
      <c r="G32" s="175" t="s">
        <v>602</v>
      </c>
      <c r="H32" s="174"/>
    </row>
    <row r="33" spans="3:8" ht="14.5" customHeight="1" x14ac:dyDescent="0.2">
      <c r="C33" s="224"/>
      <c r="D33" s="188" t="s">
        <v>603</v>
      </c>
      <c r="E33" s="213">
        <v>58000</v>
      </c>
      <c r="F33" s="213">
        <v>101000000</v>
      </c>
      <c r="G33" s="175" t="s">
        <v>604</v>
      </c>
      <c r="H33" s="174"/>
    </row>
    <row r="34" spans="3:8" ht="14.5" customHeight="1" x14ac:dyDescent="0.2">
      <c r="C34" s="225"/>
      <c r="D34" s="188" t="s">
        <v>605</v>
      </c>
      <c r="E34" s="213">
        <v>70</v>
      </c>
      <c r="F34" s="213">
        <f>540900*1.3</f>
        <v>703170</v>
      </c>
      <c r="G34" s="175" t="s">
        <v>606</v>
      </c>
      <c r="H34" s="174"/>
    </row>
    <row r="35" spans="3:8" ht="14.5" customHeight="1" x14ac:dyDescent="0.2">
      <c r="G35" s="180"/>
      <c r="H35" s="174"/>
    </row>
    <row r="36" spans="3:8" x14ac:dyDescent="0.2">
      <c r="G36" s="211" t="s">
        <v>651</v>
      </c>
    </row>
    <row r="37" spans="3:8" x14ac:dyDescent="0.2">
      <c r="G37" s="176" t="s">
        <v>585</v>
      </c>
      <c r="H37" s="174" t="s">
        <v>652</v>
      </c>
    </row>
    <row r="38" spans="3:8" x14ac:dyDescent="0.2">
      <c r="G38" s="173" t="s">
        <v>607</v>
      </c>
      <c r="H38" s="174" t="s">
        <v>608</v>
      </c>
    </row>
    <row r="39" spans="3:8" x14ac:dyDescent="0.2">
      <c r="G39" s="173" t="s">
        <v>609</v>
      </c>
      <c r="H39" s="174" t="s">
        <v>610</v>
      </c>
    </row>
    <row r="40" spans="3:8" x14ac:dyDescent="0.2">
      <c r="G40" s="173" t="s">
        <v>590</v>
      </c>
      <c r="H40" s="174" t="s">
        <v>611</v>
      </c>
    </row>
    <row r="41" spans="3:8" x14ac:dyDescent="0.2">
      <c r="G41" s="173" t="s">
        <v>612</v>
      </c>
      <c r="H41" s="174" t="s">
        <v>613</v>
      </c>
    </row>
    <row r="42" spans="3:8" x14ac:dyDescent="0.2">
      <c r="G42" s="173" t="s">
        <v>614</v>
      </c>
      <c r="H42" s="174" t="s">
        <v>615</v>
      </c>
    </row>
    <row r="43" spans="3:8" x14ac:dyDescent="0.2">
      <c r="G43" s="173" t="s">
        <v>596</v>
      </c>
      <c r="H43" s="174" t="s">
        <v>616</v>
      </c>
    </row>
    <row r="44" spans="3:8" x14ac:dyDescent="0.2">
      <c r="G44" s="173" t="s">
        <v>592</v>
      </c>
      <c r="H44" s="174" t="s">
        <v>617</v>
      </c>
    </row>
    <row r="45" spans="3:8" x14ac:dyDescent="0.2">
      <c r="G45" s="173" t="s">
        <v>594</v>
      </c>
      <c r="H45" s="174" t="s">
        <v>618</v>
      </c>
    </row>
    <row r="46" spans="3:8" x14ac:dyDescent="0.2">
      <c r="G46" s="173" t="s">
        <v>602</v>
      </c>
      <c r="H46" s="178" t="s">
        <v>619</v>
      </c>
    </row>
    <row r="47" spans="3:8" x14ac:dyDescent="0.2">
      <c r="G47" s="180" t="s">
        <v>604</v>
      </c>
      <c r="H47" s="174" t="s">
        <v>620</v>
      </c>
    </row>
    <row r="48" spans="3:8" x14ac:dyDescent="0.2">
      <c r="G48" s="180" t="s">
        <v>606</v>
      </c>
      <c r="H48" s="178" t="s">
        <v>621</v>
      </c>
    </row>
  </sheetData>
  <mergeCells count="2">
    <mergeCell ref="C5:C19"/>
    <mergeCell ref="C20:C34"/>
  </mergeCells>
  <hyperlinks>
    <hyperlink ref="H45" r:id="rId1" xr:uid="{C24E43C0-2D92-4548-933E-AA63C477FE7C}"/>
    <hyperlink ref="H44" r:id="rId2" xr:uid="{50A535E6-3B16-E347-849C-48E48AF2FC8C}"/>
  </hyperlinks>
  <pageMargins left="0.70000000000000007" right="0.70000000000000007" top="0.75000000000000011" bottom="0.75000000000000011" header="0.30000000000000004" footer="0.30000000000000004"/>
  <pageSetup paperSize="9" scale="76"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C93F-98F6-EC45-89D1-44D8067CDBDA}">
  <sheetPr published="0"/>
  <dimension ref="B2:N50"/>
  <sheetViews>
    <sheetView topLeftCell="B1" zoomScaleNormal="100" zoomScalePageLayoutView="150" workbookViewId="0">
      <selection activeCell="Q39" sqref="Q39"/>
    </sheetView>
  </sheetViews>
  <sheetFormatPr baseColWidth="10" defaultColWidth="8.83203125" defaultRowHeight="15" x14ac:dyDescent="0.2"/>
  <cols>
    <col min="1" max="1" width="8.83203125" style="15"/>
    <col min="2" max="2" width="19.83203125" style="15" customWidth="1"/>
    <col min="3" max="3" width="16.6640625" style="15" customWidth="1"/>
    <col min="4" max="4" width="10.33203125" style="15" customWidth="1"/>
    <col min="5" max="5" width="4.6640625" style="121" customWidth="1"/>
    <col min="6" max="6" width="21.33203125" style="133" customWidth="1"/>
    <col min="7" max="7" width="16" style="15" customWidth="1"/>
    <col min="8" max="16384" width="8.83203125" style="15"/>
  </cols>
  <sheetData>
    <row r="2" spans="2:6" x14ac:dyDescent="0.2">
      <c r="B2" s="26" t="s">
        <v>357</v>
      </c>
    </row>
    <row r="4" spans="2:6" s="31" customFormat="1" ht="48" x14ac:dyDescent="0.2">
      <c r="B4" s="122" t="s">
        <v>647</v>
      </c>
      <c r="C4" s="37" t="s">
        <v>249</v>
      </c>
      <c r="D4" s="111" t="s">
        <v>78</v>
      </c>
      <c r="E4" s="130"/>
      <c r="F4" s="122" t="s">
        <v>464</v>
      </c>
    </row>
    <row r="5" spans="2:6" x14ac:dyDescent="0.2">
      <c r="B5" s="133" t="s">
        <v>346</v>
      </c>
      <c r="C5" s="105">
        <v>1928020565.5526993</v>
      </c>
      <c r="D5" s="106">
        <v>54.2620258295902</v>
      </c>
      <c r="E5" s="131"/>
      <c r="F5" s="133" t="s">
        <v>256</v>
      </c>
    </row>
    <row r="6" spans="2:6" x14ac:dyDescent="0.2">
      <c r="B6" s="133" t="s">
        <v>14</v>
      </c>
      <c r="C6" s="105">
        <v>968444351.17168808</v>
      </c>
      <c r="D6" s="106">
        <v>33.2468193006126</v>
      </c>
      <c r="E6" s="131"/>
      <c r="F6" s="133" t="s">
        <v>256</v>
      </c>
    </row>
    <row r="7" spans="2:6" x14ac:dyDescent="0.2">
      <c r="B7" s="133" t="s">
        <v>15</v>
      </c>
      <c r="C7" s="105">
        <v>226879159.76832983</v>
      </c>
      <c r="D7" s="106">
        <v>29.948824017871999</v>
      </c>
      <c r="E7" s="131"/>
      <c r="F7" s="133" t="s">
        <v>256</v>
      </c>
    </row>
    <row r="8" spans="2:6" x14ac:dyDescent="0.2">
      <c r="B8" s="133" t="s">
        <v>347</v>
      </c>
      <c r="C8" s="105">
        <v>124158017.89424524</v>
      </c>
      <c r="D8" s="106">
        <v>51.681968524180903</v>
      </c>
      <c r="E8" s="131"/>
      <c r="F8" s="133" t="s">
        <v>256</v>
      </c>
    </row>
    <row r="9" spans="2:6" x14ac:dyDescent="0.2">
      <c r="B9" s="133" t="s">
        <v>9</v>
      </c>
      <c r="C9" s="105">
        <v>2327131357.6533852</v>
      </c>
      <c r="D9" s="106">
        <v>19.815861009964401</v>
      </c>
      <c r="E9" s="131"/>
      <c r="F9" s="133" t="s">
        <v>256</v>
      </c>
    </row>
    <row r="10" spans="2:6" x14ac:dyDescent="0.2">
      <c r="B10" s="133" t="s">
        <v>0</v>
      </c>
      <c r="C10" s="105">
        <v>10981.818181818182</v>
      </c>
      <c r="D10" s="106">
        <v>69.963862745339398</v>
      </c>
      <c r="E10" s="131"/>
      <c r="F10" s="133" t="s">
        <v>256</v>
      </c>
    </row>
    <row r="11" spans="2:6" x14ac:dyDescent="0.2">
      <c r="B11" s="133" t="s">
        <v>348</v>
      </c>
      <c r="C11" s="105">
        <v>3.0819806862543659</v>
      </c>
      <c r="D11" s="106">
        <v>9.1092707136564801</v>
      </c>
      <c r="E11" s="131"/>
      <c r="F11" s="133" t="s">
        <v>256</v>
      </c>
    </row>
    <row r="12" spans="2:6" x14ac:dyDescent="0.2">
      <c r="B12" s="133" t="s">
        <v>1</v>
      </c>
      <c r="C12" s="105">
        <v>8992.8057553956842</v>
      </c>
      <c r="D12" s="106">
        <v>21.5206018277425</v>
      </c>
      <c r="E12" s="131"/>
      <c r="F12" s="133" t="s">
        <v>250</v>
      </c>
    </row>
    <row r="13" spans="2:6" x14ac:dyDescent="0.2">
      <c r="B13" s="133" t="s">
        <v>349</v>
      </c>
      <c r="C13" s="105">
        <v>656.89742294087932</v>
      </c>
      <c r="D13" s="106">
        <v>27.055414722359501</v>
      </c>
      <c r="E13" s="131"/>
      <c r="F13" s="133" t="s">
        <v>250</v>
      </c>
    </row>
    <row r="14" spans="2:6" x14ac:dyDescent="0.2">
      <c r="B14" s="133" t="s">
        <v>35</v>
      </c>
      <c r="C14" s="105">
        <v>19180604.572656136</v>
      </c>
      <c r="D14" s="106">
        <v>58</v>
      </c>
      <c r="E14" s="131"/>
      <c r="F14" s="133" t="s">
        <v>251</v>
      </c>
    </row>
    <row r="15" spans="2:6" x14ac:dyDescent="0.2">
      <c r="B15" s="133" t="s">
        <v>36</v>
      </c>
      <c r="C15" s="105">
        <v>20301624.129930396</v>
      </c>
      <c r="D15" s="106">
        <v>58</v>
      </c>
      <c r="E15" s="131"/>
      <c r="F15" s="133" t="s">
        <v>251</v>
      </c>
    </row>
    <row r="16" spans="2:6" x14ac:dyDescent="0.2">
      <c r="B16" s="133" t="s">
        <v>55</v>
      </c>
      <c r="C16" s="105">
        <v>20301624.129930396</v>
      </c>
      <c r="D16" s="106">
        <v>57</v>
      </c>
      <c r="E16" s="131"/>
      <c r="F16" s="133" t="s">
        <v>251</v>
      </c>
    </row>
    <row r="17" spans="2:6" x14ac:dyDescent="0.2">
      <c r="B17" s="133" t="s">
        <v>58</v>
      </c>
      <c r="C17" s="105">
        <v>37897928.246589191</v>
      </c>
      <c r="D17" s="106">
        <v>47</v>
      </c>
      <c r="E17" s="131"/>
      <c r="F17" s="133" t="s">
        <v>251</v>
      </c>
    </row>
    <row r="18" spans="2:6" x14ac:dyDescent="0.2">
      <c r="B18" s="133" t="s">
        <v>350</v>
      </c>
      <c r="C18" s="105">
        <v>3984063.7450199211</v>
      </c>
      <c r="D18" s="106">
        <v>43</v>
      </c>
      <c r="E18" s="131"/>
      <c r="F18" s="133" t="s">
        <v>251</v>
      </c>
    </row>
    <row r="19" spans="2:6" x14ac:dyDescent="0.2">
      <c r="B19" s="133" t="s">
        <v>62</v>
      </c>
      <c r="C19" s="105">
        <v>2386020.5002355552</v>
      </c>
      <c r="D19" s="106">
        <v>42</v>
      </c>
      <c r="E19" s="131"/>
      <c r="F19" s="133" t="s">
        <v>251</v>
      </c>
    </row>
    <row r="20" spans="2:6" x14ac:dyDescent="0.2">
      <c r="B20" s="133" t="s">
        <v>37</v>
      </c>
      <c r="C20" s="105">
        <v>385604.11311053985</v>
      </c>
      <c r="D20" s="106">
        <v>26</v>
      </c>
      <c r="E20" s="131"/>
      <c r="F20" s="133" t="s">
        <v>251</v>
      </c>
    </row>
    <row r="21" spans="2:6" x14ac:dyDescent="0.2">
      <c r="B21" s="133" t="s">
        <v>63</v>
      </c>
      <c r="C21" s="105">
        <v>602409.63855421706</v>
      </c>
      <c r="D21" s="106">
        <v>19</v>
      </c>
      <c r="E21" s="131"/>
      <c r="F21" s="133" t="s">
        <v>251</v>
      </c>
    </row>
    <row r="22" spans="2:6" x14ac:dyDescent="0.2">
      <c r="B22" s="133" t="s">
        <v>351</v>
      </c>
      <c r="C22" s="105">
        <v>19180604.572656136</v>
      </c>
      <c r="D22" s="106">
        <v>17.5</v>
      </c>
      <c r="E22" s="131"/>
      <c r="F22" s="133" t="s">
        <v>251</v>
      </c>
    </row>
    <row r="23" spans="2:6" x14ac:dyDescent="0.2">
      <c r="B23" s="133" t="s">
        <v>59</v>
      </c>
      <c r="C23" s="105">
        <v>8865093.0783977415</v>
      </c>
      <c r="D23" s="106">
        <v>12.92</v>
      </c>
      <c r="E23" s="131"/>
      <c r="F23" s="133" t="s">
        <v>252</v>
      </c>
    </row>
    <row r="24" spans="2:6" x14ac:dyDescent="0.2">
      <c r="B24" s="133" t="s">
        <v>2</v>
      </c>
      <c r="C24" s="105">
        <v>659630.60686015827</v>
      </c>
      <c r="D24" s="106">
        <v>56</v>
      </c>
      <c r="E24" s="131"/>
      <c r="F24" s="133" t="s">
        <v>251</v>
      </c>
    </row>
    <row r="25" spans="2:6" x14ac:dyDescent="0.2">
      <c r="B25" s="133" t="s">
        <v>56</v>
      </c>
      <c r="C25" s="105">
        <v>20301624.129930403</v>
      </c>
      <c r="D25" s="106">
        <v>25</v>
      </c>
      <c r="E25" s="131"/>
      <c r="F25" s="133" t="s">
        <v>251</v>
      </c>
    </row>
    <row r="26" spans="2:6" x14ac:dyDescent="0.2">
      <c r="B26" s="133" t="s">
        <v>352</v>
      </c>
      <c r="C26" s="105">
        <v>3120124.8049921999</v>
      </c>
      <c r="D26" s="106">
        <v>20</v>
      </c>
      <c r="E26" s="131"/>
      <c r="F26" s="133" t="s">
        <v>251</v>
      </c>
    </row>
    <row r="27" spans="2:6" x14ac:dyDescent="0.2">
      <c r="B27" s="133" t="s">
        <v>3</v>
      </c>
      <c r="C27" s="105">
        <v>1019021.7391304348</v>
      </c>
      <c r="D27" s="106">
        <v>8.75</v>
      </c>
      <c r="E27" s="131"/>
      <c r="F27" s="133" t="s">
        <v>251</v>
      </c>
    </row>
    <row r="28" spans="2:6" x14ac:dyDescent="0.2">
      <c r="B28" s="133" t="s">
        <v>353</v>
      </c>
      <c r="C28" s="105">
        <v>1461.9883040935674</v>
      </c>
      <c r="D28" s="106">
        <v>9.9499999999999993</v>
      </c>
      <c r="E28" s="131"/>
      <c r="F28" s="133" t="s">
        <v>253</v>
      </c>
    </row>
    <row r="29" spans="2:6" x14ac:dyDescent="0.2">
      <c r="B29" s="133" t="s">
        <v>354</v>
      </c>
      <c r="C29" s="105">
        <v>668.002672010688</v>
      </c>
      <c r="D29" s="106">
        <v>17.09</v>
      </c>
      <c r="E29" s="131"/>
      <c r="F29" s="133" t="s">
        <v>253</v>
      </c>
    </row>
    <row r="30" spans="2:6" x14ac:dyDescent="0.2">
      <c r="B30" s="133" t="s">
        <v>4</v>
      </c>
      <c r="C30" s="105">
        <v>171.9479243429133</v>
      </c>
      <c r="D30" s="106">
        <v>36.01</v>
      </c>
      <c r="E30" s="131"/>
      <c r="F30" s="133" t="s">
        <v>253</v>
      </c>
    </row>
    <row r="31" spans="2:6" x14ac:dyDescent="0.2">
      <c r="B31" s="133" t="s">
        <v>11</v>
      </c>
      <c r="C31" s="105">
        <v>675.98017124830994</v>
      </c>
      <c r="D31" s="106">
        <v>33.840000000000003</v>
      </c>
      <c r="E31" s="131"/>
      <c r="F31" s="133" t="s">
        <v>253</v>
      </c>
    </row>
    <row r="32" spans="2:6" x14ac:dyDescent="0.2">
      <c r="B32" s="133" t="s">
        <v>355</v>
      </c>
      <c r="C32" s="105">
        <v>1766.4887940234794</v>
      </c>
      <c r="D32" s="106">
        <v>45.07</v>
      </c>
      <c r="E32" s="131"/>
      <c r="F32" s="133" t="s">
        <v>253</v>
      </c>
    </row>
    <row r="33" spans="2:14" x14ac:dyDescent="0.2">
      <c r="B33" s="133" t="s">
        <v>356</v>
      </c>
      <c r="C33" s="105">
        <v>332.88043478260869</v>
      </c>
      <c r="D33" s="106">
        <v>33.07</v>
      </c>
      <c r="E33" s="131"/>
      <c r="F33" s="133" t="s">
        <v>253</v>
      </c>
    </row>
    <row r="34" spans="2:14" x14ac:dyDescent="0.2">
      <c r="B34" s="133" t="s">
        <v>5</v>
      </c>
      <c r="C34" s="105">
        <v>1560364464.6924829</v>
      </c>
      <c r="D34" s="106">
        <v>31</v>
      </c>
      <c r="E34" s="131"/>
      <c r="F34" s="133" t="s">
        <v>254</v>
      </c>
      <c r="J34" s="147" t="s">
        <v>547</v>
      </c>
      <c r="K34" s="148"/>
      <c r="L34" s="148"/>
      <c r="M34" s="148"/>
      <c r="N34" s="149"/>
    </row>
    <row r="35" spans="2:14" x14ac:dyDescent="0.2">
      <c r="B35" s="133" t="s">
        <v>6</v>
      </c>
      <c r="C35" s="105">
        <v>113661684782.60869</v>
      </c>
      <c r="D35" s="106">
        <v>64</v>
      </c>
      <c r="E35" s="131"/>
      <c r="F35" s="133" t="s">
        <v>254</v>
      </c>
      <c r="J35" s="165" t="s">
        <v>541</v>
      </c>
      <c r="K35" s="117"/>
      <c r="L35" s="117"/>
      <c r="M35" s="117"/>
      <c r="N35" s="151"/>
    </row>
    <row r="36" spans="2:14" x14ac:dyDescent="0.2">
      <c r="B36" s="133" t="s">
        <v>7</v>
      </c>
      <c r="C36" s="105">
        <v>189327354260.08969</v>
      </c>
      <c r="D36" s="106">
        <v>55</v>
      </c>
      <c r="E36" s="131"/>
      <c r="F36" s="133" t="s">
        <v>254</v>
      </c>
      <c r="J36" s="150" t="s">
        <v>543</v>
      </c>
      <c r="K36" s="117"/>
      <c r="L36" s="117"/>
      <c r="M36" s="117"/>
      <c r="N36" s="151"/>
    </row>
    <row r="37" spans="2:14" x14ac:dyDescent="0.2">
      <c r="B37" s="133" t="s">
        <v>39</v>
      </c>
      <c r="C37" s="105">
        <v>9628297362.1103115</v>
      </c>
      <c r="D37" s="106">
        <v>62</v>
      </c>
      <c r="E37" s="131"/>
      <c r="F37" s="133" t="s">
        <v>254</v>
      </c>
      <c r="J37" s="153" t="s">
        <v>542</v>
      </c>
      <c r="K37" s="154"/>
      <c r="L37" s="154"/>
      <c r="M37" s="154"/>
      <c r="N37" s="155"/>
    </row>
    <row r="38" spans="2:14" x14ac:dyDescent="0.2">
      <c r="B38" s="133" t="s">
        <v>24</v>
      </c>
      <c r="C38" s="105">
        <v>159306875349.35718</v>
      </c>
      <c r="D38" s="106">
        <v>55</v>
      </c>
      <c r="E38" s="131"/>
      <c r="F38" s="133" t="s">
        <v>254</v>
      </c>
    </row>
    <row r="39" spans="2:14" x14ac:dyDescent="0.2">
      <c r="B39" s="133" t="s">
        <v>34</v>
      </c>
      <c r="C39" s="105">
        <v>117.59172154280337</v>
      </c>
      <c r="D39" s="106">
        <v>16</v>
      </c>
      <c r="E39" s="131"/>
      <c r="F39" s="133" t="s">
        <v>255</v>
      </c>
    </row>
    <row r="40" spans="2:14" x14ac:dyDescent="0.2">
      <c r="B40" s="20"/>
      <c r="C40" s="79"/>
      <c r="D40" s="80"/>
      <c r="E40" s="132"/>
    </row>
    <row r="41" spans="2:14" x14ac:dyDescent="0.2">
      <c r="B41" s="20"/>
      <c r="C41" s="79"/>
      <c r="D41" s="80"/>
      <c r="E41" s="132"/>
    </row>
    <row r="43" spans="2:14" x14ac:dyDescent="0.2">
      <c r="B43" s="81" t="s">
        <v>241</v>
      </c>
    </row>
    <row r="44" spans="2:14" x14ac:dyDescent="0.2">
      <c r="B44" s="15" t="s">
        <v>248</v>
      </c>
    </row>
    <row r="45" spans="2:14" x14ac:dyDescent="0.2">
      <c r="B45" s="15" t="s">
        <v>246</v>
      </c>
    </row>
    <row r="46" spans="2:14" x14ac:dyDescent="0.2">
      <c r="B46" s="15" t="s">
        <v>244</v>
      </c>
    </row>
    <row r="47" spans="2:14" x14ac:dyDescent="0.2">
      <c r="B47" s="15" t="s">
        <v>247</v>
      </c>
    </row>
    <row r="48" spans="2:14" x14ac:dyDescent="0.2">
      <c r="B48" s="15" t="s">
        <v>245</v>
      </c>
    </row>
    <row r="49" spans="2:2" x14ac:dyDescent="0.2">
      <c r="B49" s="15" t="s">
        <v>242</v>
      </c>
    </row>
    <row r="50" spans="2:2" x14ac:dyDescent="0.2">
      <c r="B50" s="15" t="s">
        <v>243</v>
      </c>
    </row>
  </sheetData>
  <pageMargins left="0.7" right="0.7" top="0.75" bottom="0.75" header="0.3" footer="0.3"/>
  <pageSetup paperSize="9" scale="95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3FDEE-A7E4-5C4B-8D09-6D0A859419AD}">
  <dimension ref="A1:Q61"/>
  <sheetViews>
    <sheetView tabSelected="1" zoomScale="90" zoomScaleNormal="90" zoomScalePageLayoutView="90" workbookViewId="0">
      <selection activeCell="G39" sqref="G39"/>
    </sheetView>
  </sheetViews>
  <sheetFormatPr baseColWidth="10" defaultColWidth="8.83203125" defaultRowHeight="16" x14ac:dyDescent="0.2"/>
  <cols>
    <col min="1" max="1" width="8.33203125" style="39" customWidth="1"/>
    <col min="2" max="2" width="30.6640625" style="39" customWidth="1"/>
    <col min="3" max="4" width="14.83203125" style="39" customWidth="1"/>
    <col min="5" max="5" width="13.1640625" style="39" customWidth="1"/>
    <col min="6" max="6" width="3" style="15" customWidth="1"/>
    <col min="7" max="7" width="32.33203125" style="39" customWidth="1"/>
    <col min="8" max="8" width="26.83203125" style="39" customWidth="1"/>
    <col min="9" max="9" width="21.1640625" style="39" customWidth="1"/>
    <col min="10" max="16384" width="8.83203125" style="39"/>
  </cols>
  <sheetData>
    <row r="1" spans="1:9" x14ac:dyDescent="0.2">
      <c r="B1" s="82"/>
      <c r="C1" s="84"/>
      <c r="D1" s="83"/>
      <c r="E1" s="85"/>
      <c r="F1" s="39"/>
      <c r="G1" s="86"/>
      <c r="H1" s="14"/>
      <c r="I1" s="14"/>
    </row>
    <row r="2" spans="1:9" x14ac:dyDescent="0.2">
      <c r="B2" s="87" t="s">
        <v>257</v>
      </c>
      <c r="C2" s="84"/>
      <c r="D2" s="83"/>
      <c r="E2" s="85"/>
      <c r="F2" s="39"/>
      <c r="G2" s="86"/>
      <c r="H2" s="14"/>
      <c r="I2" s="14"/>
    </row>
    <row r="3" spans="1:9" x14ac:dyDescent="0.2">
      <c r="B3" s="82"/>
      <c r="C3" s="84"/>
      <c r="D3" s="83"/>
      <c r="E3" s="84"/>
      <c r="F3" s="85"/>
      <c r="G3" s="86"/>
      <c r="H3" s="14"/>
    </row>
    <row r="4" spans="1:9" ht="51" x14ac:dyDescent="0.2">
      <c r="B4" s="87" t="s">
        <v>79</v>
      </c>
      <c r="C4" s="166" t="s">
        <v>258</v>
      </c>
      <c r="D4" s="112" t="s">
        <v>80</v>
      </c>
      <c r="E4" s="112" t="s">
        <v>259</v>
      </c>
      <c r="F4" s="88"/>
      <c r="G4" s="89" t="s">
        <v>260</v>
      </c>
      <c r="H4" s="90" t="s">
        <v>261</v>
      </c>
    </row>
    <row r="5" spans="1:9" x14ac:dyDescent="0.2">
      <c r="A5" s="91"/>
      <c r="B5" s="207" t="s">
        <v>95</v>
      </c>
      <c r="C5" s="227">
        <v>20000000000</v>
      </c>
      <c r="D5" s="107">
        <v>1.5040296290154414E-4</v>
      </c>
      <c r="E5" s="230">
        <v>0.2</v>
      </c>
      <c r="F5" s="19"/>
      <c r="G5" s="92" t="s">
        <v>262</v>
      </c>
      <c r="H5" s="14" t="s">
        <v>263</v>
      </c>
    </row>
    <row r="6" spans="1:9" x14ac:dyDescent="0.2">
      <c r="A6" s="91"/>
      <c r="B6" s="207" t="s">
        <v>96</v>
      </c>
      <c r="C6" s="227">
        <v>200000</v>
      </c>
      <c r="D6" s="107">
        <v>0.72593604864170302</v>
      </c>
      <c r="E6" s="230">
        <v>0.13500000000000001</v>
      </c>
      <c r="F6" s="14"/>
      <c r="G6" s="92" t="s">
        <v>264</v>
      </c>
      <c r="H6" s="14" t="s">
        <v>263</v>
      </c>
    </row>
    <row r="7" spans="1:9" s="93" customFormat="1" x14ac:dyDescent="0.2">
      <c r="A7" s="91"/>
      <c r="B7" s="207" t="s">
        <v>90</v>
      </c>
      <c r="C7" s="227">
        <v>80000</v>
      </c>
      <c r="D7" s="107">
        <v>1.217328761485584E-2</v>
      </c>
      <c r="E7" s="230">
        <v>0.1</v>
      </c>
      <c r="F7" s="14"/>
      <c r="G7" s="92" t="s">
        <v>265</v>
      </c>
      <c r="H7" s="14" t="s">
        <v>263</v>
      </c>
    </row>
    <row r="8" spans="1:9" x14ac:dyDescent="0.2">
      <c r="A8" s="91"/>
      <c r="B8" s="207" t="s">
        <v>97</v>
      </c>
      <c r="C8" s="228">
        <v>50000</v>
      </c>
      <c r="D8" s="108">
        <v>100</v>
      </c>
      <c r="E8" s="230">
        <v>0.125</v>
      </c>
      <c r="F8" s="14"/>
      <c r="G8" s="92" t="s">
        <v>266</v>
      </c>
      <c r="H8" s="14" t="s">
        <v>267</v>
      </c>
    </row>
    <row r="9" spans="1:9" x14ac:dyDescent="0.2">
      <c r="A9" s="91"/>
      <c r="B9" s="207" t="s">
        <v>98</v>
      </c>
      <c r="C9" s="228">
        <v>7000</v>
      </c>
      <c r="D9" s="108">
        <v>500</v>
      </c>
      <c r="E9" s="230">
        <v>5.5999999999999994E-2</v>
      </c>
      <c r="F9" s="14"/>
      <c r="G9" s="92" t="s">
        <v>268</v>
      </c>
      <c r="H9" s="14" t="s">
        <v>268</v>
      </c>
    </row>
    <row r="10" spans="1:9" x14ac:dyDescent="0.2">
      <c r="A10" s="91"/>
      <c r="B10" s="207" t="s">
        <v>84</v>
      </c>
      <c r="C10" s="228">
        <v>5000</v>
      </c>
      <c r="D10" s="108">
        <v>137.64218931029467</v>
      </c>
      <c r="E10" s="230">
        <v>1.3999999999999999E-2</v>
      </c>
      <c r="F10" s="14"/>
      <c r="G10" s="92" t="s">
        <v>266</v>
      </c>
      <c r="H10" s="14" t="s">
        <v>263</v>
      </c>
    </row>
    <row r="11" spans="1:9" s="93" customFormat="1" x14ac:dyDescent="0.2">
      <c r="A11" s="91"/>
      <c r="B11" s="207" t="s">
        <v>82</v>
      </c>
      <c r="C11" s="228">
        <v>60</v>
      </c>
      <c r="D11" s="108">
        <v>1214.875432900433</v>
      </c>
      <c r="E11" s="230">
        <v>-0.28000000000000003</v>
      </c>
      <c r="F11" s="14"/>
      <c r="G11" s="92" t="s">
        <v>269</v>
      </c>
      <c r="H11" s="14" t="s">
        <v>263</v>
      </c>
    </row>
    <row r="12" spans="1:9" s="93" customFormat="1" x14ac:dyDescent="0.2">
      <c r="A12" s="91"/>
      <c r="B12" s="207" t="s">
        <v>85</v>
      </c>
      <c r="C12" s="228">
        <v>700</v>
      </c>
      <c r="D12" s="108">
        <v>115.41515212545558</v>
      </c>
      <c r="E12" s="230">
        <v>0.21</v>
      </c>
      <c r="F12" s="14"/>
      <c r="G12" s="92" t="s">
        <v>93</v>
      </c>
      <c r="H12" s="14" t="s">
        <v>263</v>
      </c>
    </row>
    <row r="13" spans="1:9" x14ac:dyDescent="0.2">
      <c r="A13" s="91"/>
      <c r="B13" s="207" t="s">
        <v>99</v>
      </c>
      <c r="C13" s="228">
        <v>900</v>
      </c>
      <c r="D13" s="108">
        <v>144.21394816011144</v>
      </c>
      <c r="E13" s="230">
        <v>7.5999999999999998E-2</v>
      </c>
      <c r="F13" s="14"/>
      <c r="G13" s="92" t="s">
        <v>266</v>
      </c>
      <c r="H13" s="14" t="s">
        <v>263</v>
      </c>
    </row>
    <row r="14" spans="1:9" x14ac:dyDescent="0.2">
      <c r="A14" s="91"/>
      <c r="B14" s="207" t="s">
        <v>83</v>
      </c>
      <c r="C14" s="228">
        <v>600</v>
      </c>
      <c r="D14" s="108">
        <v>144.21394816011144</v>
      </c>
      <c r="E14" s="230">
        <v>3.5000000000000003E-2</v>
      </c>
      <c r="F14" s="14"/>
      <c r="G14" s="92" t="s">
        <v>270</v>
      </c>
      <c r="H14" s="14" t="s">
        <v>263</v>
      </c>
    </row>
    <row r="15" spans="1:9" x14ac:dyDescent="0.2">
      <c r="A15" s="91"/>
      <c r="B15" s="207" t="s">
        <v>100</v>
      </c>
      <c r="C15" s="228">
        <v>400</v>
      </c>
      <c r="D15" s="108"/>
      <c r="E15" s="230">
        <v>3.7000000000000005E-2</v>
      </c>
      <c r="F15" s="14"/>
      <c r="G15" s="92" t="s">
        <v>266</v>
      </c>
      <c r="H15" s="13"/>
    </row>
    <row r="16" spans="1:9" x14ac:dyDescent="0.2">
      <c r="A16" s="91"/>
      <c r="B16" s="207" t="s">
        <v>66</v>
      </c>
      <c r="C16" s="228">
        <v>800</v>
      </c>
      <c r="D16" s="108">
        <v>66.286703468573563</v>
      </c>
      <c r="E16" s="230">
        <v>0.1</v>
      </c>
      <c r="F16" s="14"/>
      <c r="G16" s="92" t="s">
        <v>268</v>
      </c>
      <c r="H16" s="14" t="s">
        <v>263</v>
      </c>
    </row>
    <row r="17" spans="1:17" x14ac:dyDescent="0.2">
      <c r="A17" s="91"/>
      <c r="B17" s="207" t="s">
        <v>101</v>
      </c>
      <c r="C17" s="228">
        <v>200</v>
      </c>
      <c r="D17" s="108">
        <v>9.5169999999999995</v>
      </c>
      <c r="E17" s="230">
        <v>0.27</v>
      </c>
      <c r="F17" s="14"/>
      <c r="G17" s="92" t="s">
        <v>268</v>
      </c>
      <c r="H17" s="14" t="s">
        <v>271</v>
      </c>
    </row>
    <row r="18" spans="1:17" s="93" customFormat="1" x14ac:dyDescent="0.2">
      <c r="A18" s="91"/>
      <c r="B18" s="207" t="s">
        <v>81</v>
      </c>
      <c r="C18" s="229">
        <v>324</v>
      </c>
      <c r="D18" s="108">
        <v>987.23465934971205</v>
      </c>
      <c r="E18" s="231">
        <v>5.5300000000000002E-2</v>
      </c>
      <c r="F18" s="94"/>
      <c r="G18" s="92" t="s">
        <v>272</v>
      </c>
      <c r="H18" s="14" t="s">
        <v>263</v>
      </c>
    </row>
    <row r="19" spans="1:17" s="93" customFormat="1" x14ac:dyDescent="0.2">
      <c r="A19" s="91"/>
      <c r="B19" s="207" t="s">
        <v>19</v>
      </c>
      <c r="C19" s="229">
        <v>305.10000000000002</v>
      </c>
      <c r="D19" s="108">
        <v>355.42490201020991</v>
      </c>
      <c r="E19" s="231">
        <v>-0.18899999999999997</v>
      </c>
      <c r="F19" s="94"/>
      <c r="G19" s="92" t="s">
        <v>273</v>
      </c>
      <c r="H19" s="14" t="s">
        <v>263</v>
      </c>
      <c r="I19" s="40"/>
    </row>
    <row r="20" spans="1:17" x14ac:dyDescent="0.2">
      <c r="A20" s="91"/>
      <c r="B20" s="207" t="s">
        <v>86</v>
      </c>
      <c r="C20" s="229">
        <v>9</v>
      </c>
      <c r="D20" s="108">
        <v>30.089285714285715</v>
      </c>
      <c r="E20" s="230">
        <v>8.0399999999999985E-2</v>
      </c>
      <c r="F20" s="14"/>
      <c r="G20" s="92" t="s">
        <v>274</v>
      </c>
      <c r="H20" s="14" t="s">
        <v>263</v>
      </c>
    </row>
    <row r="21" spans="1:17" x14ac:dyDescent="0.2">
      <c r="A21" s="91"/>
      <c r="B21" s="207" t="s">
        <v>87</v>
      </c>
      <c r="C21" s="229">
        <v>30</v>
      </c>
      <c r="D21" s="108">
        <v>27.473998778998784</v>
      </c>
      <c r="E21" s="230">
        <v>0.28600000000000003</v>
      </c>
      <c r="F21" s="14"/>
      <c r="G21" s="92" t="s">
        <v>273</v>
      </c>
      <c r="H21" s="14" t="s">
        <v>263</v>
      </c>
    </row>
    <row r="22" spans="1:17" s="93" customFormat="1" x14ac:dyDescent="0.2">
      <c r="A22" s="98"/>
      <c r="B22" s="207" t="s">
        <v>17</v>
      </c>
      <c r="C22" s="228">
        <v>400</v>
      </c>
      <c r="D22" s="108">
        <v>474.13771404109582</v>
      </c>
      <c r="E22" s="230">
        <v>0.14000000000000001</v>
      </c>
      <c r="F22" s="14"/>
      <c r="G22" s="92" t="s">
        <v>268</v>
      </c>
      <c r="H22" s="14" t="s">
        <v>312</v>
      </c>
    </row>
    <row r="23" spans="1:17" x14ac:dyDescent="0.2">
      <c r="A23" s="98"/>
      <c r="B23" s="208" t="s">
        <v>102</v>
      </c>
      <c r="C23" s="228">
        <v>1E+18</v>
      </c>
      <c r="D23" s="109">
        <v>1.0000000000000001E-9</v>
      </c>
      <c r="E23" s="232">
        <v>0.4</v>
      </c>
      <c r="F23" s="19"/>
      <c r="G23" s="92" t="s">
        <v>275</v>
      </c>
      <c r="H23" s="14" t="s">
        <v>310</v>
      </c>
    </row>
    <row r="24" spans="1:17" x14ac:dyDescent="0.2">
      <c r="A24" s="99"/>
      <c r="B24" s="208" t="s">
        <v>18</v>
      </c>
      <c r="C24" s="228">
        <v>200000000000</v>
      </c>
      <c r="D24" s="109">
        <v>3.2499999999999997E-5</v>
      </c>
      <c r="E24" s="232">
        <v>0.2</v>
      </c>
      <c r="F24" s="19"/>
      <c r="G24" s="92" t="s">
        <v>276</v>
      </c>
      <c r="H24" s="14" t="s">
        <v>309</v>
      </c>
    </row>
    <row r="25" spans="1:17" x14ac:dyDescent="0.2">
      <c r="A25" s="94"/>
      <c r="B25" s="208" t="s">
        <v>103</v>
      </c>
      <c r="C25" s="228">
        <v>5000000000</v>
      </c>
      <c r="D25" s="109">
        <v>0.14000000000000001</v>
      </c>
      <c r="E25" s="232">
        <v>0.115</v>
      </c>
      <c r="F25" s="19"/>
      <c r="G25" s="92" t="s">
        <v>277</v>
      </c>
      <c r="H25" s="14" t="s">
        <v>278</v>
      </c>
    </row>
    <row r="26" spans="1:17" x14ac:dyDescent="0.2">
      <c r="A26" s="94"/>
      <c r="B26" s="208" t="s">
        <v>104</v>
      </c>
      <c r="C26" s="228">
        <v>2000000000</v>
      </c>
      <c r="D26" s="109">
        <v>2.3E-3</v>
      </c>
      <c r="E26" s="232">
        <v>0.33</v>
      </c>
      <c r="F26" s="19"/>
      <c r="G26" s="92" t="s">
        <v>279</v>
      </c>
      <c r="H26" s="14" t="s">
        <v>280</v>
      </c>
    </row>
    <row r="27" spans="1:17" x14ac:dyDescent="0.2">
      <c r="A27" s="94"/>
      <c r="B27" s="208" t="s">
        <v>105</v>
      </c>
      <c r="C27" s="228">
        <v>3000000000</v>
      </c>
      <c r="D27" s="109">
        <v>1.47E-3</v>
      </c>
      <c r="E27" s="232">
        <v>0.09</v>
      </c>
      <c r="F27" s="19"/>
      <c r="G27" s="92" t="s">
        <v>279</v>
      </c>
      <c r="H27" s="14" t="s">
        <v>94</v>
      </c>
    </row>
    <row r="28" spans="1:17" x14ac:dyDescent="0.2">
      <c r="A28" s="94"/>
      <c r="B28" s="208" t="s">
        <v>106</v>
      </c>
      <c r="C28" s="228">
        <v>700000000</v>
      </c>
      <c r="D28" s="109">
        <v>1.9E-3</v>
      </c>
      <c r="E28" s="232">
        <v>0.27</v>
      </c>
      <c r="F28" s="19"/>
      <c r="G28" s="92" t="s">
        <v>279</v>
      </c>
      <c r="H28" s="14" t="s">
        <v>281</v>
      </c>
    </row>
    <row r="29" spans="1:17" x14ac:dyDescent="0.2">
      <c r="A29" s="94"/>
      <c r="B29" s="208" t="s">
        <v>107</v>
      </c>
      <c r="C29" s="228">
        <v>900000000</v>
      </c>
      <c r="D29" s="109">
        <v>1.47E-3</v>
      </c>
      <c r="E29" s="232">
        <v>0.1</v>
      </c>
      <c r="F29" s="19"/>
      <c r="G29" s="92" t="s">
        <v>279</v>
      </c>
      <c r="H29" s="14" t="s">
        <v>94</v>
      </c>
    </row>
    <row r="30" spans="1:17" x14ac:dyDescent="0.2">
      <c r="A30" s="94"/>
      <c r="B30" s="208" t="s">
        <v>108</v>
      </c>
      <c r="C30" s="228">
        <v>600000000</v>
      </c>
      <c r="D30" s="109">
        <v>1.47E-3</v>
      </c>
      <c r="E30" s="232">
        <v>0.08</v>
      </c>
      <c r="F30" s="19"/>
      <c r="G30" s="92" t="s">
        <v>279</v>
      </c>
      <c r="H30" s="14" t="s">
        <v>94</v>
      </c>
    </row>
    <row r="31" spans="1:17" x14ac:dyDescent="0.2">
      <c r="A31" s="94"/>
      <c r="B31" s="208" t="s">
        <v>109</v>
      </c>
      <c r="C31" s="228">
        <v>500000000</v>
      </c>
      <c r="D31" s="109">
        <v>6.9999999999999999E-6</v>
      </c>
      <c r="E31" s="232">
        <v>0.3</v>
      </c>
      <c r="F31" s="19"/>
      <c r="G31" s="92" t="s">
        <v>266</v>
      </c>
      <c r="H31" s="14" t="s">
        <v>311</v>
      </c>
    </row>
    <row r="32" spans="1:17" x14ac:dyDescent="0.2">
      <c r="A32" s="94"/>
      <c r="B32" s="208" t="s">
        <v>110</v>
      </c>
      <c r="C32" s="228">
        <v>800000000</v>
      </c>
      <c r="D32" s="109">
        <v>1.6499999999999998E-5</v>
      </c>
      <c r="E32" s="232">
        <v>0.16</v>
      </c>
      <c r="F32" s="19"/>
      <c r="G32" s="92" t="s">
        <v>266</v>
      </c>
      <c r="H32" s="14" t="s">
        <v>282</v>
      </c>
      <c r="K32" s="39" t="s">
        <v>550</v>
      </c>
      <c r="L32" s="156" t="s">
        <v>547</v>
      </c>
      <c r="M32" s="157"/>
      <c r="N32" s="157"/>
      <c r="O32" s="157"/>
      <c r="P32" s="157"/>
      <c r="Q32" s="158"/>
    </row>
    <row r="33" spans="1:17" x14ac:dyDescent="0.2">
      <c r="A33" s="94"/>
      <c r="B33" s="208" t="s">
        <v>111</v>
      </c>
      <c r="C33" s="228">
        <v>400000000</v>
      </c>
      <c r="D33" s="109">
        <v>2.3E-3</v>
      </c>
      <c r="E33" s="232">
        <v>0.28000000000000003</v>
      </c>
      <c r="F33" s="19"/>
      <c r="G33" s="92" t="s">
        <v>279</v>
      </c>
      <c r="H33" s="14" t="s">
        <v>283</v>
      </c>
      <c r="K33" s="39" t="s">
        <v>550</v>
      </c>
      <c r="L33" s="159" t="s">
        <v>548</v>
      </c>
      <c r="M33" s="160"/>
      <c r="N33" s="160"/>
      <c r="O33" s="160"/>
      <c r="P33" s="160"/>
      <c r="Q33" s="161"/>
    </row>
    <row r="34" spans="1:17" x14ac:dyDescent="0.2">
      <c r="A34" s="94"/>
      <c r="B34" s="208" t="s">
        <v>112</v>
      </c>
      <c r="C34" s="228">
        <v>200000000</v>
      </c>
      <c r="D34" s="109">
        <v>9.8000000000000014E-3</v>
      </c>
      <c r="E34" s="232">
        <v>0.18100000000000002</v>
      </c>
      <c r="F34" s="19"/>
      <c r="G34" s="92" t="s">
        <v>284</v>
      </c>
      <c r="H34" s="14" t="s">
        <v>285</v>
      </c>
      <c r="K34" s="39" t="s">
        <v>550</v>
      </c>
      <c r="L34" s="159" t="s">
        <v>551</v>
      </c>
      <c r="M34" s="160"/>
      <c r="N34" s="160"/>
      <c r="O34" s="160"/>
      <c r="P34" s="160"/>
      <c r="Q34" s="161"/>
    </row>
    <row r="35" spans="1:17" x14ac:dyDescent="0.2">
      <c r="A35" s="94"/>
      <c r="B35" s="208" t="s">
        <v>113</v>
      </c>
      <c r="C35" s="228">
        <v>300000000</v>
      </c>
      <c r="D35" s="109">
        <v>4.0000000000000001E-3</v>
      </c>
      <c r="E35" s="232">
        <v>0.30599999999999999</v>
      </c>
      <c r="F35" s="19"/>
      <c r="G35" s="92" t="s">
        <v>284</v>
      </c>
      <c r="H35" s="14" t="s">
        <v>286</v>
      </c>
      <c r="K35" s="39" t="s">
        <v>550</v>
      </c>
      <c r="L35" s="162" t="s">
        <v>549</v>
      </c>
      <c r="M35" s="163"/>
      <c r="N35" s="163"/>
      <c r="O35" s="163"/>
      <c r="P35" s="163"/>
      <c r="Q35" s="164"/>
    </row>
    <row r="36" spans="1:17" x14ac:dyDescent="0.2">
      <c r="A36" s="94"/>
      <c r="B36" s="208" t="s">
        <v>114</v>
      </c>
      <c r="C36" s="228">
        <v>2000000</v>
      </c>
      <c r="D36" s="109">
        <v>4.4999999999999997E-3</v>
      </c>
      <c r="E36" s="232">
        <v>-0.03</v>
      </c>
      <c r="F36" s="19"/>
      <c r="G36" s="92" t="s">
        <v>274</v>
      </c>
      <c r="H36" s="14" t="s">
        <v>287</v>
      </c>
      <c r="K36" s="39" t="s">
        <v>550</v>
      </c>
      <c r="L36" s="39" t="s">
        <v>550</v>
      </c>
    </row>
    <row r="37" spans="1:17" x14ac:dyDescent="0.2">
      <c r="K37" s="39" t="s">
        <v>550</v>
      </c>
    </row>
    <row r="38" spans="1:17" x14ac:dyDescent="0.2">
      <c r="B38" s="40"/>
      <c r="C38" s="95"/>
      <c r="D38" s="95"/>
      <c r="E38" s="95"/>
      <c r="F38" s="96"/>
    </row>
    <row r="40" spans="1:17" x14ac:dyDescent="0.2">
      <c r="B40" s="97" t="s">
        <v>288</v>
      </c>
    </row>
    <row r="41" spans="1:17" x14ac:dyDescent="0.2">
      <c r="B41" s="39" t="s">
        <v>289</v>
      </c>
    </row>
    <row r="42" spans="1:17" x14ac:dyDescent="0.2">
      <c r="B42" s="39" t="s">
        <v>290</v>
      </c>
    </row>
    <row r="43" spans="1:17" x14ac:dyDescent="0.2">
      <c r="B43" s="39" t="s">
        <v>291</v>
      </c>
    </row>
    <row r="44" spans="1:17" x14ac:dyDescent="0.2">
      <c r="B44" s="39" t="s">
        <v>292</v>
      </c>
    </row>
    <row r="45" spans="1:17" x14ac:dyDescent="0.2">
      <c r="B45" s="39" t="s">
        <v>293</v>
      </c>
    </row>
    <row r="46" spans="1:17" x14ac:dyDescent="0.2">
      <c r="B46" s="39" t="s">
        <v>294</v>
      </c>
    </row>
    <row r="47" spans="1:17" x14ac:dyDescent="0.2">
      <c r="B47" s="39" t="s">
        <v>295</v>
      </c>
    </row>
    <row r="48" spans="1:17" x14ac:dyDescent="0.2">
      <c r="B48" s="39" t="s">
        <v>296</v>
      </c>
    </row>
    <row r="49" spans="2:2" x14ac:dyDescent="0.2">
      <c r="B49" s="39" t="s">
        <v>297</v>
      </c>
    </row>
    <row r="50" spans="2:2" x14ac:dyDescent="0.2">
      <c r="B50" s="39" t="s">
        <v>298</v>
      </c>
    </row>
    <row r="51" spans="2:2" x14ac:dyDescent="0.2">
      <c r="B51" s="39" t="s">
        <v>299</v>
      </c>
    </row>
    <row r="52" spans="2:2" x14ac:dyDescent="0.2">
      <c r="B52" s="39" t="s">
        <v>300</v>
      </c>
    </row>
    <row r="53" spans="2:2" x14ac:dyDescent="0.2">
      <c r="B53" s="39" t="s">
        <v>301</v>
      </c>
    </row>
    <row r="55" spans="2:2" x14ac:dyDescent="0.2">
      <c r="B55" s="97" t="s">
        <v>302</v>
      </c>
    </row>
    <row r="56" spans="2:2" x14ac:dyDescent="0.2">
      <c r="B56" s="14" t="s">
        <v>303</v>
      </c>
    </row>
    <row r="57" spans="2:2" x14ac:dyDescent="0.2">
      <c r="B57" s="14" t="s">
        <v>304</v>
      </c>
    </row>
    <row r="58" spans="2:2" x14ac:dyDescent="0.2">
      <c r="B58" s="39" t="s">
        <v>305</v>
      </c>
    </row>
    <row r="59" spans="2:2" x14ac:dyDescent="0.2">
      <c r="B59" s="39" t="s">
        <v>306</v>
      </c>
    </row>
    <row r="60" spans="2:2" x14ac:dyDescent="0.2">
      <c r="B60" s="39" t="s">
        <v>307</v>
      </c>
    </row>
    <row r="61" spans="2:2" x14ac:dyDescent="0.2">
      <c r="B61" s="39" t="s">
        <v>308</v>
      </c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1126D-6434-344F-8E80-D2E146C00D60}">
  <dimension ref="A1:U56"/>
  <sheetViews>
    <sheetView zoomScale="90" zoomScaleNormal="90" zoomScalePageLayoutView="90" workbookViewId="0">
      <selection activeCell="B4" sqref="B4:B19"/>
    </sheetView>
  </sheetViews>
  <sheetFormatPr baseColWidth="10" defaultColWidth="8.83203125" defaultRowHeight="16" x14ac:dyDescent="0.2"/>
  <cols>
    <col min="1" max="1" width="8.33203125" style="39" customWidth="1"/>
    <col min="2" max="2" width="23.6640625" style="39" customWidth="1"/>
    <col min="3" max="3" width="14.83203125" style="39" customWidth="1"/>
    <col min="4" max="4" width="17.6640625" style="39" customWidth="1"/>
    <col min="5" max="5" width="3" style="15" customWidth="1"/>
    <col min="6" max="6" width="28.6640625" style="39" customWidth="1"/>
    <col min="7" max="7" width="26.83203125" style="39" customWidth="1"/>
    <col min="8" max="8" width="28.83203125" style="39" customWidth="1"/>
    <col min="9" max="16384" width="8.83203125" style="39"/>
  </cols>
  <sheetData>
    <row r="1" spans="1:21" x14ac:dyDescent="0.2">
      <c r="A1" s="100"/>
    </row>
    <row r="2" spans="1:21" x14ac:dyDescent="0.2">
      <c r="A2" s="101"/>
      <c r="B2" s="100" t="s">
        <v>313</v>
      </c>
    </row>
    <row r="3" spans="1:21" x14ac:dyDescent="0.2">
      <c r="A3" s="102"/>
    </row>
    <row r="4" spans="1:21" ht="36" customHeight="1" x14ac:dyDescent="0.2">
      <c r="B4" s="87" t="s">
        <v>79</v>
      </c>
      <c r="C4" s="112" t="s">
        <v>80</v>
      </c>
      <c r="D4" s="112" t="s">
        <v>377</v>
      </c>
      <c r="F4" s="89" t="s">
        <v>314</v>
      </c>
      <c r="G4" s="90" t="s">
        <v>315</v>
      </c>
      <c r="H4" s="90" t="s">
        <v>316</v>
      </c>
    </row>
    <row r="5" spans="1:21" x14ac:dyDescent="0.2">
      <c r="B5" s="207" t="s">
        <v>81</v>
      </c>
      <c r="C5" s="107">
        <v>987.23465934971205</v>
      </c>
      <c r="D5" s="110">
        <v>3.3996715150366175E-2</v>
      </c>
      <c r="F5" s="86" t="s">
        <v>272</v>
      </c>
      <c r="G5" s="14" t="s">
        <v>317</v>
      </c>
      <c r="H5" s="14" t="s">
        <v>318</v>
      </c>
    </row>
    <row r="6" spans="1:21" x14ac:dyDescent="0.2">
      <c r="B6" s="207" t="s">
        <v>82</v>
      </c>
      <c r="C6" s="107">
        <v>1214.875432900433</v>
      </c>
      <c r="D6" s="110">
        <v>-0.34723357686569023</v>
      </c>
      <c r="F6" s="86" t="s">
        <v>269</v>
      </c>
      <c r="G6" s="14" t="s">
        <v>317</v>
      </c>
      <c r="H6" s="14" t="s">
        <v>318</v>
      </c>
    </row>
    <row r="7" spans="1:21" x14ac:dyDescent="0.2">
      <c r="B7" s="207" t="s">
        <v>17</v>
      </c>
      <c r="C7" s="107">
        <v>474.13771404109582</v>
      </c>
      <c r="D7" s="110">
        <v>-3.8139270543057213E-2</v>
      </c>
      <c r="F7" s="86" t="s">
        <v>319</v>
      </c>
      <c r="G7" s="14" t="s">
        <v>317</v>
      </c>
      <c r="H7" s="14" t="s">
        <v>318</v>
      </c>
    </row>
    <row r="8" spans="1:21" x14ac:dyDescent="0.2">
      <c r="B8" s="207" t="s">
        <v>19</v>
      </c>
      <c r="C8" s="107">
        <v>355.42490201020991</v>
      </c>
      <c r="D8" s="110">
        <v>-0.22179310167350064</v>
      </c>
      <c r="F8" s="86" t="s">
        <v>273</v>
      </c>
      <c r="G8" s="14" t="s">
        <v>317</v>
      </c>
      <c r="H8" s="14" t="s">
        <v>318</v>
      </c>
    </row>
    <row r="9" spans="1:21" x14ac:dyDescent="0.2">
      <c r="B9" s="207" t="s">
        <v>83</v>
      </c>
      <c r="C9" s="107">
        <v>144.21394816011144</v>
      </c>
      <c r="D9" s="110">
        <v>0.13546276869213481</v>
      </c>
      <c r="F9" s="86" t="s">
        <v>270</v>
      </c>
      <c r="G9" s="14" t="s">
        <v>317</v>
      </c>
      <c r="H9" s="14" t="s">
        <v>318</v>
      </c>
    </row>
    <row r="10" spans="1:21" x14ac:dyDescent="0.2">
      <c r="B10" s="207" t="s">
        <v>84</v>
      </c>
      <c r="C10" s="107">
        <v>137.64218931029467</v>
      </c>
      <c r="D10" s="110">
        <v>5.1315684859546074E-2</v>
      </c>
      <c r="F10" s="86" t="s">
        <v>320</v>
      </c>
      <c r="G10" s="14" t="s">
        <v>317</v>
      </c>
      <c r="H10" s="14" t="s">
        <v>318</v>
      </c>
    </row>
    <row r="11" spans="1:21" x14ac:dyDescent="0.2">
      <c r="B11" s="207" t="s">
        <v>85</v>
      </c>
      <c r="C11" s="107">
        <v>115.41515212545558</v>
      </c>
      <c r="D11" s="110">
        <v>-5.01533393125555E-2</v>
      </c>
      <c r="F11" s="86" t="s">
        <v>321</v>
      </c>
      <c r="G11" s="14" t="s">
        <v>317</v>
      </c>
      <c r="H11" s="14" t="s">
        <v>318</v>
      </c>
    </row>
    <row r="12" spans="1:21" x14ac:dyDescent="0.2">
      <c r="B12" s="207" t="s">
        <v>66</v>
      </c>
      <c r="C12" s="107">
        <v>66.286703468573563</v>
      </c>
      <c r="D12" s="110">
        <v>-1.3678389497371102E-2</v>
      </c>
      <c r="F12" s="86" t="s">
        <v>322</v>
      </c>
      <c r="G12" s="14" t="s">
        <v>317</v>
      </c>
      <c r="H12" s="14" t="s">
        <v>318</v>
      </c>
    </row>
    <row r="13" spans="1:21" x14ac:dyDescent="0.2">
      <c r="B13" s="207" t="s">
        <v>86</v>
      </c>
      <c r="C13" s="107">
        <v>30.089285714285715</v>
      </c>
      <c r="D13" s="110">
        <v>2.2614233589194566E-2</v>
      </c>
      <c r="F13" s="86" t="s">
        <v>323</v>
      </c>
      <c r="G13" s="14" t="s">
        <v>317</v>
      </c>
      <c r="H13" s="14" t="s">
        <v>318</v>
      </c>
    </row>
    <row r="14" spans="1:21" x14ac:dyDescent="0.2">
      <c r="B14" s="207" t="s">
        <v>87</v>
      </c>
      <c r="C14" s="107">
        <v>27.473998778998784</v>
      </c>
      <c r="D14" s="110">
        <v>0.32638321156715489</v>
      </c>
      <c r="F14" s="86" t="s">
        <v>324</v>
      </c>
      <c r="G14" s="14" t="s">
        <v>317</v>
      </c>
      <c r="H14" s="14" t="s">
        <v>318</v>
      </c>
    </row>
    <row r="15" spans="1:21" x14ac:dyDescent="0.2">
      <c r="B15" s="207" t="s">
        <v>88</v>
      </c>
      <c r="C15" s="107">
        <v>0.72593604864170302</v>
      </c>
      <c r="D15" s="110">
        <v>2.4644538472358146E-2</v>
      </c>
      <c r="F15" s="86" t="s">
        <v>325</v>
      </c>
      <c r="G15" s="14" t="s">
        <v>317</v>
      </c>
      <c r="H15" s="14" t="s">
        <v>318</v>
      </c>
      <c r="U15" s="103"/>
    </row>
    <row r="16" spans="1:21" x14ac:dyDescent="0.2">
      <c r="B16" s="207" t="s">
        <v>89</v>
      </c>
      <c r="C16" s="107">
        <v>0.28527332680434092</v>
      </c>
      <c r="D16" s="110">
        <v>0.10559509821739421</v>
      </c>
      <c r="F16" s="86" t="s">
        <v>326</v>
      </c>
      <c r="G16" s="14" t="s">
        <v>317</v>
      </c>
      <c r="H16" s="14" t="s">
        <v>318</v>
      </c>
    </row>
    <row r="17" spans="2:18" x14ac:dyDescent="0.2">
      <c r="B17" s="207" t="s">
        <v>90</v>
      </c>
      <c r="C17" s="107">
        <v>1.217328761485584E-2</v>
      </c>
      <c r="D17" s="110">
        <v>0.21378270785966835</v>
      </c>
      <c r="F17" s="86" t="s">
        <v>327</v>
      </c>
      <c r="G17" s="14" t="s">
        <v>317</v>
      </c>
      <c r="H17" s="14" t="s">
        <v>318</v>
      </c>
    </row>
    <row r="18" spans="2:18" x14ac:dyDescent="0.2">
      <c r="B18" s="207" t="s">
        <v>91</v>
      </c>
      <c r="C18" s="107">
        <v>9.8951042207471637E-3</v>
      </c>
      <c r="D18" s="110">
        <v>0.18379695384909833</v>
      </c>
      <c r="F18" s="86" t="s">
        <v>328</v>
      </c>
      <c r="G18" s="14" t="s">
        <v>317</v>
      </c>
      <c r="H18" s="14" t="s">
        <v>318</v>
      </c>
    </row>
    <row r="19" spans="2:18" x14ac:dyDescent="0.2">
      <c r="B19" s="207" t="s">
        <v>92</v>
      </c>
      <c r="C19" s="107">
        <v>1.5040296290154414E-4</v>
      </c>
      <c r="D19" s="110">
        <v>0.16491208057163054</v>
      </c>
      <c r="E19" s="39"/>
      <c r="F19" s="86" t="s">
        <v>329</v>
      </c>
      <c r="G19" s="14" t="s">
        <v>317</v>
      </c>
      <c r="H19" s="14" t="s">
        <v>318</v>
      </c>
    </row>
    <row r="20" spans="2:18" x14ac:dyDescent="0.2">
      <c r="B20" s="82"/>
      <c r="C20" s="83"/>
      <c r="D20" s="85"/>
      <c r="E20" s="39"/>
      <c r="F20" s="86"/>
      <c r="G20" s="14"/>
      <c r="H20" s="14"/>
    </row>
    <row r="21" spans="2:18" x14ac:dyDescent="0.2">
      <c r="B21" s="82"/>
      <c r="C21" s="83"/>
      <c r="D21" s="85"/>
      <c r="E21" s="39"/>
      <c r="G21" s="14"/>
      <c r="H21" s="14"/>
    </row>
    <row r="22" spans="2:18" x14ac:dyDescent="0.2">
      <c r="B22" s="82"/>
      <c r="C22" s="83"/>
      <c r="D22" s="85"/>
      <c r="E22" s="39"/>
      <c r="G22" s="14"/>
      <c r="H22" s="14"/>
    </row>
    <row r="23" spans="2:18" x14ac:dyDescent="0.2">
      <c r="B23" s="104" t="s">
        <v>241</v>
      </c>
      <c r="C23" s="83"/>
      <c r="D23" s="85"/>
      <c r="E23" s="39"/>
      <c r="G23" s="14"/>
      <c r="H23" s="14"/>
    </row>
    <row r="24" spans="2:18" x14ac:dyDescent="0.2">
      <c r="B24" s="86" t="s">
        <v>330</v>
      </c>
      <c r="C24" s="83"/>
      <c r="D24" s="85"/>
      <c r="E24" s="39"/>
      <c r="G24" s="14"/>
      <c r="H24" s="14"/>
    </row>
    <row r="25" spans="2:18" x14ac:dyDescent="0.2">
      <c r="B25" s="86" t="s">
        <v>331</v>
      </c>
      <c r="C25" s="83"/>
      <c r="D25" s="85"/>
      <c r="E25" s="39"/>
      <c r="G25" s="14"/>
      <c r="H25" s="14"/>
    </row>
    <row r="26" spans="2:18" x14ac:dyDescent="0.2">
      <c r="B26" s="86" t="s">
        <v>332</v>
      </c>
      <c r="C26" s="83"/>
      <c r="D26" s="85"/>
      <c r="E26" s="39"/>
      <c r="G26" s="14"/>
      <c r="H26" s="14"/>
    </row>
    <row r="27" spans="2:18" x14ac:dyDescent="0.2">
      <c r="B27" s="86" t="s">
        <v>334</v>
      </c>
      <c r="C27" s="83"/>
      <c r="D27" s="85"/>
      <c r="E27" s="39"/>
      <c r="G27" s="14"/>
      <c r="H27" s="14"/>
    </row>
    <row r="28" spans="2:18" x14ac:dyDescent="0.2">
      <c r="B28" s="86" t="s">
        <v>335</v>
      </c>
      <c r="C28" s="83"/>
      <c r="D28" s="85"/>
      <c r="E28" s="39"/>
      <c r="G28" s="14"/>
      <c r="H28" s="14"/>
    </row>
    <row r="29" spans="2:18" x14ac:dyDescent="0.2">
      <c r="B29" s="86" t="s">
        <v>336</v>
      </c>
      <c r="C29" s="83"/>
      <c r="D29" s="85"/>
      <c r="E29" s="39"/>
      <c r="G29" s="14"/>
      <c r="H29" s="14"/>
    </row>
    <row r="30" spans="2:18" x14ac:dyDescent="0.2">
      <c r="B30" s="39" t="s">
        <v>337</v>
      </c>
    </row>
    <row r="31" spans="2:18" x14ac:dyDescent="0.2">
      <c r="B31" s="39" t="s">
        <v>338</v>
      </c>
      <c r="M31" s="156" t="s">
        <v>547</v>
      </c>
      <c r="N31" s="157"/>
      <c r="O31" s="157"/>
      <c r="P31" s="157"/>
      <c r="Q31" s="157"/>
      <c r="R31" s="158"/>
    </row>
    <row r="32" spans="2:18" x14ac:dyDescent="0.2">
      <c r="B32" s="86" t="s">
        <v>339</v>
      </c>
      <c r="M32" s="159" t="s">
        <v>544</v>
      </c>
      <c r="N32" s="160"/>
      <c r="O32" s="160"/>
      <c r="P32" s="160"/>
      <c r="Q32" s="160"/>
      <c r="R32" s="161"/>
    </row>
    <row r="33" spans="2:18" x14ac:dyDescent="0.2">
      <c r="B33" s="86" t="s">
        <v>340</v>
      </c>
      <c r="M33" s="159" t="s">
        <v>546</v>
      </c>
      <c r="N33" s="160"/>
      <c r="O33" s="160"/>
      <c r="P33" s="160"/>
      <c r="Q33" s="160"/>
      <c r="R33" s="161"/>
    </row>
    <row r="34" spans="2:18" x14ac:dyDescent="0.2">
      <c r="B34" s="86" t="s">
        <v>341</v>
      </c>
      <c r="M34" s="162" t="s">
        <v>545</v>
      </c>
      <c r="N34" s="163"/>
      <c r="O34" s="163"/>
      <c r="P34" s="163"/>
      <c r="Q34" s="163"/>
      <c r="R34" s="164"/>
    </row>
    <row r="35" spans="2:18" x14ac:dyDescent="0.2">
      <c r="B35" s="86" t="s">
        <v>342</v>
      </c>
    </row>
    <row r="36" spans="2:18" x14ac:dyDescent="0.2">
      <c r="B36" s="86" t="s">
        <v>343</v>
      </c>
    </row>
    <row r="37" spans="2:18" x14ac:dyDescent="0.2">
      <c r="B37" s="39" t="s">
        <v>344</v>
      </c>
    </row>
    <row r="38" spans="2:18" x14ac:dyDescent="0.2">
      <c r="B38" s="39" t="s">
        <v>345</v>
      </c>
    </row>
    <row r="39" spans="2:18" x14ac:dyDescent="0.2">
      <c r="B39" s="86" t="s">
        <v>333</v>
      </c>
    </row>
    <row r="42" spans="2:18" x14ac:dyDescent="0.2">
      <c r="D42" s="146"/>
    </row>
    <row r="43" spans="2:18" x14ac:dyDescent="0.2">
      <c r="D43" s="146"/>
    </row>
    <row r="44" spans="2:18" x14ac:dyDescent="0.2">
      <c r="D44" s="146"/>
    </row>
    <row r="45" spans="2:18" x14ac:dyDescent="0.2">
      <c r="D45" s="146"/>
    </row>
    <row r="46" spans="2:18" x14ac:dyDescent="0.2">
      <c r="D46" s="146"/>
    </row>
    <row r="47" spans="2:18" x14ac:dyDescent="0.2">
      <c r="D47" s="146"/>
    </row>
    <row r="48" spans="2:18" x14ac:dyDescent="0.2">
      <c r="D48" s="146"/>
    </row>
    <row r="49" spans="4:4" x14ac:dyDescent="0.2">
      <c r="D49" s="146"/>
    </row>
    <row r="50" spans="4:4" x14ac:dyDescent="0.2">
      <c r="D50" s="146"/>
    </row>
    <row r="51" spans="4:4" x14ac:dyDescent="0.2">
      <c r="D51" s="146"/>
    </row>
    <row r="52" spans="4:4" x14ac:dyDescent="0.2">
      <c r="D52" s="146"/>
    </row>
    <row r="53" spans="4:4" x14ac:dyDescent="0.2">
      <c r="D53" s="146"/>
    </row>
    <row r="54" spans="4:4" x14ac:dyDescent="0.2">
      <c r="D54" s="146"/>
    </row>
    <row r="55" spans="4:4" x14ac:dyDescent="0.2">
      <c r="D55" s="146"/>
    </row>
    <row r="56" spans="4:4" x14ac:dyDescent="0.2">
      <c r="D56" s="146"/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46107-5113-3542-86D2-398B22F5C481}">
  <dimension ref="B2:N59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8.83203125" style="178"/>
    <col min="2" max="2" width="20.5" style="178" customWidth="1"/>
    <col min="3" max="3" width="15.5" style="178" customWidth="1"/>
    <col min="4" max="4" width="17.6640625" style="178" customWidth="1"/>
    <col min="5" max="5" width="4.5" style="206" customWidth="1"/>
    <col min="6" max="6" width="38.1640625" style="178" customWidth="1"/>
    <col min="7" max="7" width="44.33203125" style="178" bestFit="1" customWidth="1"/>
    <col min="8" max="16384" width="8.83203125" style="178"/>
  </cols>
  <sheetData>
    <row r="2" spans="2:12" x14ac:dyDescent="0.2">
      <c r="B2" s="26" t="s">
        <v>381</v>
      </c>
    </row>
    <row r="3" spans="2:12" x14ac:dyDescent="0.2">
      <c r="J3" s="16"/>
    </row>
    <row r="4" spans="2:12" ht="32" x14ac:dyDescent="0.2">
      <c r="B4" s="182" t="s">
        <v>79</v>
      </c>
      <c r="C4" s="113" t="s">
        <v>378</v>
      </c>
      <c r="D4" s="113" t="s">
        <v>379</v>
      </c>
      <c r="E4" s="118"/>
      <c r="F4" s="119" t="s">
        <v>380</v>
      </c>
      <c r="G4" s="122" t="s">
        <v>391</v>
      </c>
      <c r="H4" s="194"/>
    </row>
    <row r="5" spans="2:12" x14ac:dyDescent="0.2">
      <c r="B5" s="168" t="s">
        <v>115</v>
      </c>
      <c r="C5" s="141">
        <v>133547.12468746604</v>
      </c>
      <c r="D5" s="115">
        <v>30</v>
      </c>
      <c r="E5" s="120"/>
      <c r="F5" s="120" t="s">
        <v>358</v>
      </c>
      <c r="G5" s="19" t="s">
        <v>382</v>
      </c>
    </row>
    <row r="6" spans="2:12" x14ac:dyDescent="0.2">
      <c r="B6" s="168" t="s">
        <v>116</v>
      </c>
      <c r="C6" s="141">
        <v>1183350</v>
      </c>
      <c r="D6" s="115">
        <v>30</v>
      </c>
      <c r="E6" s="120"/>
      <c r="F6" s="120" t="s">
        <v>358</v>
      </c>
      <c r="G6" s="19" t="s">
        <v>383</v>
      </c>
      <c r="I6" s="187"/>
      <c r="J6" s="187"/>
      <c r="K6" s="187"/>
      <c r="L6" s="187"/>
    </row>
    <row r="7" spans="2:12" x14ac:dyDescent="0.2">
      <c r="B7" s="168" t="s">
        <v>117</v>
      </c>
      <c r="C7" s="141">
        <v>519395.58647679101</v>
      </c>
      <c r="D7" s="115">
        <v>20</v>
      </c>
      <c r="E7" s="120"/>
      <c r="F7" s="120" t="s">
        <v>358</v>
      </c>
      <c r="G7" s="19" t="s">
        <v>384</v>
      </c>
      <c r="I7" s="187"/>
      <c r="J7" s="187"/>
      <c r="K7" s="187"/>
      <c r="L7" s="187"/>
    </row>
    <row r="8" spans="2:12" x14ac:dyDescent="0.2">
      <c r="B8" s="168" t="s">
        <v>118</v>
      </c>
      <c r="C8" s="141">
        <v>584.30264159147737</v>
      </c>
      <c r="D8" s="115">
        <v>10</v>
      </c>
      <c r="E8" s="120"/>
      <c r="F8" s="120" t="s">
        <v>255</v>
      </c>
      <c r="G8" s="19" t="s">
        <v>385</v>
      </c>
      <c r="I8" s="187"/>
      <c r="J8" s="187"/>
      <c r="K8" s="187"/>
      <c r="L8" s="187"/>
    </row>
    <row r="9" spans="2:12" x14ac:dyDescent="0.2">
      <c r="B9" s="168" t="s">
        <v>119</v>
      </c>
      <c r="C9" s="141">
        <v>55853.897162735084</v>
      </c>
      <c r="D9" s="115">
        <v>15</v>
      </c>
      <c r="E9" s="120"/>
      <c r="F9" s="120" t="s">
        <v>359</v>
      </c>
      <c r="G9" s="19" t="s">
        <v>277</v>
      </c>
      <c r="I9" s="187"/>
      <c r="J9" s="187"/>
      <c r="K9" s="187"/>
      <c r="L9" s="187"/>
    </row>
    <row r="10" spans="2:12" x14ac:dyDescent="0.2">
      <c r="B10" s="168" t="s">
        <v>120</v>
      </c>
      <c r="C10" s="141">
        <v>3826.2322472848791</v>
      </c>
      <c r="D10" s="115">
        <v>15</v>
      </c>
      <c r="E10" s="120"/>
      <c r="F10" s="120" t="s">
        <v>386</v>
      </c>
      <c r="G10" s="19" t="s">
        <v>387</v>
      </c>
      <c r="I10" s="187"/>
      <c r="J10" s="187"/>
      <c r="K10" s="187"/>
      <c r="L10" s="187"/>
    </row>
    <row r="11" spans="2:12" x14ac:dyDescent="0.2">
      <c r="B11" s="168" t="s">
        <v>121</v>
      </c>
      <c r="C11" s="141">
        <v>226879159.76832983</v>
      </c>
      <c r="D11" s="115">
        <v>30</v>
      </c>
      <c r="E11" s="120"/>
      <c r="F11" s="120" t="s">
        <v>360</v>
      </c>
      <c r="G11" s="178" t="s">
        <v>388</v>
      </c>
      <c r="I11" s="187"/>
      <c r="J11" s="187"/>
      <c r="K11" s="187"/>
      <c r="L11" s="187"/>
    </row>
    <row r="12" spans="2:12" x14ac:dyDescent="0.2">
      <c r="B12" s="168" t="s">
        <v>104</v>
      </c>
      <c r="C12" s="141">
        <v>1766.4887940234794</v>
      </c>
      <c r="D12" s="115">
        <v>12</v>
      </c>
      <c r="E12" s="120"/>
      <c r="F12" s="120" t="s">
        <v>132</v>
      </c>
      <c r="G12" s="178" t="s">
        <v>389</v>
      </c>
      <c r="I12" s="187"/>
      <c r="J12" s="187"/>
      <c r="K12" s="187"/>
      <c r="L12" s="187"/>
    </row>
    <row r="13" spans="2:12" x14ac:dyDescent="0.2">
      <c r="B13" s="168" t="s">
        <v>122</v>
      </c>
      <c r="C13" s="141">
        <v>968444351.17168808</v>
      </c>
      <c r="D13" s="115">
        <v>40</v>
      </c>
      <c r="E13" s="120"/>
      <c r="F13" s="120" t="s">
        <v>360</v>
      </c>
      <c r="G13" s="178" t="s">
        <v>388</v>
      </c>
      <c r="I13" s="187"/>
      <c r="J13" s="187"/>
      <c r="K13" s="187"/>
      <c r="L13" s="187"/>
    </row>
    <row r="14" spans="2:12" x14ac:dyDescent="0.2">
      <c r="B14" s="168" t="s">
        <v>123</v>
      </c>
      <c r="C14" s="141">
        <v>1928020565.5526993</v>
      </c>
      <c r="D14" s="115">
        <v>30</v>
      </c>
      <c r="E14" s="120"/>
      <c r="F14" s="120" t="s">
        <v>361</v>
      </c>
      <c r="G14" s="178" t="s">
        <v>387</v>
      </c>
      <c r="I14" s="187"/>
      <c r="J14" s="187"/>
      <c r="K14" s="187"/>
      <c r="L14" s="187"/>
    </row>
    <row r="15" spans="2:12" x14ac:dyDescent="0.2">
      <c r="B15" s="168" t="s">
        <v>124</v>
      </c>
      <c r="C15" s="141">
        <v>65189048.239895694</v>
      </c>
      <c r="D15" s="115">
        <v>25</v>
      </c>
      <c r="E15" s="120"/>
      <c r="F15" s="120" t="s">
        <v>362</v>
      </c>
      <c r="G15" s="178" t="s">
        <v>387</v>
      </c>
      <c r="I15" s="187"/>
      <c r="J15" s="187"/>
      <c r="K15" s="187"/>
      <c r="L15" s="187"/>
    </row>
    <row r="16" spans="2:12" x14ac:dyDescent="0.2">
      <c r="B16" s="168" t="s">
        <v>125</v>
      </c>
      <c r="C16" s="141">
        <v>2327131357.6533852</v>
      </c>
      <c r="D16" s="115">
        <v>40</v>
      </c>
      <c r="E16" s="120"/>
      <c r="F16" s="120" t="s">
        <v>360</v>
      </c>
      <c r="G16" s="178" t="s">
        <v>262</v>
      </c>
      <c r="I16" s="187"/>
      <c r="J16" s="187"/>
      <c r="K16" s="187"/>
      <c r="L16" s="187"/>
    </row>
    <row r="17" spans="2:14" x14ac:dyDescent="0.2">
      <c r="B17" s="168" t="s">
        <v>126</v>
      </c>
      <c r="C17" s="141">
        <v>306.21589303185135</v>
      </c>
      <c r="D17" s="115">
        <v>5</v>
      </c>
      <c r="E17" s="120"/>
      <c r="F17" s="120" t="s">
        <v>390</v>
      </c>
      <c r="G17" s="178" t="s">
        <v>387</v>
      </c>
      <c r="I17" s="187"/>
      <c r="J17" s="187"/>
      <c r="K17" s="187"/>
      <c r="L17" s="187"/>
    </row>
    <row r="18" spans="2:14" x14ac:dyDescent="0.2">
      <c r="B18" s="168" t="s">
        <v>127</v>
      </c>
      <c r="C18" s="141">
        <v>4828242.2002391573</v>
      </c>
      <c r="D18" s="115">
        <v>25</v>
      </c>
      <c r="E18" s="120"/>
      <c r="F18" s="120" t="s">
        <v>360</v>
      </c>
      <c r="G18" s="178" t="s">
        <v>262</v>
      </c>
    </row>
    <row r="19" spans="2:14" x14ac:dyDescent="0.2">
      <c r="B19" s="168" t="s">
        <v>128</v>
      </c>
      <c r="C19" s="141">
        <v>67.869333623219916</v>
      </c>
      <c r="D19" s="115">
        <v>3</v>
      </c>
      <c r="E19" s="120"/>
      <c r="F19" s="120" t="s">
        <v>363</v>
      </c>
      <c r="G19" s="178" t="s">
        <v>387</v>
      </c>
    </row>
    <row r="20" spans="2:14" x14ac:dyDescent="0.2">
      <c r="B20" s="168" t="s">
        <v>8</v>
      </c>
      <c r="C20" s="141">
        <v>3.0819806862543659</v>
      </c>
      <c r="D20" s="115">
        <v>5</v>
      </c>
      <c r="E20" s="120"/>
      <c r="F20" s="120" t="s">
        <v>389</v>
      </c>
      <c r="G20" s="178" t="s">
        <v>387</v>
      </c>
    </row>
    <row r="21" spans="2:14" x14ac:dyDescent="0.2">
      <c r="B21" s="168" t="s">
        <v>84</v>
      </c>
      <c r="C21" s="141">
        <v>124158017.89424524</v>
      </c>
      <c r="D21" s="115">
        <v>50</v>
      </c>
      <c r="E21" s="120"/>
      <c r="F21" s="120" t="s">
        <v>360</v>
      </c>
      <c r="G21" s="178" t="s">
        <v>387</v>
      </c>
    </row>
    <row r="22" spans="2:14" x14ac:dyDescent="0.2">
      <c r="B22" s="168" t="s">
        <v>129</v>
      </c>
      <c r="C22" s="116">
        <v>8992.8057553956842</v>
      </c>
      <c r="D22" s="198">
        <v>14</v>
      </c>
      <c r="E22" s="138"/>
      <c r="F22" s="120" t="s">
        <v>132</v>
      </c>
      <c r="G22" s="178" t="s">
        <v>389</v>
      </c>
    </row>
    <row r="23" spans="2:14" x14ac:dyDescent="0.2">
      <c r="B23" s="168" t="s">
        <v>130</v>
      </c>
      <c r="C23" s="141">
        <v>656.89742294087932</v>
      </c>
      <c r="D23" s="198">
        <v>14</v>
      </c>
      <c r="E23" s="138"/>
      <c r="F23" s="120" t="s">
        <v>132</v>
      </c>
      <c r="G23" s="178" t="s">
        <v>389</v>
      </c>
    </row>
    <row r="24" spans="2:14" x14ac:dyDescent="0.2">
      <c r="B24" s="168" t="s">
        <v>106</v>
      </c>
      <c r="C24" s="141">
        <v>171.9479243429133</v>
      </c>
      <c r="D24" s="198">
        <v>12</v>
      </c>
      <c r="E24" s="138"/>
      <c r="F24" s="120" t="s">
        <v>132</v>
      </c>
      <c r="G24" s="178" t="s">
        <v>389</v>
      </c>
    </row>
    <row r="25" spans="2:14" x14ac:dyDescent="0.2">
      <c r="B25" s="168" t="s">
        <v>131</v>
      </c>
      <c r="C25" s="141">
        <v>332.88043478260869</v>
      </c>
      <c r="D25" s="198">
        <v>10</v>
      </c>
      <c r="E25" s="138"/>
      <c r="F25" s="120" t="s">
        <v>132</v>
      </c>
      <c r="G25" s="178" t="s">
        <v>387</v>
      </c>
    </row>
    <row r="27" spans="2:14" x14ac:dyDescent="0.2">
      <c r="B27" s="21"/>
      <c r="C27" s="22"/>
    </row>
    <row r="28" spans="2:14" x14ac:dyDescent="0.2">
      <c r="B28" s="21"/>
      <c r="C28" s="22"/>
      <c r="J28" s="147" t="s">
        <v>547</v>
      </c>
      <c r="K28" s="195"/>
      <c r="L28" s="195"/>
      <c r="M28" s="195"/>
      <c r="N28" s="196"/>
    </row>
    <row r="29" spans="2:14" x14ac:dyDescent="0.2">
      <c r="B29" s="25" t="s">
        <v>364</v>
      </c>
      <c r="C29" s="22"/>
      <c r="J29" s="197" t="s">
        <v>552</v>
      </c>
      <c r="K29" s="198"/>
      <c r="L29" s="198"/>
      <c r="M29" s="198"/>
      <c r="N29" s="199"/>
    </row>
    <row r="30" spans="2:14" x14ac:dyDescent="0.2">
      <c r="B30" s="178" t="s">
        <v>365</v>
      </c>
      <c r="C30" s="22"/>
      <c r="J30" s="197" t="s">
        <v>554</v>
      </c>
      <c r="K30" s="198"/>
      <c r="L30" s="198"/>
      <c r="M30" s="198"/>
      <c r="N30" s="199"/>
    </row>
    <row r="31" spans="2:14" x14ac:dyDescent="0.2">
      <c r="B31" s="178" t="s">
        <v>392</v>
      </c>
      <c r="C31" s="22"/>
      <c r="J31" s="200" t="s">
        <v>553</v>
      </c>
      <c r="K31" s="201"/>
      <c r="L31" s="201"/>
      <c r="M31" s="201"/>
      <c r="N31" s="202"/>
    </row>
    <row r="32" spans="2:14" x14ac:dyDescent="0.2">
      <c r="B32" s="178" t="s">
        <v>366</v>
      </c>
      <c r="C32" s="22"/>
    </row>
    <row r="33" spans="2:3" x14ac:dyDescent="0.2">
      <c r="B33" s="178" t="s">
        <v>367</v>
      </c>
      <c r="C33" s="22"/>
    </row>
    <row r="34" spans="2:3" x14ac:dyDescent="0.2">
      <c r="B34" s="178" t="s">
        <v>368</v>
      </c>
      <c r="C34" s="22"/>
    </row>
    <row r="35" spans="2:3" x14ac:dyDescent="0.2">
      <c r="B35" s="178" t="s">
        <v>369</v>
      </c>
      <c r="C35" s="22"/>
    </row>
    <row r="36" spans="2:3" x14ac:dyDescent="0.2">
      <c r="B36" s="178" t="s">
        <v>393</v>
      </c>
      <c r="C36" s="22"/>
    </row>
    <row r="37" spans="2:3" x14ac:dyDescent="0.2">
      <c r="B37" s="178" t="s">
        <v>370</v>
      </c>
      <c r="C37" s="22"/>
    </row>
    <row r="38" spans="2:3" x14ac:dyDescent="0.2">
      <c r="B38" s="178" t="s">
        <v>371</v>
      </c>
      <c r="C38" s="22"/>
    </row>
    <row r="39" spans="2:3" x14ac:dyDescent="0.2">
      <c r="B39" s="178" t="s">
        <v>394</v>
      </c>
      <c r="C39" s="23"/>
    </row>
    <row r="40" spans="2:3" x14ac:dyDescent="0.2">
      <c r="B40" s="178" t="s">
        <v>372</v>
      </c>
      <c r="C40" s="23"/>
    </row>
    <row r="41" spans="2:3" x14ac:dyDescent="0.2">
      <c r="B41" s="178" t="s">
        <v>373</v>
      </c>
      <c r="C41" s="23"/>
    </row>
    <row r="42" spans="2:3" x14ac:dyDescent="0.2">
      <c r="B42" s="178" t="s">
        <v>374</v>
      </c>
      <c r="C42" s="23"/>
    </row>
    <row r="43" spans="2:3" x14ac:dyDescent="0.2">
      <c r="B43" s="178" t="s">
        <v>375</v>
      </c>
      <c r="C43" s="23"/>
    </row>
    <row r="44" spans="2:3" x14ac:dyDescent="0.2">
      <c r="B44" s="178" t="s">
        <v>376</v>
      </c>
      <c r="C44" s="23"/>
    </row>
    <row r="45" spans="2:3" x14ac:dyDescent="0.2">
      <c r="B45" s="178" t="s">
        <v>395</v>
      </c>
    </row>
    <row r="46" spans="2:3" x14ac:dyDescent="0.2">
      <c r="B46" s="178" t="s">
        <v>396</v>
      </c>
      <c r="C46" s="181"/>
    </row>
    <row r="47" spans="2:3" x14ac:dyDescent="0.2">
      <c r="B47" s="178" t="s">
        <v>397</v>
      </c>
    </row>
    <row r="49" spans="2:2" x14ac:dyDescent="0.2">
      <c r="B49" s="25" t="s">
        <v>398</v>
      </c>
    </row>
    <row r="50" spans="2:2" x14ac:dyDescent="0.2">
      <c r="B50" s="178" t="s">
        <v>399</v>
      </c>
    </row>
    <row r="51" spans="2:2" x14ac:dyDescent="0.2">
      <c r="B51" s="178" t="s">
        <v>400</v>
      </c>
    </row>
    <row r="52" spans="2:2" x14ac:dyDescent="0.2">
      <c r="B52" s="178" t="s">
        <v>401</v>
      </c>
    </row>
    <row r="53" spans="2:2" x14ac:dyDescent="0.2">
      <c r="B53" s="178" t="s">
        <v>402</v>
      </c>
    </row>
    <row r="54" spans="2:2" x14ac:dyDescent="0.2">
      <c r="B54" s="178" t="s">
        <v>403</v>
      </c>
    </row>
    <row r="55" spans="2:2" x14ac:dyDescent="0.2">
      <c r="B55" s="178" t="s">
        <v>404</v>
      </c>
    </row>
    <row r="56" spans="2:2" x14ac:dyDescent="0.2">
      <c r="B56" s="178" t="s">
        <v>405</v>
      </c>
    </row>
    <row r="57" spans="2:2" x14ac:dyDescent="0.2">
      <c r="B57" s="178" t="s">
        <v>406</v>
      </c>
    </row>
    <row r="58" spans="2:2" x14ac:dyDescent="0.2">
      <c r="B58" s="178" t="s">
        <v>407</v>
      </c>
    </row>
    <row r="59" spans="2:2" x14ac:dyDescent="0.2">
      <c r="B59" s="178" t="s">
        <v>408</v>
      </c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7885-EFA9-864A-B000-653BC2D459D3}">
  <dimension ref="B2:P34"/>
  <sheetViews>
    <sheetView workbookViewId="0">
      <selection activeCell="I31" sqref="I31"/>
    </sheetView>
  </sheetViews>
  <sheetFormatPr baseColWidth="10" defaultColWidth="8.83203125" defaultRowHeight="15" x14ac:dyDescent="0.2"/>
  <cols>
    <col min="1" max="1" width="8.83203125" style="15"/>
    <col min="2" max="2" width="24.83203125" style="15" customWidth="1"/>
    <col min="3" max="3" width="12.33203125" style="15" customWidth="1"/>
    <col min="4" max="4" width="14" style="15" customWidth="1"/>
    <col min="5" max="5" width="4.1640625" style="121" customWidth="1"/>
    <col min="6" max="6" width="37.1640625" style="15" customWidth="1"/>
    <col min="7" max="7" width="41.5" style="15" customWidth="1"/>
    <col min="8" max="16384" width="8.83203125" style="15"/>
  </cols>
  <sheetData>
    <row r="2" spans="2:14" x14ac:dyDescent="0.2">
      <c r="B2" s="26" t="s">
        <v>415</v>
      </c>
    </row>
    <row r="3" spans="2:14" x14ac:dyDescent="0.2">
      <c r="C3" s="20"/>
      <c r="E3" s="124"/>
    </row>
    <row r="4" spans="2:14" ht="32" x14ac:dyDescent="0.2">
      <c r="B4" s="26" t="s">
        <v>409</v>
      </c>
      <c r="C4" s="37" t="s">
        <v>411</v>
      </c>
      <c r="D4" s="134" t="s">
        <v>410</v>
      </c>
      <c r="E4" s="125"/>
      <c r="F4" s="31" t="s">
        <v>412</v>
      </c>
      <c r="G4" s="31" t="s">
        <v>413</v>
      </c>
    </row>
    <row r="5" spans="2:14" x14ac:dyDescent="0.2">
      <c r="B5" s="15" t="s">
        <v>133</v>
      </c>
      <c r="C5" s="34">
        <v>8.298392732354996</v>
      </c>
      <c r="D5" s="135">
        <v>20</v>
      </c>
      <c r="E5" s="126"/>
      <c r="F5" s="15" t="s">
        <v>134</v>
      </c>
      <c r="G5" s="15" t="s">
        <v>416</v>
      </c>
    </row>
    <row r="6" spans="2:14" x14ac:dyDescent="0.2">
      <c r="B6" s="15" t="s">
        <v>135</v>
      </c>
      <c r="C6" s="34">
        <v>393.0817610062893</v>
      </c>
      <c r="D6" s="135">
        <v>60</v>
      </c>
      <c r="E6" s="126"/>
      <c r="F6" s="15" t="s">
        <v>134</v>
      </c>
      <c r="G6" s="15" t="s">
        <v>417</v>
      </c>
    </row>
    <row r="7" spans="2:14" x14ac:dyDescent="0.2">
      <c r="B7" s="15" t="s">
        <v>136</v>
      </c>
      <c r="C7" s="34">
        <v>1198.6301369863013</v>
      </c>
      <c r="D7" s="135">
        <v>50000</v>
      </c>
      <c r="E7" s="126"/>
      <c r="F7" s="15" t="s">
        <v>134</v>
      </c>
      <c r="G7" s="15" t="s">
        <v>418</v>
      </c>
    </row>
    <row r="8" spans="2:14" x14ac:dyDescent="0.2">
      <c r="B8" s="15" t="s">
        <v>137</v>
      </c>
      <c r="C8" s="34">
        <v>10.482180293501049</v>
      </c>
      <c r="D8" s="135">
        <v>80</v>
      </c>
      <c r="E8" s="126"/>
      <c r="F8" s="15" t="s">
        <v>134</v>
      </c>
      <c r="G8" s="15" t="s">
        <v>419</v>
      </c>
    </row>
    <row r="9" spans="2:14" x14ac:dyDescent="0.2">
      <c r="B9" s="15" t="s">
        <v>138</v>
      </c>
      <c r="C9" s="34">
        <v>139.7624039133473</v>
      </c>
      <c r="D9" s="135">
        <v>110</v>
      </c>
      <c r="E9" s="126"/>
      <c r="F9" s="15" t="s">
        <v>134</v>
      </c>
      <c r="G9" s="15" t="s">
        <v>420</v>
      </c>
    </row>
    <row r="10" spans="2:14" x14ac:dyDescent="0.2">
      <c r="B10" s="15" t="s">
        <v>139</v>
      </c>
      <c r="C10" s="34">
        <v>690.07686932215233</v>
      </c>
      <c r="D10" s="135">
        <v>500</v>
      </c>
      <c r="E10" s="126"/>
      <c r="F10" s="15" t="s">
        <v>134</v>
      </c>
      <c r="G10" s="15" t="s">
        <v>421</v>
      </c>
    </row>
    <row r="11" spans="2:14" x14ac:dyDescent="0.2">
      <c r="B11" s="15" t="s">
        <v>140</v>
      </c>
      <c r="C11" s="34">
        <v>1082.8976848394323</v>
      </c>
      <c r="D11" s="135">
        <v>800</v>
      </c>
      <c r="E11" s="126"/>
      <c r="F11" s="15" t="s">
        <v>134</v>
      </c>
      <c r="G11" s="15" t="s">
        <v>422</v>
      </c>
    </row>
    <row r="12" spans="2:14" x14ac:dyDescent="0.2">
      <c r="B12" s="15" t="s">
        <v>141</v>
      </c>
      <c r="C12" s="34">
        <v>1232.2628827483195</v>
      </c>
      <c r="D12" s="135">
        <v>3500</v>
      </c>
      <c r="E12" s="126"/>
      <c r="F12" s="15" t="s">
        <v>134</v>
      </c>
      <c r="G12" s="15" t="s">
        <v>423</v>
      </c>
    </row>
    <row r="13" spans="2:14" x14ac:dyDescent="0.2">
      <c r="B13" s="15" t="s">
        <v>142</v>
      </c>
      <c r="C13" s="34">
        <v>2271.1390635918938</v>
      </c>
      <c r="D13" s="135">
        <v>4000</v>
      </c>
      <c r="E13" s="126"/>
      <c r="F13" s="15" t="s">
        <v>134</v>
      </c>
      <c r="G13" s="15" t="s">
        <v>424</v>
      </c>
    </row>
    <row r="14" spans="2:14" x14ac:dyDescent="0.2">
      <c r="B14" s="15" t="s">
        <v>143</v>
      </c>
      <c r="C14" s="34">
        <v>3771.8378756114603</v>
      </c>
      <c r="D14" s="135">
        <v>60000</v>
      </c>
      <c r="E14" s="126"/>
      <c r="F14" s="15" t="s">
        <v>134</v>
      </c>
      <c r="G14" s="15" t="s">
        <v>425</v>
      </c>
      <c r="J14" s="24"/>
      <c r="K14" s="24"/>
      <c r="L14" s="24"/>
      <c r="M14" s="24"/>
      <c r="N14" s="24"/>
    </row>
    <row r="15" spans="2:14" x14ac:dyDescent="0.2">
      <c r="B15" s="15" t="s">
        <v>144</v>
      </c>
      <c r="C15" s="34">
        <v>901.38813773210745</v>
      </c>
      <c r="D15" s="135">
        <v>9000</v>
      </c>
      <c r="E15" s="126"/>
      <c r="F15" s="15" t="s">
        <v>134</v>
      </c>
      <c r="G15" s="15" t="s">
        <v>426</v>
      </c>
    </row>
    <row r="16" spans="2:14" x14ac:dyDescent="0.2">
      <c r="B16" s="15" t="s">
        <v>145</v>
      </c>
      <c r="C16" s="34">
        <v>21002.795248078266</v>
      </c>
      <c r="D16" s="135">
        <v>30000</v>
      </c>
      <c r="E16" s="126"/>
      <c r="F16" s="15" t="s">
        <v>146</v>
      </c>
      <c r="G16" s="15" t="s">
        <v>427</v>
      </c>
    </row>
    <row r="17" spans="2:16" x14ac:dyDescent="0.2">
      <c r="B17" s="15" t="s">
        <v>147</v>
      </c>
      <c r="C17" s="34">
        <v>5300.4891684136965</v>
      </c>
      <c r="D17" s="135">
        <v>100000</v>
      </c>
      <c r="E17" s="126"/>
      <c r="F17" s="15" t="s">
        <v>134</v>
      </c>
      <c r="G17" s="15" t="s">
        <v>428</v>
      </c>
    </row>
    <row r="18" spans="2:16" x14ac:dyDescent="0.2">
      <c r="B18" s="15" t="s">
        <v>124</v>
      </c>
      <c r="C18" s="34">
        <v>107561579.00397979</v>
      </c>
      <c r="D18" s="135">
        <v>5000000</v>
      </c>
      <c r="E18" s="126"/>
      <c r="F18" s="15" t="s">
        <v>148</v>
      </c>
      <c r="G18" s="15" t="s">
        <v>429</v>
      </c>
    </row>
    <row r="19" spans="2:16" x14ac:dyDescent="0.2">
      <c r="B19" s="15" t="s">
        <v>149</v>
      </c>
      <c r="C19" s="34">
        <v>628930.81761006289</v>
      </c>
      <c r="D19" s="135">
        <v>1000000</v>
      </c>
      <c r="E19" s="126"/>
      <c r="F19" s="15" t="s">
        <v>134</v>
      </c>
      <c r="G19" s="15" t="s">
        <v>430</v>
      </c>
    </row>
    <row r="20" spans="2:16" x14ac:dyDescent="0.2">
      <c r="B20" s="15" t="s">
        <v>150</v>
      </c>
      <c r="C20" s="34">
        <v>26174369122.776829</v>
      </c>
      <c r="D20" s="135">
        <v>10000001</v>
      </c>
      <c r="E20" s="126"/>
      <c r="F20" s="15" t="s">
        <v>134</v>
      </c>
      <c r="G20" s="15" t="s">
        <v>431</v>
      </c>
    </row>
    <row r="21" spans="2:16" x14ac:dyDescent="0.2">
      <c r="B21" s="15" t="s">
        <v>151</v>
      </c>
      <c r="C21" s="34">
        <v>271768670.50766391</v>
      </c>
      <c r="D21" s="135">
        <v>350000</v>
      </c>
      <c r="E21" s="126"/>
      <c r="F21" s="15" t="s">
        <v>152</v>
      </c>
      <c r="G21" s="15" t="s">
        <v>432</v>
      </c>
    </row>
    <row r="23" spans="2:16" x14ac:dyDescent="0.2">
      <c r="C23" s="123"/>
    </row>
    <row r="24" spans="2:16" x14ac:dyDescent="0.2">
      <c r="G24" s="25"/>
    </row>
    <row r="25" spans="2:16" x14ac:dyDescent="0.2">
      <c r="B25" s="25" t="s">
        <v>414</v>
      </c>
    </row>
    <row r="26" spans="2:16" x14ac:dyDescent="0.2">
      <c r="B26" s="15" t="s">
        <v>153</v>
      </c>
    </row>
    <row r="27" spans="2:16" x14ac:dyDescent="0.2">
      <c r="B27" s="15" t="s">
        <v>154</v>
      </c>
    </row>
    <row r="31" spans="2:16" x14ac:dyDescent="0.2">
      <c r="L31" s="147" t="s">
        <v>547</v>
      </c>
      <c r="M31" s="148"/>
      <c r="N31" s="148"/>
      <c r="O31" s="148"/>
      <c r="P31" s="149"/>
    </row>
    <row r="32" spans="2:16" x14ac:dyDescent="0.2">
      <c r="L32" s="150" t="s">
        <v>555</v>
      </c>
      <c r="M32" s="117"/>
      <c r="N32" s="117"/>
      <c r="O32" s="117"/>
      <c r="P32" s="151"/>
    </row>
    <row r="33" spans="12:16" x14ac:dyDescent="0.2">
      <c r="L33" s="150" t="s">
        <v>557</v>
      </c>
      <c r="M33" s="117"/>
      <c r="N33" s="117"/>
      <c r="O33" s="117"/>
      <c r="P33" s="151"/>
    </row>
    <row r="34" spans="12:16" x14ac:dyDescent="0.2">
      <c r="L34" s="153" t="s">
        <v>556</v>
      </c>
      <c r="M34" s="154"/>
      <c r="N34" s="154"/>
      <c r="O34" s="154"/>
      <c r="P34" s="155"/>
    </row>
  </sheetData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E4C9-4B50-2E46-B023-B95282E0C4AB}">
  <sheetPr>
    <pageSetUpPr fitToPage="1"/>
  </sheetPr>
  <dimension ref="A2:O33"/>
  <sheetViews>
    <sheetView workbookViewId="0">
      <selection activeCell="F22" sqref="F22"/>
    </sheetView>
  </sheetViews>
  <sheetFormatPr baseColWidth="10" defaultColWidth="8.83203125" defaultRowHeight="15" x14ac:dyDescent="0.2"/>
  <cols>
    <col min="1" max="1" width="8.83203125" style="15"/>
    <col min="2" max="2" width="18.33203125" style="15" customWidth="1"/>
    <col min="3" max="3" width="13" style="15" customWidth="1"/>
    <col min="4" max="4" width="16" style="15" customWidth="1"/>
    <col min="5" max="5" width="5" style="15" customWidth="1"/>
    <col min="6" max="6" width="36.83203125" style="15" customWidth="1"/>
    <col min="7" max="7" width="19.83203125" style="15" bestFit="1" customWidth="1"/>
    <col min="8" max="16384" width="8.83203125" style="15"/>
  </cols>
  <sheetData>
    <row r="2" spans="1:8" x14ac:dyDescent="0.2">
      <c r="B2" s="26" t="s">
        <v>438</v>
      </c>
    </row>
    <row r="3" spans="1:8" s="27" customFormat="1" ht="16" x14ac:dyDescent="0.2">
      <c r="F3" s="28"/>
      <c r="H3" s="29"/>
    </row>
    <row r="4" spans="1:8" ht="48" x14ac:dyDescent="0.2">
      <c r="A4" s="38"/>
      <c r="B4" s="119" t="s">
        <v>155</v>
      </c>
      <c r="C4" s="113" t="s">
        <v>156</v>
      </c>
      <c r="D4" s="113" t="s">
        <v>157</v>
      </c>
      <c r="E4" s="38"/>
      <c r="F4" s="128" t="s">
        <v>434</v>
      </c>
      <c r="G4" s="128" t="s">
        <v>437</v>
      </c>
    </row>
    <row r="5" spans="1:8" x14ac:dyDescent="0.2">
      <c r="A5" s="38"/>
      <c r="B5" s="168" t="s">
        <v>160</v>
      </c>
      <c r="C5" s="114">
        <v>7500</v>
      </c>
      <c r="D5" s="167">
        <v>0.98</v>
      </c>
      <c r="E5" s="38"/>
      <c r="F5" s="38" t="s">
        <v>433</v>
      </c>
      <c r="G5" s="15" t="s">
        <v>435</v>
      </c>
    </row>
    <row r="6" spans="1:8" x14ac:dyDescent="0.2">
      <c r="A6" s="38"/>
      <c r="B6" s="168" t="s">
        <v>161</v>
      </c>
      <c r="C6" s="114">
        <v>300</v>
      </c>
      <c r="D6" s="167">
        <v>0.67</v>
      </c>
      <c r="E6" s="38"/>
      <c r="F6" s="38" t="s">
        <v>433</v>
      </c>
      <c r="G6" s="15" t="s">
        <v>435</v>
      </c>
    </row>
    <row r="7" spans="1:8" x14ac:dyDescent="0.2">
      <c r="A7" s="38"/>
      <c r="B7" s="168" t="s">
        <v>162</v>
      </c>
      <c r="C7" s="114">
        <v>7500</v>
      </c>
      <c r="D7" s="167">
        <v>0.8</v>
      </c>
      <c r="E7" s="38"/>
      <c r="F7" s="38" t="s">
        <v>433</v>
      </c>
      <c r="G7" s="15" t="s">
        <v>435</v>
      </c>
    </row>
    <row r="8" spans="1:8" x14ac:dyDescent="0.2">
      <c r="A8" s="38"/>
      <c r="B8" s="168" t="s">
        <v>163</v>
      </c>
      <c r="C8" s="114">
        <v>7</v>
      </c>
      <c r="D8" s="167">
        <v>0.95</v>
      </c>
      <c r="E8" s="38"/>
      <c r="F8" s="38" t="s">
        <v>433</v>
      </c>
      <c r="G8" s="15" t="s">
        <v>435</v>
      </c>
    </row>
    <row r="9" spans="1:8" x14ac:dyDescent="0.2">
      <c r="A9" s="38"/>
      <c r="B9" s="168" t="s">
        <v>164</v>
      </c>
      <c r="C9" s="114">
        <v>501818181.81818181</v>
      </c>
      <c r="D9" s="167">
        <v>0.62</v>
      </c>
      <c r="E9" s="38"/>
      <c r="F9" s="38" t="s">
        <v>433</v>
      </c>
      <c r="G9" s="15" t="s">
        <v>435</v>
      </c>
    </row>
    <row r="10" spans="1:8" x14ac:dyDescent="0.2">
      <c r="A10" s="38"/>
      <c r="B10" s="168" t="s">
        <v>165</v>
      </c>
      <c r="C10" s="114">
        <v>20000</v>
      </c>
      <c r="D10" s="167">
        <v>0.59</v>
      </c>
      <c r="E10" s="38"/>
      <c r="F10" s="38" t="s">
        <v>433</v>
      </c>
      <c r="G10" s="15" t="s">
        <v>435</v>
      </c>
    </row>
    <row r="11" spans="1:8" x14ac:dyDescent="0.2">
      <c r="A11" s="38"/>
      <c r="B11" s="168" t="s">
        <v>166</v>
      </c>
      <c r="C11" s="114">
        <v>4181818181.8181815</v>
      </c>
      <c r="D11" s="167">
        <v>0.66</v>
      </c>
      <c r="E11" s="38"/>
      <c r="F11" s="38" t="s">
        <v>433</v>
      </c>
      <c r="G11" s="15" t="s">
        <v>435</v>
      </c>
    </row>
    <row r="12" spans="1:8" x14ac:dyDescent="0.2">
      <c r="A12" s="38"/>
      <c r="B12" s="168" t="s">
        <v>145</v>
      </c>
      <c r="C12" s="114">
        <v>20000</v>
      </c>
      <c r="D12" s="167">
        <v>0.91</v>
      </c>
      <c r="E12" s="38"/>
      <c r="F12" s="38" t="s">
        <v>433</v>
      </c>
      <c r="G12" s="15" t="s">
        <v>435</v>
      </c>
    </row>
    <row r="13" spans="1:8" x14ac:dyDescent="0.2">
      <c r="A13" s="38"/>
      <c r="B13" s="168" t="s">
        <v>167</v>
      </c>
      <c r="C13" s="114">
        <v>30000</v>
      </c>
      <c r="D13" s="167">
        <v>0.54</v>
      </c>
      <c r="E13" s="38"/>
      <c r="F13" s="38" t="s">
        <v>433</v>
      </c>
      <c r="G13" s="15" t="s">
        <v>435</v>
      </c>
    </row>
    <row r="14" spans="1:8" x14ac:dyDescent="0.2">
      <c r="A14" s="38"/>
      <c r="B14" s="168" t="s">
        <v>168</v>
      </c>
      <c r="C14" s="114">
        <v>16727272.727272727</v>
      </c>
      <c r="D14" s="167">
        <v>0.63</v>
      </c>
      <c r="E14" s="38"/>
      <c r="F14" s="38" t="s">
        <v>433</v>
      </c>
      <c r="G14" s="15" t="s">
        <v>435</v>
      </c>
    </row>
    <row r="15" spans="1:8" x14ac:dyDescent="0.2">
      <c r="A15" s="38"/>
      <c r="B15" s="168" t="s">
        <v>169</v>
      </c>
      <c r="C15" s="114">
        <v>35000000</v>
      </c>
      <c r="D15" s="167">
        <v>0.46</v>
      </c>
      <c r="E15" s="38"/>
      <c r="F15" s="38" t="s">
        <v>433</v>
      </c>
      <c r="G15" s="15" t="s">
        <v>435</v>
      </c>
    </row>
    <row r="16" spans="1:8" x14ac:dyDescent="0.2">
      <c r="A16" s="38"/>
      <c r="B16" s="168" t="s">
        <v>170</v>
      </c>
      <c r="C16" s="114">
        <v>434909090.90909088</v>
      </c>
      <c r="D16" s="167">
        <v>0.56999999999999995</v>
      </c>
      <c r="E16" s="38"/>
      <c r="F16" s="38" t="s">
        <v>433</v>
      </c>
      <c r="G16" s="15" t="s">
        <v>435</v>
      </c>
    </row>
    <row r="17" spans="1:15" x14ac:dyDescent="0.2">
      <c r="A17" s="38"/>
      <c r="B17" s="38"/>
      <c r="C17" s="38"/>
      <c r="D17" s="38"/>
      <c r="E17" s="38"/>
      <c r="F17" s="38"/>
    </row>
    <row r="18" spans="1:15" x14ac:dyDescent="0.2">
      <c r="A18" s="127"/>
      <c r="B18" s="127"/>
      <c r="C18" s="127"/>
      <c r="D18" s="127"/>
      <c r="E18" s="38"/>
      <c r="G18" s="121"/>
    </row>
    <row r="19" spans="1:15" x14ac:dyDescent="0.2">
      <c r="E19" s="121"/>
      <c r="G19" s="121"/>
    </row>
    <row r="20" spans="1:15" x14ac:dyDescent="0.2">
      <c r="B20" s="129" t="s">
        <v>241</v>
      </c>
      <c r="E20" s="121"/>
      <c r="G20" s="121"/>
    </row>
    <row r="21" spans="1:15" x14ac:dyDescent="0.2">
      <c r="B21" s="38" t="s">
        <v>158</v>
      </c>
      <c r="E21" s="121"/>
      <c r="G21" s="121"/>
    </row>
    <row r="22" spans="1:15" x14ac:dyDescent="0.2">
      <c r="B22" s="38" t="s">
        <v>159</v>
      </c>
      <c r="E22" s="121"/>
      <c r="F22" s="121"/>
      <c r="G22" s="121"/>
    </row>
    <row r="23" spans="1:15" x14ac:dyDescent="0.2">
      <c r="B23" s="38" t="s">
        <v>436</v>
      </c>
      <c r="E23" s="121"/>
      <c r="F23" s="121"/>
      <c r="G23" s="121"/>
    </row>
    <row r="30" spans="1:15" x14ac:dyDescent="0.2">
      <c r="K30" s="147" t="s">
        <v>547</v>
      </c>
      <c r="L30" s="148"/>
      <c r="M30" s="148"/>
      <c r="N30" s="148"/>
      <c r="O30" s="149"/>
    </row>
    <row r="31" spans="1:15" x14ac:dyDescent="0.2">
      <c r="K31" s="150" t="s">
        <v>558</v>
      </c>
      <c r="L31" s="117"/>
      <c r="M31" s="117"/>
      <c r="N31" s="117"/>
      <c r="O31" s="151"/>
    </row>
    <row r="32" spans="1:15" x14ac:dyDescent="0.2">
      <c r="K32" s="150" t="s">
        <v>560</v>
      </c>
      <c r="L32" s="117"/>
      <c r="M32" s="117"/>
      <c r="N32" s="117"/>
      <c r="O32" s="151"/>
    </row>
    <row r="33" spans="11:15" x14ac:dyDescent="0.2">
      <c r="K33" s="153" t="s">
        <v>559</v>
      </c>
      <c r="L33" s="154"/>
      <c r="M33" s="154"/>
      <c r="N33" s="154"/>
      <c r="O33" s="155"/>
    </row>
  </sheetData>
  <pageMargins left="0.7" right="0.7" top="0.75" bottom="0.75" header="0.3" footer="0.3"/>
  <pageSetup paperSize="9" scale="88" fitToWidth="2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4537-CACB-7A45-B535-60A1EDCA21CD}">
  <dimension ref="B2:O40"/>
  <sheetViews>
    <sheetView workbookViewId="0">
      <selection activeCell="B13" sqref="B13"/>
    </sheetView>
  </sheetViews>
  <sheetFormatPr baseColWidth="10" defaultRowHeight="15" x14ac:dyDescent="0.2"/>
  <cols>
    <col min="1" max="1" width="10.83203125" style="178"/>
    <col min="2" max="2" width="33.5" style="178" bestFit="1" customWidth="1"/>
    <col min="3" max="3" width="16.1640625" style="178" customWidth="1"/>
    <col min="4" max="4" width="10.83203125" style="178"/>
    <col min="5" max="5" width="14.6640625" style="178" customWidth="1"/>
    <col min="6" max="6" width="3.5" style="178" customWidth="1"/>
    <col min="7" max="7" width="16.1640625" style="178" customWidth="1"/>
    <col min="8" max="8" width="26.33203125" style="178" bestFit="1" customWidth="1"/>
    <col min="9" max="11" width="14.6640625" style="178" customWidth="1"/>
    <col min="12" max="16384" width="10.83203125" style="178"/>
  </cols>
  <sheetData>
    <row r="2" spans="2:15" x14ac:dyDescent="0.2">
      <c r="B2" s="26" t="s">
        <v>439</v>
      </c>
    </row>
    <row r="3" spans="2:15" x14ac:dyDescent="0.2">
      <c r="B3" s="26"/>
      <c r="L3" s="226" t="s">
        <v>440</v>
      </c>
      <c r="M3" s="226"/>
      <c r="N3" s="226"/>
    </row>
    <row r="4" spans="2:15" ht="32" x14ac:dyDescent="0.2">
      <c r="C4" s="37" t="s">
        <v>441</v>
      </c>
      <c r="D4" s="37" t="s">
        <v>442</v>
      </c>
      <c r="E4" s="17" t="s">
        <v>443</v>
      </c>
      <c r="F4" s="17"/>
      <c r="G4" s="122" t="s">
        <v>444</v>
      </c>
      <c r="H4" s="122" t="s">
        <v>445</v>
      </c>
      <c r="I4" s="183"/>
      <c r="J4" s="183"/>
      <c r="K4" s="183"/>
      <c r="L4" s="136" t="s">
        <v>446</v>
      </c>
      <c r="M4" s="184" t="s">
        <v>447</v>
      </c>
      <c r="N4" s="136" t="s">
        <v>448</v>
      </c>
      <c r="O4" s="179"/>
    </row>
    <row r="5" spans="2:15" x14ac:dyDescent="0.2">
      <c r="B5" s="81" t="s">
        <v>449</v>
      </c>
      <c r="C5" s="185"/>
      <c r="D5" s="185"/>
      <c r="E5" s="179"/>
      <c r="F5" s="179"/>
      <c r="G5" s="186"/>
      <c r="H5" s="186"/>
      <c r="I5" s="183"/>
      <c r="J5" s="183"/>
      <c r="K5" s="183"/>
      <c r="L5" s="184"/>
      <c r="M5" s="184"/>
      <c r="N5" s="184"/>
      <c r="O5" s="187"/>
    </row>
    <row r="6" spans="2:15" x14ac:dyDescent="0.2">
      <c r="B6" s="188" t="s">
        <v>484</v>
      </c>
      <c r="C6" s="189">
        <v>127.5</v>
      </c>
      <c r="D6" s="190">
        <v>8.0162665372819131E-2</v>
      </c>
      <c r="E6" s="187" t="s">
        <v>485</v>
      </c>
      <c r="F6" s="187"/>
      <c r="G6" s="188" t="s">
        <v>486</v>
      </c>
      <c r="H6" s="188" t="s">
        <v>487</v>
      </c>
      <c r="I6" s="21"/>
      <c r="J6" s="21"/>
      <c r="K6" s="21"/>
      <c r="L6" s="191">
        <v>87.5</v>
      </c>
      <c r="M6" s="191">
        <v>127.5</v>
      </c>
      <c r="N6" s="191">
        <v>87.5</v>
      </c>
      <c r="O6" s="192"/>
    </row>
    <row r="7" spans="2:15" x14ac:dyDescent="0.2">
      <c r="B7" s="188" t="s">
        <v>488</v>
      </c>
      <c r="C7" s="189">
        <v>50</v>
      </c>
      <c r="D7" s="190">
        <v>9.419003859947872E-2</v>
      </c>
      <c r="E7" s="187" t="s">
        <v>489</v>
      </c>
      <c r="F7" s="187"/>
      <c r="G7" s="188" t="s">
        <v>490</v>
      </c>
      <c r="H7" s="188" t="s">
        <v>491</v>
      </c>
      <c r="I7" s="21"/>
      <c r="J7" s="21"/>
      <c r="K7" s="21"/>
      <c r="L7" s="191">
        <v>25</v>
      </c>
      <c r="M7" s="191">
        <v>50</v>
      </c>
      <c r="N7" s="191">
        <v>25</v>
      </c>
      <c r="O7" s="192"/>
    </row>
    <row r="8" spans="2:15" x14ac:dyDescent="0.2">
      <c r="B8" s="188" t="s">
        <v>492</v>
      </c>
      <c r="C8" s="189">
        <v>2780</v>
      </c>
      <c r="D8" s="190">
        <v>9.419003859947872E-2</v>
      </c>
      <c r="E8" s="187" t="s">
        <v>493</v>
      </c>
      <c r="F8" s="187"/>
      <c r="G8" s="188" t="s">
        <v>490</v>
      </c>
      <c r="H8" s="188" t="s">
        <v>494</v>
      </c>
      <c r="I8" s="21"/>
      <c r="J8" s="21"/>
      <c r="K8" s="21"/>
      <c r="L8" s="191">
        <v>700</v>
      </c>
      <c r="M8" s="191">
        <v>2780</v>
      </c>
      <c r="N8" s="191">
        <v>700</v>
      </c>
      <c r="O8" s="192"/>
    </row>
    <row r="9" spans="2:15" x14ac:dyDescent="0.2">
      <c r="B9" s="188" t="s">
        <v>495</v>
      </c>
      <c r="C9" s="189">
        <v>160</v>
      </c>
      <c r="D9" s="190">
        <v>0.31485086340900714</v>
      </c>
      <c r="E9" s="187" t="s">
        <v>496</v>
      </c>
      <c r="F9" s="187"/>
      <c r="G9" s="188" t="s">
        <v>486</v>
      </c>
      <c r="H9" s="188" t="s">
        <v>487</v>
      </c>
      <c r="I9" s="21"/>
      <c r="J9" s="21"/>
      <c r="K9" s="21"/>
      <c r="L9" s="191">
        <v>80</v>
      </c>
      <c r="M9" s="191">
        <v>160</v>
      </c>
      <c r="N9" s="191">
        <v>80</v>
      </c>
      <c r="O9" s="192"/>
    </row>
    <row r="10" spans="2:15" x14ac:dyDescent="0.2">
      <c r="B10" s="188" t="s">
        <v>497</v>
      </c>
      <c r="C10" s="189">
        <v>2935</v>
      </c>
      <c r="D10" s="190">
        <v>0.64416471841596246</v>
      </c>
      <c r="E10" s="187" t="s">
        <v>498</v>
      </c>
      <c r="F10" s="187"/>
      <c r="G10" s="188" t="s">
        <v>499</v>
      </c>
      <c r="H10" s="188" t="s">
        <v>500</v>
      </c>
      <c r="I10" s="21"/>
      <c r="J10" s="21"/>
      <c r="K10" s="21"/>
      <c r="L10" s="191">
        <v>765</v>
      </c>
      <c r="M10" s="191">
        <v>2935</v>
      </c>
      <c r="N10" s="191">
        <v>765</v>
      </c>
      <c r="O10" s="192"/>
    </row>
    <row r="11" spans="2:15" x14ac:dyDescent="0.2">
      <c r="B11" s="81" t="s">
        <v>450</v>
      </c>
      <c r="C11" s="193"/>
      <c r="D11" s="190"/>
      <c r="E11" s="187"/>
      <c r="F11" s="187"/>
      <c r="G11" s="188"/>
      <c r="H11" s="188"/>
      <c r="I11" s="21"/>
      <c r="J11" s="21"/>
      <c r="K11" s="21"/>
      <c r="L11" s="96"/>
      <c r="M11" s="96"/>
      <c r="N11" s="96"/>
      <c r="O11" s="192"/>
    </row>
    <row r="12" spans="2:15" x14ac:dyDescent="0.2">
      <c r="B12" s="188" t="s">
        <v>501</v>
      </c>
      <c r="C12" s="189">
        <v>71.5</v>
      </c>
      <c r="D12" s="190">
        <v>0.22427859559269914</v>
      </c>
      <c r="E12" s="187" t="s">
        <v>502</v>
      </c>
      <c r="F12" s="187"/>
      <c r="G12" s="188" t="s">
        <v>503</v>
      </c>
      <c r="H12" s="188" t="s">
        <v>504</v>
      </c>
      <c r="I12" s="21"/>
      <c r="J12" s="21"/>
      <c r="K12" s="21"/>
      <c r="L12" s="191">
        <v>38.5</v>
      </c>
      <c r="M12" s="191">
        <v>71.5</v>
      </c>
      <c r="N12" s="191">
        <v>38.5</v>
      </c>
      <c r="O12" s="192"/>
    </row>
    <row r="13" spans="2:15" x14ac:dyDescent="0.2">
      <c r="B13" s="188" t="s">
        <v>118</v>
      </c>
      <c r="C13" s="189">
        <v>75</v>
      </c>
      <c r="D13" s="190">
        <v>0.54112517730218412</v>
      </c>
      <c r="E13" s="187" t="s">
        <v>505</v>
      </c>
      <c r="F13" s="187"/>
      <c r="G13" s="188" t="s">
        <v>499</v>
      </c>
      <c r="H13" s="188" t="s">
        <v>506</v>
      </c>
      <c r="I13" s="21"/>
      <c r="J13" s="21"/>
      <c r="K13" s="21"/>
      <c r="L13" s="191">
        <v>25</v>
      </c>
      <c r="M13" s="191">
        <v>75</v>
      </c>
      <c r="N13" s="191">
        <v>25</v>
      </c>
      <c r="O13" s="192"/>
    </row>
    <row r="14" spans="2:15" x14ac:dyDescent="0.2">
      <c r="B14" s="188" t="s">
        <v>21</v>
      </c>
      <c r="C14" s="189">
        <v>220</v>
      </c>
      <c r="D14" s="190">
        <v>0.31569589776516005</v>
      </c>
      <c r="E14" s="187" t="s">
        <v>507</v>
      </c>
      <c r="F14" s="187"/>
      <c r="G14" s="188" t="s">
        <v>508</v>
      </c>
      <c r="H14" s="188" t="s">
        <v>509</v>
      </c>
      <c r="I14" s="21"/>
      <c r="J14" s="21"/>
      <c r="K14" s="21"/>
      <c r="L14" s="191">
        <v>20</v>
      </c>
      <c r="M14" s="191">
        <v>220</v>
      </c>
      <c r="N14" s="191">
        <v>20</v>
      </c>
      <c r="O14" s="192"/>
    </row>
    <row r="15" spans="2:15" x14ac:dyDescent="0.2">
      <c r="B15" s="188" t="s">
        <v>510</v>
      </c>
      <c r="C15" s="189">
        <v>500</v>
      </c>
      <c r="D15" s="190">
        <v>0.65696239135185119</v>
      </c>
      <c r="E15" s="187" t="s">
        <v>511</v>
      </c>
      <c r="F15" s="187"/>
      <c r="G15" s="188" t="s">
        <v>499</v>
      </c>
      <c r="H15" s="188" t="s">
        <v>512</v>
      </c>
      <c r="I15" s="21"/>
      <c r="J15" s="21"/>
      <c r="K15" s="21"/>
      <c r="L15" s="191">
        <v>200</v>
      </c>
      <c r="M15" s="191">
        <v>500</v>
      </c>
      <c r="N15" s="191">
        <v>200</v>
      </c>
      <c r="O15" s="192"/>
    </row>
    <row r="16" spans="2:15" x14ac:dyDescent="0.2">
      <c r="B16" s="188" t="s">
        <v>513</v>
      </c>
      <c r="C16" s="189">
        <v>750</v>
      </c>
      <c r="D16" s="190">
        <v>0.68295091020315413</v>
      </c>
      <c r="E16" s="187" t="s">
        <v>514</v>
      </c>
      <c r="F16" s="187"/>
      <c r="G16" s="188" t="s">
        <v>508</v>
      </c>
      <c r="H16" s="188" t="s">
        <v>509</v>
      </c>
      <c r="I16" s="21"/>
      <c r="J16" s="21"/>
      <c r="K16" s="21"/>
      <c r="L16" s="191">
        <v>250</v>
      </c>
      <c r="M16" s="191">
        <v>750</v>
      </c>
      <c r="N16" s="191">
        <v>250</v>
      </c>
      <c r="O16" s="192"/>
    </row>
    <row r="17" spans="2:15" x14ac:dyDescent="0.2">
      <c r="B17" s="188" t="s">
        <v>119</v>
      </c>
      <c r="C17" s="189">
        <v>2400</v>
      </c>
      <c r="D17" s="190">
        <v>0.77225599315272753</v>
      </c>
      <c r="E17" s="187" t="s">
        <v>515</v>
      </c>
      <c r="F17" s="187"/>
      <c r="G17" s="188" t="s">
        <v>508</v>
      </c>
      <c r="H17" s="188" t="s">
        <v>512</v>
      </c>
      <c r="I17" s="21"/>
      <c r="J17" s="21"/>
      <c r="K17" s="21"/>
      <c r="L17" s="191">
        <v>600</v>
      </c>
      <c r="M17" s="191">
        <v>2400</v>
      </c>
      <c r="N17" s="191">
        <v>600</v>
      </c>
      <c r="O17" s="192"/>
    </row>
    <row r="20" spans="2:15" x14ac:dyDescent="0.2">
      <c r="B20" s="194"/>
      <c r="C20" s="194"/>
      <c r="D20" s="194"/>
      <c r="E20" s="194"/>
      <c r="F20" s="194"/>
      <c r="H20" s="194"/>
      <c r="I20" s="194"/>
      <c r="J20" s="194"/>
      <c r="K20" s="194"/>
    </row>
    <row r="21" spans="2:15" x14ac:dyDescent="0.2">
      <c r="B21" s="25" t="s">
        <v>451</v>
      </c>
      <c r="E21" s="194"/>
      <c r="F21" s="194"/>
      <c r="H21" s="194"/>
      <c r="I21" s="194"/>
      <c r="J21" s="194"/>
      <c r="K21" s="194"/>
    </row>
    <row r="22" spans="2:15" x14ac:dyDescent="0.2">
      <c r="B22" s="178" t="s">
        <v>452</v>
      </c>
      <c r="E22" s="194"/>
      <c r="F22" s="194"/>
      <c r="H22" s="194"/>
      <c r="I22" s="194"/>
      <c r="J22" s="194"/>
      <c r="K22" s="194"/>
    </row>
    <row r="23" spans="2:15" x14ac:dyDescent="0.2">
      <c r="B23" s="178" t="s">
        <v>453</v>
      </c>
    </row>
    <row r="24" spans="2:15" x14ac:dyDescent="0.2">
      <c r="B24" s="178" t="s">
        <v>454</v>
      </c>
    </row>
    <row r="25" spans="2:15" x14ac:dyDescent="0.2">
      <c r="B25" s="178" t="s">
        <v>455</v>
      </c>
      <c r="J25" s="147" t="s">
        <v>567</v>
      </c>
      <c r="K25" s="195"/>
      <c r="L25" s="195"/>
      <c r="M25" s="196"/>
    </row>
    <row r="26" spans="2:15" x14ac:dyDescent="0.2">
      <c r="B26" s="178" t="s">
        <v>456</v>
      </c>
      <c r="J26" s="197" t="s">
        <v>565</v>
      </c>
      <c r="K26" s="198"/>
      <c r="L26" s="198"/>
      <c r="M26" s="199"/>
    </row>
    <row r="27" spans="2:15" x14ac:dyDescent="0.2">
      <c r="J27" s="197" t="s">
        <v>568</v>
      </c>
      <c r="K27" s="198"/>
      <c r="L27" s="198"/>
      <c r="M27" s="199"/>
    </row>
    <row r="28" spans="2:15" x14ac:dyDescent="0.2">
      <c r="B28" s="25" t="s">
        <v>457</v>
      </c>
      <c r="J28" s="200" t="s">
        <v>566</v>
      </c>
      <c r="K28" s="201"/>
      <c r="L28" s="201"/>
      <c r="M28" s="202"/>
    </row>
    <row r="29" spans="2:15" x14ac:dyDescent="0.2">
      <c r="B29" s="203" t="s">
        <v>458</v>
      </c>
      <c r="I29" s="178" t="s">
        <v>550</v>
      </c>
      <c r="J29" s="152" t="s">
        <v>561</v>
      </c>
      <c r="K29" s="198"/>
      <c r="L29" s="198"/>
      <c r="M29" s="199"/>
    </row>
    <row r="30" spans="2:15" x14ac:dyDescent="0.2">
      <c r="B30" s="203" t="s">
        <v>459</v>
      </c>
      <c r="I30" s="178" t="s">
        <v>550</v>
      </c>
      <c r="J30" s="197" t="s">
        <v>562</v>
      </c>
      <c r="K30" s="198"/>
      <c r="L30" s="198"/>
      <c r="M30" s="199"/>
    </row>
    <row r="31" spans="2:15" x14ac:dyDescent="0.2">
      <c r="B31" s="204" t="s">
        <v>183</v>
      </c>
      <c r="I31" s="178" t="s">
        <v>550</v>
      </c>
      <c r="J31" s="197" t="s">
        <v>564</v>
      </c>
      <c r="K31" s="198"/>
      <c r="L31" s="198"/>
      <c r="M31" s="199"/>
    </row>
    <row r="32" spans="2:15" x14ac:dyDescent="0.2">
      <c r="B32" s="178" t="s">
        <v>184</v>
      </c>
      <c r="I32" s="178" t="s">
        <v>550</v>
      </c>
      <c r="J32" s="200" t="s">
        <v>563</v>
      </c>
      <c r="K32" s="201"/>
      <c r="L32" s="201"/>
      <c r="M32" s="202"/>
    </row>
    <row r="33" spans="2:9" x14ac:dyDescent="0.2">
      <c r="B33" s="205" t="s">
        <v>460</v>
      </c>
      <c r="I33" s="178" t="s">
        <v>550</v>
      </c>
    </row>
    <row r="34" spans="2:9" x14ac:dyDescent="0.2">
      <c r="B34" s="205" t="s">
        <v>461</v>
      </c>
      <c r="I34" s="178" t="s">
        <v>550</v>
      </c>
    </row>
    <row r="35" spans="2:9" x14ac:dyDescent="0.2">
      <c r="B35" s="205" t="s">
        <v>462</v>
      </c>
      <c r="I35" s="178" t="s">
        <v>550</v>
      </c>
    </row>
    <row r="36" spans="2:9" x14ac:dyDescent="0.2">
      <c r="B36" s="205" t="s">
        <v>185</v>
      </c>
      <c r="I36" s="178" t="s">
        <v>550</v>
      </c>
    </row>
    <row r="37" spans="2:9" x14ac:dyDescent="0.2">
      <c r="B37" s="205" t="s">
        <v>186</v>
      </c>
      <c r="I37" s="178" t="s">
        <v>550</v>
      </c>
    </row>
    <row r="38" spans="2:9" x14ac:dyDescent="0.2">
      <c r="B38" s="178" t="s">
        <v>187</v>
      </c>
      <c r="I38" s="178" t="s">
        <v>550</v>
      </c>
    </row>
    <row r="39" spans="2:9" x14ac:dyDescent="0.2">
      <c r="B39" s="204" t="s">
        <v>188</v>
      </c>
      <c r="I39" s="178" t="s">
        <v>550</v>
      </c>
    </row>
    <row r="40" spans="2:9" x14ac:dyDescent="0.2">
      <c r="B40" s="204" t="s">
        <v>463</v>
      </c>
      <c r="I40" s="178" t="s">
        <v>550</v>
      </c>
    </row>
  </sheetData>
  <mergeCells count="1">
    <mergeCell ref="L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SI-0 Technology Samples</vt:lpstr>
      <vt:lpstr>SI-0 Granularity Metrics</vt:lpstr>
      <vt:lpstr>SI-1 Diffusion Speed</vt:lpstr>
      <vt:lpstr>SI-3a Conventional LRs</vt:lpstr>
      <vt:lpstr>SI-3b Descaled LRs</vt:lpstr>
      <vt:lpstr>SI-4 Lifetime</vt:lpstr>
      <vt:lpstr>SI-5 Complexity</vt:lpstr>
      <vt:lpstr>SI-6 End-Use Efficiency</vt:lpstr>
      <vt:lpstr>SI-7 Access</vt:lpstr>
      <vt:lpstr>SI-8 Employment</vt:lpstr>
      <vt:lpstr>SI-9 Social RoI</vt:lpstr>
      <vt:lpstr>'SI-0 Granularity Metrics'!Print_Area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CW</cp:lastModifiedBy>
  <cp:lastPrinted>2017-08-09T09:06:54Z</cp:lastPrinted>
  <dcterms:created xsi:type="dcterms:W3CDTF">2017-03-28T09:40:47Z</dcterms:created>
  <dcterms:modified xsi:type="dcterms:W3CDTF">2020-03-25T16:32:21Z</dcterms:modified>
</cp:coreProperties>
</file>