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0" yWindow="40" windowWidth="25500" windowHeight="24320" tabRatio="500"/>
  </bookViews>
  <sheets>
    <sheet name="Scotch/XL3.0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2" i="1"/>
  <c r="B103" i="1"/>
  <c r="B104" i="1"/>
  <c r="B105" i="1"/>
  <c r="B106" i="1"/>
  <c r="B107" i="1"/>
  <c r="B108" i="1"/>
  <c r="B109" i="1"/>
  <c r="B110" i="1"/>
  <c r="B111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Y113" i="1"/>
  <c r="BZ113" i="1"/>
  <c r="CA113" i="1"/>
  <c r="CB113" i="1"/>
  <c r="CC113" i="1"/>
  <c r="CD113" i="1"/>
  <c r="CE113" i="1"/>
  <c r="CF113" i="1"/>
  <c r="CG113" i="1"/>
</calcChain>
</file>

<file path=xl/sharedStrings.xml><?xml version="1.0" encoding="utf-8"?>
<sst xmlns="http://schemas.openxmlformats.org/spreadsheetml/2006/main" count="480" uniqueCount="200">
  <si>
    <t>color</t>
  </si>
  <si>
    <t>NOSE</t>
  </si>
  <si>
    <t>BODY</t>
  </si>
  <si>
    <t>PAL</t>
  </si>
  <si>
    <t>FIN</t>
  </si>
  <si>
    <t>NAME</t>
  </si>
  <si>
    <t>wyne</t>
  </si>
  <si>
    <t>yellow</t>
  </si>
  <si>
    <t>v.pale</t>
  </si>
  <si>
    <t>pale</t>
  </si>
  <si>
    <t>p.gold</t>
  </si>
  <si>
    <t>gold</t>
  </si>
  <si>
    <t>o.gold</t>
  </si>
  <si>
    <t>f.gold</t>
  </si>
  <si>
    <t>bronze</t>
  </si>
  <si>
    <t>p.amber</t>
  </si>
  <si>
    <t>amber</t>
  </si>
  <si>
    <t>f.amber</t>
  </si>
  <si>
    <t>red</t>
  </si>
  <si>
    <t>sherry</t>
  </si>
  <si>
    <t>AROMA</t>
  </si>
  <si>
    <t>PEAT</t>
  </si>
  <si>
    <t>SWEET</t>
  </si>
  <si>
    <t>LIGHT</t>
  </si>
  <si>
    <t>FRESH</t>
  </si>
  <si>
    <t>DRY</t>
  </si>
  <si>
    <t>FRUIT</t>
  </si>
  <si>
    <t>GRASS</t>
  </si>
  <si>
    <t>SEA</t>
  </si>
  <si>
    <t>SHERRY</t>
  </si>
  <si>
    <t>SPICY</t>
  </si>
  <si>
    <t>RICH</t>
  </si>
  <si>
    <t>soft</t>
  </si>
  <si>
    <t>med</t>
  </si>
  <si>
    <t>full</t>
  </si>
  <si>
    <t>round</t>
  </si>
  <si>
    <t>smooth</t>
  </si>
  <si>
    <t>light</t>
  </si>
  <si>
    <t>firm</t>
  </si>
  <si>
    <t>oily</t>
  </si>
  <si>
    <t>dry</t>
  </si>
  <si>
    <t>big</t>
  </si>
  <si>
    <t>clean</t>
  </si>
  <si>
    <t>fruit</t>
  </si>
  <si>
    <t>grass</t>
  </si>
  <si>
    <t>smoke</t>
  </si>
  <si>
    <t>sweet</t>
  </si>
  <si>
    <t>spice</t>
  </si>
  <si>
    <t>oil</t>
  </si>
  <si>
    <t>salt</t>
  </si>
  <si>
    <t>arome</t>
  </si>
  <si>
    <t>warm</t>
  </si>
  <si>
    <t>ling</t>
  </si>
  <si>
    <t>long</t>
  </si>
  <si>
    <t>very</t>
  </si>
  <si>
    <t>quick</t>
  </si>
  <si>
    <t>AGE</t>
  </si>
  <si>
    <t>DIST</t>
  </si>
  <si>
    <t>SCORE</t>
  </si>
  <si>
    <t>%</t>
  </si>
  <si>
    <t>REGION</t>
  </si>
  <si>
    <t>DISTRICT</t>
  </si>
  <si>
    <t>islay</t>
  </si>
  <si>
    <t>midland</t>
  </si>
  <si>
    <t>spey</t>
  </si>
  <si>
    <t>east</t>
  </si>
  <si>
    <t>west</t>
  </si>
  <si>
    <t xml:space="preserve">north </t>
  </si>
  <si>
    <t>lowland</t>
  </si>
  <si>
    <t>campbell</t>
  </si>
  <si>
    <t>islands</t>
  </si>
  <si>
    <t>Aberfeldy</t>
  </si>
  <si>
    <t>HIGH</t>
  </si>
  <si>
    <t>MIDLAND</t>
  </si>
  <si>
    <t>Aberlour</t>
  </si>
  <si>
    <t>SPEY</t>
  </si>
  <si>
    <t>Ardberg</t>
  </si>
  <si>
    <t>ISLAY</t>
  </si>
  <si>
    <t>SOUTH</t>
  </si>
  <si>
    <t>Ardmore</t>
  </si>
  <si>
    <t>Auchentoshan</t>
  </si>
  <si>
    <t>LOW</t>
  </si>
  <si>
    <t>WEST</t>
  </si>
  <si>
    <t>Aultmore</t>
  </si>
  <si>
    <t>Balblair</t>
  </si>
  <si>
    <t>NORTH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</si>
  <si>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</si>
  <si>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</si>
  <si>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</si>
  <si>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</si>
  <si>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</si>
  <si>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</si>
  <si>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</si>
  <si>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</si>
  <si>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 xml:space="preserve">LOW </t>
  </si>
  <si>
    <t>BORDERS</t>
  </si>
  <si>
    <t>Blair Athol</t>
  </si>
  <si>
    <t>Bowmore</t>
  </si>
  <si>
    <t>LOCH</t>
  </si>
  <si>
    <t>Brackla</t>
  </si>
  <si>
    <t>Bruichladdich</t>
  </si>
  <si>
    <t>Bunnahabhain</t>
  </si>
  <si>
    <t>Caol Ila</t>
  </si>
  <si>
    <t>Caperdonich</t>
  </si>
  <si>
    <t>Cardhu</t>
  </si>
  <si>
    <t>Clynelish</t>
  </si>
  <si>
    <t>Coleburn</t>
  </si>
  <si>
    <t>Convalmore</t>
  </si>
  <si>
    <t>Cragganmore</t>
  </si>
  <si>
    <t>Craigellachie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</si>
  <si>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</si>
  <si>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</si>
  <si>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</si>
  <si>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</si>
  <si>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</si>
  <si>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</si>
  <si>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</si>
  <si>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Fettercairn</t>
  </si>
  <si>
    <t>EAST</t>
  </si>
  <si>
    <t>Glen  Albyn</t>
  </si>
  <si>
    <t>Glenallachie</t>
  </si>
  <si>
    <t>Glenburgie</t>
  </si>
  <si>
    <t>Glencadam</t>
  </si>
  <si>
    <t>Glen Deveron</t>
  </si>
  <si>
    <t>Glendronach</t>
  </si>
  <si>
    <t>Glendullan</t>
  </si>
  <si>
    <t>Glen Elgin</t>
  </si>
  <si>
    <t>Glenesk</t>
  </si>
  <si>
    <t>Glenfarclas</t>
  </si>
  <si>
    <t>Glenfiddich</t>
  </si>
  <si>
    <t>Glen Garioch</t>
  </si>
  <si>
    <t>Glenglassaugh</t>
  </si>
  <si>
    <t>Glengoyne</t>
  </si>
  <si>
    <t>Glen Grant</t>
  </si>
  <si>
    <t>Glen Keith</t>
  </si>
  <si>
    <t>Glenkinchie</t>
  </si>
  <si>
    <t>Glenlivet</t>
  </si>
  <si>
    <t>Glenlochy</t>
  </si>
  <si>
    <t>Glenlossie</t>
  </si>
  <si>
    <t>Glen Mhor</t>
  </si>
  <si>
    <t>Glenmorangie</t>
  </si>
  <si>
    <t>Glen Moray</t>
  </si>
  <si>
    <t>Glen Ordie</t>
  </si>
  <si>
    <t>Glenrothes</t>
  </si>
  <si>
    <t>Glen Scotia</t>
  </si>
  <si>
    <t>CAMPBEL</t>
  </si>
  <si>
    <t>Glen Spey</t>
  </si>
  <si>
    <t>Glentauchers</t>
  </si>
  <si>
    <t>Glenturret</t>
  </si>
  <si>
    <t>Glenugie</t>
  </si>
  <si>
    <t>Glenury Royal</t>
  </si>
  <si>
    <t>Highland Park</t>
  </si>
  <si>
    <t>ORKNEY</t>
  </si>
  <si>
    <t>Imperial</t>
  </si>
  <si>
    <t>Inchgower</t>
  </si>
  <si>
    <t>Inchmurrin</t>
  </si>
  <si>
    <t>Inverleven</t>
  </si>
  <si>
    <t>Jura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</si>
  <si>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</si>
  <si>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</si>
  <si>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</si>
  <si>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</si>
  <si>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</si>
  <si>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</si>
  <si>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</si>
  <si>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</si>
  <si>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</si>
  <si>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NORTHWEST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</si>
  <si>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</si>
  <si>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</si>
  <si>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</si>
  <si>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</si>
  <si>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</si>
  <si>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</si>
  <si>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</si>
  <si>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</si>
  <si>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</si>
  <si>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</si>
  <si>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</si>
  <si>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</si>
  <si>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CENTRAL</t>
  </si>
  <si>
    <t>Saint Magdalene</t>
  </si>
  <si>
    <t>Scapa</t>
  </si>
  <si>
    <t>Singleton</t>
  </si>
  <si>
    <t>Speyburn</t>
  </si>
  <si>
    <t>Springbank</t>
  </si>
  <si>
    <t>Springbank-Longrow</t>
  </si>
  <si>
    <t>Longrow</t>
  </si>
  <si>
    <t>Strathisla</t>
  </si>
  <si>
    <t>Talisker</t>
  </si>
  <si>
    <t>SKYE</t>
  </si>
  <si>
    <t>Tamdhu</t>
  </si>
  <si>
    <t>Tamnavulin</t>
  </si>
  <si>
    <t>Teaninich</t>
  </si>
  <si>
    <t>Tobermory</t>
  </si>
  <si>
    <t>MULL</t>
  </si>
  <si>
    <t>Tomatin</t>
  </si>
  <si>
    <t>Tomintoul</t>
  </si>
  <si>
    <t>Tormore</t>
  </si>
  <si>
    <t>Tullibardine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</si>
</sst>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"/>
  <sheetViews>
    <sheetView tabSelected="1" workbookViewId="0">
      <pane ySplit="7800" activePane="bottomLeft"/>
      <selection activeCell="BS1" sqref="BS1:BV1048576"/>
      <selection pane="bottomLeft" activeCell="C3" sqref="C3"/>
    </sheetView>
  </sheetViews>
  <sheetFormatPr baseColWidth="10" defaultRowHeight="13" x14ac:dyDescent="0"/>
  <cols>
    <col min="1" max="1" width="15.83203125" customWidth="1"/>
    <col min="3" max="3" width="5.83203125" customWidth="1"/>
    <col min="4" max="4" width="6.5" customWidth="1"/>
    <col min="5" max="5" width="6.33203125" customWidth="1"/>
    <col min="6" max="10" width="5.83203125" customWidth="1"/>
    <col min="11" max="11" width="6.6640625" customWidth="1"/>
    <col min="12" max="12" width="7.6640625" customWidth="1"/>
    <col min="13" max="13" width="5.83203125" customWidth="1"/>
    <col min="14" max="14" width="7.6640625" customWidth="1"/>
    <col min="15" max="15" width="5.83203125" customWidth="1"/>
    <col min="16" max="16" width="6.6640625" customWidth="1"/>
    <col min="17" max="17" width="6.83203125" style="3" customWidth="1"/>
    <col min="18" max="18" width="5.83203125" style="3" customWidth="1"/>
    <col min="19" max="19" width="6.33203125" style="3" customWidth="1"/>
    <col min="20" max="20" width="5.83203125" style="3" customWidth="1"/>
    <col min="21" max="21" width="6" style="3" customWidth="1"/>
    <col min="22" max="23" width="5.83203125" style="3" customWidth="1"/>
    <col min="24" max="24" width="6.33203125" style="3" customWidth="1"/>
    <col min="25" max="25" width="5.83203125" style="3" customWidth="1"/>
    <col min="26" max="26" width="7.33203125" style="3" customWidth="1"/>
    <col min="27" max="32" width="5.83203125" style="3" customWidth="1"/>
    <col min="33" max="33" width="7" style="3" customWidth="1"/>
    <col min="34" max="34" width="5.83203125" style="3" customWidth="1"/>
    <col min="35" max="35" width="5.83203125" customWidth="1"/>
    <col min="36" max="36" width="5.33203125" customWidth="1"/>
    <col min="37" max="38" width="5.83203125" customWidth="1"/>
    <col min="39" max="39" width="6.5" customWidth="1"/>
    <col min="40" max="41" width="5.83203125" customWidth="1"/>
    <col min="42" max="42" width="6.6640625" customWidth="1"/>
    <col min="43" max="50" width="5.83203125" customWidth="1"/>
    <col min="51" max="51" width="6.1640625" customWidth="1"/>
    <col min="52" max="56" width="4.83203125" style="3" customWidth="1"/>
    <col min="57" max="57" width="6.5" style="3" customWidth="1"/>
    <col min="58" max="60" width="4.83203125" style="3" customWidth="1"/>
    <col min="61" max="61" width="6" style="3" customWidth="1"/>
    <col min="62" max="62" width="5.6640625" style="3" customWidth="1"/>
    <col min="63" max="64" width="4.83203125" style="3" customWidth="1"/>
    <col min="65" max="65" width="4" style="3" customWidth="1"/>
    <col min="66" max="70" width="5.83203125" style="3" customWidth="1"/>
    <col min="71" max="71" width="4.6640625" style="3" customWidth="1"/>
    <col min="72" max="72" width="5.5" style="3" customWidth="1"/>
    <col min="73" max="73" width="6.5" style="3" customWidth="1"/>
    <col min="74" max="74" width="3.6640625" style="3" customWidth="1"/>
    <col min="75" max="75" width="7.5" style="3" customWidth="1"/>
    <col min="76" max="76" width="9" style="3" customWidth="1"/>
    <col min="77" max="83" width="8" customWidth="1"/>
    <col min="84" max="84" width="9" customWidth="1"/>
  </cols>
  <sheetData>
    <row r="1" spans="1:85" s="1" customFormat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/>
      <c r="BT1" s="2"/>
      <c r="BU1" s="2"/>
      <c r="BV1" s="2"/>
      <c r="BW1" s="2"/>
      <c r="BX1" s="2"/>
    </row>
    <row r="2" spans="1:85" s="1" customFormat="1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1" t="s">
        <v>38</v>
      </c>
      <c r="AJ2" s="1" t="s">
        <v>39</v>
      </c>
      <c r="AK2" s="2" t="s">
        <v>34</v>
      </c>
      <c r="AL2" s="2" t="s">
        <v>40</v>
      </c>
      <c r="AM2" s="2" t="s">
        <v>19</v>
      </c>
      <c r="AN2" s="2" t="s">
        <v>41</v>
      </c>
      <c r="AO2" s="2" t="s">
        <v>37</v>
      </c>
      <c r="AP2" s="2" t="s">
        <v>36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1" t="s">
        <v>50</v>
      </c>
      <c r="AZ2" s="2" t="s">
        <v>34</v>
      </c>
      <c r="BA2" s="2" t="s">
        <v>40</v>
      </c>
      <c r="BB2" s="2" t="s">
        <v>51</v>
      </c>
      <c r="BC2" s="2" t="s">
        <v>41</v>
      </c>
      <c r="BD2" s="2" t="s">
        <v>37</v>
      </c>
      <c r="BE2" s="2" t="s">
        <v>36</v>
      </c>
      <c r="BF2" s="2" t="s">
        <v>42</v>
      </c>
      <c r="BG2" s="2" t="s">
        <v>43</v>
      </c>
      <c r="BH2" s="2" t="s">
        <v>44</v>
      </c>
      <c r="BI2" s="2" t="s">
        <v>45</v>
      </c>
      <c r="BJ2" s="2" t="s">
        <v>46</v>
      </c>
      <c r="BK2" s="2" t="s">
        <v>47</v>
      </c>
      <c r="BL2" s="2" t="s">
        <v>48</v>
      </c>
      <c r="BM2" s="2" t="s">
        <v>49</v>
      </c>
      <c r="BN2" s="1" t="s">
        <v>50</v>
      </c>
      <c r="BO2" s="2" t="s">
        <v>52</v>
      </c>
      <c r="BP2" s="2" t="s">
        <v>53</v>
      </c>
      <c r="BQ2" s="1" t="s">
        <v>54</v>
      </c>
      <c r="BR2" s="2" t="s">
        <v>55</v>
      </c>
      <c r="BS2" s="2" t="s">
        <v>56</v>
      </c>
      <c r="BT2" s="2" t="s">
        <v>57</v>
      </c>
      <c r="BU2" s="2" t="s">
        <v>58</v>
      </c>
      <c r="BV2" s="2" t="s">
        <v>59</v>
      </c>
      <c r="BW2" s="2" t="s">
        <v>60</v>
      </c>
      <c r="BX2" s="2" t="s">
        <v>61</v>
      </c>
      <c r="BY2" s="1" t="s">
        <v>62</v>
      </c>
      <c r="BZ2" s="1" t="s">
        <v>63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69</v>
      </c>
      <c r="CG2" s="1" t="s">
        <v>70</v>
      </c>
    </row>
    <row r="3" spans="1:85">
      <c r="A3" t="s">
        <v>71</v>
      </c>
      <c r="B3" t="str">
        <f t="shared" ref="B3:B34" si="0">LEFT(A3,10)</f>
        <v>Aberfeldy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0</v>
      </c>
      <c r="AY3" s="3">
        <v>0</v>
      </c>
      <c r="AZ3" s="3">
        <v>1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1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-9</v>
      </c>
      <c r="BT3" s="3">
        <v>2</v>
      </c>
      <c r="BU3" s="3">
        <v>69</v>
      </c>
      <c r="BV3" s="3">
        <v>40</v>
      </c>
      <c r="BW3" s="3" t="s">
        <v>72</v>
      </c>
      <c r="BX3" s="3" t="s">
        <v>73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74</v>
      </c>
      <c r="B4" t="str">
        <f t="shared" si="0"/>
        <v>Aberlour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1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1</v>
      </c>
      <c r="AV4" s="3">
        <v>1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0</v>
      </c>
      <c r="BQ4" s="3">
        <v>0</v>
      </c>
      <c r="BR4" s="3">
        <v>0</v>
      </c>
      <c r="BS4" s="3">
        <v>12</v>
      </c>
      <c r="BT4" s="3">
        <v>4</v>
      </c>
      <c r="BU4" s="3">
        <v>83</v>
      </c>
      <c r="BV4" s="3">
        <v>43</v>
      </c>
      <c r="BW4" s="3" t="s">
        <v>72</v>
      </c>
      <c r="BX4" s="3" t="s">
        <v>75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76</v>
      </c>
      <c r="B5" t="str">
        <f t="shared" si="0"/>
        <v>Ardberg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1</v>
      </c>
      <c r="AF5" s="3">
        <v>0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10</v>
      </c>
      <c r="BT5" s="3">
        <v>4</v>
      </c>
      <c r="BU5" s="3">
        <v>85</v>
      </c>
      <c r="BV5" s="3">
        <v>40</v>
      </c>
      <c r="BW5" s="3" t="s">
        <v>77</v>
      </c>
      <c r="BX5" s="3" t="s">
        <v>78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79</v>
      </c>
      <c r="B6" t="str">
        <f t="shared" si="0"/>
        <v>Ardmore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18</v>
      </c>
      <c r="BT6" s="3">
        <v>2</v>
      </c>
      <c r="BU6" s="3">
        <v>66</v>
      </c>
      <c r="BV6" s="3">
        <v>46</v>
      </c>
      <c r="BW6" s="3" t="s">
        <v>72</v>
      </c>
      <c r="BX6" s="3" t="s">
        <v>75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80</v>
      </c>
      <c r="B7" t="str">
        <f t="shared" si="0"/>
        <v>Auchentosh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1</v>
      </c>
      <c r="AS7" s="3">
        <v>1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10</v>
      </c>
      <c r="BT7" s="3">
        <v>5</v>
      </c>
      <c r="BU7" s="3">
        <v>85</v>
      </c>
      <c r="BV7" s="3">
        <v>40</v>
      </c>
      <c r="BW7" s="3" t="s">
        <v>81</v>
      </c>
      <c r="BX7" s="3" t="s">
        <v>82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</row>
    <row r="8" spans="1:85">
      <c r="A8" t="s">
        <v>83</v>
      </c>
      <c r="B8" t="str">
        <f t="shared" si="0"/>
        <v>Aultmore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0</v>
      </c>
      <c r="AV8" s="3">
        <v>1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12</v>
      </c>
      <c r="BT8" s="3">
        <v>3</v>
      </c>
      <c r="BU8" s="3">
        <v>75</v>
      </c>
      <c r="BV8" s="3">
        <v>40</v>
      </c>
      <c r="BW8" s="3" t="s">
        <v>72</v>
      </c>
      <c r="BX8" s="3" t="s">
        <v>75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84</v>
      </c>
      <c r="B9" t="str">
        <f t="shared" si="0"/>
        <v>Balblair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1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0</v>
      </c>
      <c r="BQ9" s="3">
        <v>0</v>
      </c>
      <c r="BR9" s="3">
        <v>0</v>
      </c>
      <c r="BS9" s="3">
        <v>10</v>
      </c>
      <c r="BT9" s="3">
        <v>3</v>
      </c>
      <c r="BU9" s="3">
        <v>76</v>
      </c>
      <c r="BV9" s="3">
        <v>40</v>
      </c>
      <c r="BW9" s="3" t="s">
        <v>72</v>
      </c>
      <c r="BX9" s="3" t="s">
        <v>85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</row>
    <row r="10" spans="1:85">
      <c r="A10" t="s">
        <v>86</v>
      </c>
      <c r="B10" t="str">
        <f t="shared" si="0"/>
        <v>Balmenach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1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1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-9</v>
      </c>
      <c r="BT10" s="3">
        <v>3</v>
      </c>
      <c r="BU10" s="3">
        <v>69</v>
      </c>
      <c r="BV10" s="3">
        <v>40</v>
      </c>
      <c r="BW10" s="3" t="s">
        <v>72</v>
      </c>
      <c r="BX10" s="3" t="s">
        <v>75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87</v>
      </c>
      <c r="B11" t="str">
        <f t="shared" si="0"/>
        <v>Balvenie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1</v>
      </c>
      <c r="BM11" s="3">
        <v>0</v>
      </c>
      <c r="BN11" s="3">
        <v>0</v>
      </c>
      <c r="BO11" s="3">
        <v>1</v>
      </c>
      <c r="BP11" s="3">
        <v>0</v>
      </c>
      <c r="BQ11" s="3">
        <v>0</v>
      </c>
      <c r="BR11" s="3">
        <v>0</v>
      </c>
      <c r="BS11" s="3">
        <v>-9</v>
      </c>
      <c r="BT11" s="3">
        <v>4</v>
      </c>
      <c r="BU11" s="3">
        <v>85</v>
      </c>
      <c r="BV11" s="3">
        <v>40</v>
      </c>
      <c r="BW11" s="3" t="s">
        <v>72</v>
      </c>
      <c r="BX11" s="3" t="s">
        <v>75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88</v>
      </c>
      <c r="B12" t="str">
        <f t="shared" si="0"/>
        <v>Banff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1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-9</v>
      </c>
      <c r="BT12" s="3">
        <v>2</v>
      </c>
      <c r="BU12" s="3">
        <v>66</v>
      </c>
      <c r="BV12" s="3">
        <v>40</v>
      </c>
      <c r="BW12" s="3" t="s">
        <v>72</v>
      </c>
      <c r="BX12" s="3" t="s">
        <v>75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89</v>
      </c>
      <c r="B13" t="str">
        <f t="shared" si="0"/>
        <v>Ben Nevis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-9</v>
      </c>
      <c r="BT13" s="3">
        <v>1</v>
      </c>
      <c r="BU13" s="3">
        <v>55</v>
      </c>
      <c r="BV13" s="3">
        <v>40</v>
      </c>
      <c r="BW13" s="3" t="s">
        <v>72</v>
      </c>
      <c r="BX13" s="3" t="s">
        <v>82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90</v>
      </c>
      <c r="B14" t="str">
        <f t="shared" si="0"/>
        <v>Benriach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1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-9</v>
      </c>
      <c r="BT14" s="3">
        <v>3</v>
      </c>
      <c r="BU14" s="3">
        <v>69</v>
      </c>
      <c r="BV14" s="3">
        <v>40</v>
      </c>
      <c r="BW14" s="3" t="s">
        <v>72</v>
      </c>
      <c r="BX14" s="3" t="s">
        <v>75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t="s">
        <v>91</v>
      </c>
      <c r="B15" t="str">
        <f t="shared" si="0"/>
        <v>Benrinnes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0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-9</v>
      </c>
      <c r="BT15" s="3">
        <v>3</v>
      </c>
      <c r="BU15" s="3">
        <v>78</v>
      </c>
      <c r="BV15" s="3">
        <v>40</v>
      </c>
      <c r="BW15" s="3" t="s">
        <v>72</v>
      </c>
      <c r="BX15" s="3" t="s">
        <v>75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92</v>
      </c>
      <c r="B16" t="str">
        <f t="shared" si="0"/>
        <v>Benromach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3">
        <v>1</v>
      </c>
      <c r="AQ16" s="3">
        <v>0</v>
      </c>
      <c r="AR16" s="3">
        <v>1</v>
      </c>
      <c r="AS16" s="3">
        <v>1</v>
      </c>
      <c r="AT16" s="3">
        <v>1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1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-9</v>
      </c>
      <c r="BT16" s="3">
        <v>3</v>
      </c>
      <c r="BU16" s="3">
        <v>75</v>
      </c>
      <c r="BV16" s="3">
        <v>40</v>
      </c>
      <c r="BW16" s="3" t="s">
        <v>72</v>
      </c>
      <c r="BX16" s="3" t="s">
        <v>75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93</v>
      </c>
      <c r="B17" t="str">
        <f t="shared" si="0"/>
        <v>Bladnoch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1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8</v>
      </c>
      <c r="BT17" s="3">
        <v>4</v>
      </c>
      <c r="BU17" s="3">
        <v>85</v>
      </c>
      <c r="BV17" s="3">
        <v>40</v>
      </c>
      <c r="BW17" s="3" t="s">
        <v>94</v>
      </c>
      <c r="BX17" s="3" t="s">
        <v>95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</row>
    <row r="18" spans="1:85">
      <c r="A18" t="s">
        <v>96</v>
      </c>
      <c r="B18" t="str">
        <f t="shared" si="0"/>
        <v>Blair Atho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1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8</v>
      </c>
      <c r="BT18" s="3">
        <v>3</v>
      </c>
      <c r="BU18" s="3">
        <v>75</v>
      </c>
      <c r="BV18" s="3">
        <v>40</v>
      </c>
      <c r="BW18" s="3" t="s">
        <v>72</v>
      </c>
      <c r="BX18" s="3" t="s">
        <v>73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97</v>
      </c>
      <c r="B19" t="str">
        <f t="shared" si="0"/>
        <v>Bowmore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</v>
      </c>
      <c r="BN19" s="3">
        <v>0</v>
      </c>
      <c r="BO19" s="3">
        <v>0</v>
      </c>
      <c r="BP19" s="3">
        <v>0</v>
      </c>
      <c r="BQ19" s="3">
        <v>0</v>
      </c>
      <c r="BR19" s="3">
        <v>1</v>
      </c>
      <c r="BS19" s="3">
        <v>10</v>
      </c>
      <c r="BT19" s="3">
        <v>4</v>
      </c>
      <c r="BU19" s="3">
        <v>81</v>
      </c>
      <c r="BV19" s="3">
        <v>40</v>
      </c>
      <c r="BW19" s="3" t="s">
        <v>77</v>
      </c>
      <c r="BX19" s="3" t="s">
        <v>98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99</v>
      </c>
      <c r="B20" t="str">
        <f t="shared" si="0"/>
        <v>Brackla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1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-9</v>
      </c>
      <c r="BT20" s="3">
        <v>3</v>
      </c>
      <c r="BU20" s="3">
        <v>77</v>
      </c>
      <c r="BV20" s="3">
        <v>40</v>
      </c>
      <c r="BW20" s="3" t="s">
        <v>72</v>
      </c>
      <c r="BX20" s="3" t="s">
        <v>75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100</v>
      </c>
      <c r="B21" t="str">
        <f t="shared" si="0"/>
        <v>Bruichladd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1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1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10</v>
      </c>
      <c r="BT21" s="3">
        <v>3</v>
      </c>
      <c r="BU21" s="3">
        <v>76</v>
      </c>
      <c r="BV21" s="3">
        <v>40</v>
      </c>
      <c r="BW21" s="3" t="s">
        <v>77</v>
      </c>
      <c r="BX21" s="3" t="s">
        <v>98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101</v>
      </c>
      <c r="B22" t="str">
        <f t="shared" si="0"/>
        <v>Bunnahabha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0</v>
      </c>
      <c r="AH22" s="3">
        <v>1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12</v>
      </c>
      <c r="BT22" s="3">
        <v>3</v>
      </c>
      <c r="BU22" s="3">
        <v>77</v>
      </c>
      <c r="BV22" s="3">
        <v>40</v>
      </c>
      <c r="BW22" s="3" t="s">
        <v>77</v>
      </c>
      <c r="BX22" s="3" t="s">
        <v>85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102</v>
      </c>
      <c r="B23" t="str">
        <f t="shared" si="0"/>
        <v>Caol Ila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1</v>
      </c>
      <c r="AJ23" s="3">
        <v>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12</v>
      </c>
      <c r="BT23" s="3">
        <v>4</v>
      </c>
      <c r="BU23" s="3">
        <v>77</v>
      </c>
      <c r="BV23" s="3">
        <v>40</v>
      </c>
      <c r="BW23" s="3" t="s">
        <v>77</v>
      </c>
      <c r="BX23" s="3" t="s">
        <v>85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103</v>
      </c>
      <c r="B24" t="str">
        <f t="shared" si="0"/>
        <v>Caperdonic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0</v>
      </c>
      <c r="BS24" s="3">
        <v>-9</v>
      </c>
      <c r="BT24" s="3">
        <v>3</v>
      </c>
      <c r="BU24" s="3">
        <v>73</v>
      </c>
      <c r="BV24" s="3">
        <v>40</v>
      </c>
      <c r="BW24" s="3" t="s">
        <v>72</v>
      </c>
      <c r="BX24" s="3" t="s">
        <v>75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104</v>
      </c>
      <c r="B25" t="str">
        <f t="shared" si="0"/>
        <v>Cardhu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1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</v>
      </c>
      <c r="BJ25" s="3">
        <v>1</v>
      </c>
      <c r="BK25" s="3">
        <v>0</v>
      </c>
      <c r="BL25" s="3">
        <v>1</v>
      </c>
      <c r="BM25" s="3">
        <v>0</v>
      </c>
      <c r="BN25" s="3">
        <v>0</v>
      </c>
      <c r="BO25" s="3">
        <v>1</v>
      </c>
      <c r="BP25" s="3">
        <v>0</v>
      </c>
      <c r="BQ25" s="3">
        <v>0</v>
      </c>
      <c r="BR25" s="3">
        <v>0</v>
      </c>
      <c r="BS25" s="3">
        <v>12</v>
      </c>
      <c r="BT25" s="3">
        <v>3</v>
      </c>
      <c r="BU25" s="3">
        <v>72</v>
      </c>
      <c r="BV25" s="3">
        <v>40</v>
      </c>
      <c r="BW25" s="3" t="s">
        <v>72</v>
      </c>
      <c r="BX25" s="3" t="s">
        <v>75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105</v>
      </c>
      <c r="B26" t="str">
        <f t="shared" si="0"/>
        <v>Clynelish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1</v>
      </c>
      <c r="AV26" s="3">
        <v>1</v>
      </c>
      <c r="AW26" s="3">
        <v>0</v>
      </c>
      <c r="AX26" s="3">
        <v>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1</v>
      </c>
      <c r="BL26" s="3">
        <v>0</v>
      </c>
      <c r="BM26" s="3">
        <v>0</v>
      </c>
      <c r="BN26" s="3">
        <v>0</v>
      </c>
      <c r="BO26" s="3">
        <v>1</v>
      </c>
      <c r="BP26" s="3">
        <v>0</v>
      </c>
      <c r="BQ26" s="3">
        <v>0</v>
      </c>
      <c r="BR26" s="3">
        <v>0</v>
      </c>
      <c r="BS26" s="3">
        <v>12</v>
      </c>
      <c r="BT26" s="3">
        <v>4</v>
      </c>
      <c r="BU26" s="3">
        <v>81</v>
      </c>
      <c r="BV26" s="3">
        <v>40</v>
      </c>
      <c r="BW26" s="3" t="s">
        <v>72</v>
      </c>
      <c r="BX26" s="3" t="s">
        <v>85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</row>
    <row r="27" spans="1:85">
      <c r="A27" t="s">
        <v>106</v>
      </c>
      <c r="B27" t="str">
        <f t="shared" si="0"/>
        <v>Coleburn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1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1</v>
      </c>
      <c r="AU27" s="3">
        <v>1</v>
      </c>
      <c r="AV27" s="3">
        <v>0</v>
      </c>
      <c r="AW27" s="3">
        <v>0</v>
      </c>
      <c r="AX27" s="3">
        <v>0</v>
      </c>
      <c r="AY27" s="3">
        <v>1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-9</v>
      </c>
      <c r="BT27" s="3">
        <v>2</v>
      </c>
      <c r="BU27" s="3">
        <v>67</v>
      </c>
      <c r="BV27" s="3">
        <v>40</v>
      </c>
      <c r="BW27" s="3" t="s">
        <v>72</v>
      </c>
      <c r="BX27" s="3" t="s">
        <v>75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107</v>
      </c>
      <c r="B28" t="str">
        <f t="shared" si="0"/>
        <v>Convalmore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1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</v>
      </c>
      <c r="BJ28" s="3">
        <v>0</v>
      </c>
      <c r="BK28" s="3">
        <v>1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-9</v>
      </c>
      <c r="BT28" s="3">
        <v>2</v>
      </c>
      <c r="BU28" s="3">
        <v>68</v>
      </c>
      <c r="BV28" s="3">
        <v>40</v>
      </c>
      <c r="BW28" s="3" t="s">
        <v>72</v>
      </c>
      <c r="BX28" s="3" t="s">
        <v>75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108</v>
      </c>
      <c r="B29" t="str">
        <f t="shared" si="0"/>
        <v>Cragganmor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1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1</v>
      </c>
      <c r="AE29" s="3">
        <v>0</v>
      </c>
      <c r="AF29" s="3">
        <v>0</v>
      </c>
      <c r="AG29" s="3">
        <v>1</v>
      </c>
      <c r="AH29" s="3">
        <v>1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0</v>
      </c>
      <c r="BR29" s="3">
        <v>0</v>
      </c>
      <c r="BS29" s="3">
        <v>12</v>
      </c>
      <c r="BT29" s="3">
        <v>4</v>
      </c>
      <c r="BU29" s="3">
        <v>90</v>
      </c>
      <c r="BV29" s="3">
        <v>40</v>
      </c>
      <c r="BW29" s="3" t="s">
        <v>72</v>
      </c>
      <c r="BX29" s="3" t="s">
        <v>75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109</v>
      </c>
      <c r="B30" t="str">
        <f t="shared" si="0"/>
        <v>Craigellac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1</v>
      </c>
      <c r="R30" s="3">
        <v>1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-9</v>
      </c>
      <c r="BT30" s="3">
        <v>3</v>
      </c>
      <c r="BU30" s="3">
        <v>72</v>
      </c>
      <c r="BV30" s="3">
        <v>40</v>
      </c>
      <c r="BW30" s="3" t="s">
        <v>72</v>
      </c>
      <c r="BX30" s="3" t="s">
        <v>75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110</v>
      </c>
      <c r="B31" t="str">
        <f t="shared" si="0"/>
        <v>Dailuaine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1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1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1</v>
      </c>
      <c r="AV31" s="3">
        <v>0</v>
      </c>
      <c r="AW31" s="3">
        <v>1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-9</v>
      </c>
      <c r="BT31" s="3">
        <v>3</v>
      </c>
      <c r="BU31" s="3">
        <v>74</v>
      </c>
      <c r="BV31" s="3">
        <v>40</v>
      </c>
      <c r="BW31" s="3" t="s">
        <v>72</v>
      </c>
      <c r="BX31" s="3" t="s">
        <v>75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111</v>
      </c>
      <c r="B32" t="str">
        <f t="shared" si="0"/>
        <v>Dallas Dhu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s="3">
        <v>0</v>
      </c>
      <c r="R32" s="3">
        <v>1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1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1</v>
      </c>
      <c r="BF32" s="3">
        <v>0</v>
      </c>
      <c r="BG32" s="3">
        <v>0</v>
      </c>
      <c r="BH32" s="3">
        <v>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-9</v>
      </c>
      <c r="BT32" s="3">
        <v>4</v>
      </c>
      <c r="BU32" s="3">
        <v>85</v>
      </c>
      <c r="BV32" s="3">
        <v>40</v>
      </c>
      <c r="BW32" s="3" t="s">
        <v>72</v>
      </c>
      <c r="BX32" s="3" t="s">
        <v>75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112</v>
      </c>
      <c r="B33" t="str">
        <f t="shared" si="0"/>
        <v>Dalmore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1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1</v>
      </c>
      <c r="AM33" s="3">
        <v>0</v>
      </c>
      <c r="AN33" s="3">
        <v>1</v>
      </c>
      <c r="AO33" s="3">
        <v>0</v>
      </c>
      <c r="AP33" s="3">
        <v>1</v>
      </c>
      <c r="AQ33" s="3">
        <v>0</v>
      </c>
      <c r="AR33" s="3">
        <v>1</v>
      </c>
      <c r="AS33" s="3">
        <v>0</v>
      </c>
      <c r="AT33" s="3">
        <v>1</v>
      </c>
      <c r="AU33" s="3">
        <v>0</v>
      </c>
      <c r="AV33" s="3">
        <v>1</v>
      </c>
      <c r="AW33" s="3">
        <v>0</v>
      </c>
      <c r="AX33" s="3">
        <v>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1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12</v>
      </c>
      <c r="BT33" s="3">
        <v>4</v>
      </c>
      <c r="BU33" s="3">
        <v>79</v>
      </c>
      <c r="BV33" s="3">
        <v>40</v>
      </c>
      <c r="BW33" s="3" t="s">
        <v>72</v>
      </c>
      <c r="BX33" s="3" t="s">
        <v>85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</row>
    <row r="34" spans="1:85">
      <c r="A34" t="s">
        <v>113</v>
      </c>
      <c r="B34" t="str">
        <f t="shared" si="0"/>
        <v>Dalwhinnie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1</v>
      </c>
      <c r="AS34" s="3">
        <v>1</v>
      </c>
      <c r="AT34" s="3">
        <v>1</v>
      </c>
      <c r="AU34" s="3">
        <v>1</v>
      </c>
      <c r="AV34" s="3">
        <v>0</v>
      </c>
      <c r="AW34" s="3">
        <v>0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1</v>
      </c>
      <c r="BR34" s="3">
        <v>0</v>
      </c>
      <c r="BS34" s="3">
        <v>15</v>
      </c>
      <c r="BT34" s="3">
        <v>3</v>
      </c>
      <c r="BU34" s="3">
        <v>76</v>
      </c>
      <c r="BV34" s="3">
        <v>43</v>
      </c>
      <c r="BW34" s="3" t="s">
        <v>72</v>
      </c>
      <c r="BX34" s="3" t="s">
        <v>75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114</v>
      </c>
      <c r="B35" t="str">
        <f t="shared" ref="B35:B66" si="1">LEFT(A35,10)</f>
        <v>Deanston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-9</v>
      </c>
      <c r="BT35" s="3">
        <v>2</v>
      </c>
      <c r="BU35" s="3">
        <v>69</v>
      </c>
      <c r="BV35" s="3">
        <v>40</v>
      </c>
      <c r="BW35" s="3" t="s">
        <v>72</v>
      </c>
      <c r="BX35" s="3" t="s">
        <v>73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115</v>
      </c>
      <c r="B36" t="str">
        <f t="shared" si="1"/>
        <v>Dufftown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1</v>
      </c>
      <c r="AE36" s="3">
        <v>0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1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0</v>
      </c>
      <c r="BN36" s="3">
        <v>0</v>
      </c>
      <c r="BO36" s="3">
        <v>1</v>
      </c>
      <c r="BP36" s="3">
        <v>0</v>
      </c>
      <c r="BQ36" s="3">
        <v>0</v>
      </c>
      <c r="BR36" s="3">
        <v>0</v>
      </c>
      <c r="BS36" s="3">
        <v>10</v>
      </c>
      <c r="BT36" s="3">
        <v>3</v>
      </c>
      <c r="BU36" s="3">
        <v>71</v>
      </c>
      <c r="BV36" s="3">
        <v>40</v>
      </c>
      <c r="BW36" s="3" t="s">
        <v>72</v>
      </c>
      <c r="BX36" s="3" t="s">
        <v>75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116</v>
      </c>
      <c r="B37" t="str">
        <f t="shared" si="1"/>
        <v>Edradour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1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1</v>
      </c>
      <c r="AV37" s="3">
        <v>1</v>
      </c>
      <c r="AW37" s="3">
        <v>1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10</v>
      </c>
      <c r="BT37" s="3">
        <v>4</v>
      </c>
      <c r="BU37" s="3">
        <v>81</v>
      </c>
      <c r="BV37" s="3">
        <v>40</v>
      </c>
      <c r="BW37" s="3" t="s">
        <v>72</v>
      </c>
      <c r="BX37" s="3" t="s">
        <v>73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117</v>
      </c>
      <c r="B38" t="str">
        <f t="shared" si="1"/>
        <v>Fettercair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1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1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1</v>
      </c>
      <c r="BP38" s="3">
        <v>0</v>
      </c>
      <c r="BQ38" s="3">
        <v>0</v>
      </c>
      <c r="BR38" s="3">
        <v>0</v>
      </c>
      <c r="BS38" s="3">
        <v>8</v>
      </c>
      <c r="BT38" s="3">
        <v>3</v>
      </c>
      <c r="BU38" s="3">
        <v>71</v>
      </c>
      <c r="BV38" s="3">
        <v>40</v>
      </c>
      <c r="BW38" s="3" t="s">
        <v>72</v>
      </c>
      <c r="BX38" s="3" t="s">
        <v>118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119</v>
      </c>
      <c r="B39" t="str">
        <f t="shared" si="1"/>
        <v>Glen  Alby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1</v>
      </c>
      <c r="AG39" s="3">
        <v>0</v>
      </c>
      <c r="AH39" s="3">
        <v>1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0</v>
      </c>
      <c r="BQ39" s="3">
        <v>0</v>
      </c>
      <c r="BR39" s="3">
        <v>0</v>
      </c>
      <c r="BS39" s="3">
        <v>-9</v>
      </c>
      <c r="BT39" s="3">
        <v>2</v>
      </c>
      <c r="BU39" s="3">
        <v>67</v>
      </c>
      <c r="BV39" s="3">
        <v>40</v>
      </c>
      <c r="BW39" s="3" t="s">
        <v>72</v>
      </c>
      <c r="BX39" s="3" t="s">
        <v>75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120</v>
      </c>
      <c r="B40" t="str">
        <f t="shared" si="1"/>
        <v>Glenallach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1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</v>
      </c>
      <c r="BI40" s="3">
        <v>0</v>
      </c>
      <c r="BJ40" s="3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0</v>
      </c>
      <c r="BR40" s="3">
        <v>0</v>
      </c>
      <c r="BS40" s="3">
        <v>12</v>
      </c>
      <c r="BT40" s="3">
        <v>3</v>
      </c>
      <c r="BU40" s="3">
        <v>76</v>
      </c>
      <c r="BV40" s="3">
        <v>40</v>
      </c>
      <c r="BW40" s="3" t="s">
        <v>72</v>
      </c>
      <c r="BX40" s="3" t="s">
        <v>75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121</v>
      </c>
      <c r="B41" t="str">
        <f t="shared" si="1"/>
        <v>Glenburgie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1</v>
      </c>
      <c r="AI41" s="3">
        <v>0</v>
      </c>
      <c r="AJ41" s="3">
        <v>1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-9</v>
      </c>
      <c r="BT41" s="3">
        <v>2</v>
      </c>
      <c r="BU41" s="3">
        <v>68</v>
      </c>
      <c r="BV41" s="3">
        <v>40</v>
      </c>
      <c r="BW41" s="3" t="s">
        <v>72</v>
      </c>
      <c r="BX41" s="3" t="s">
        <v>75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122</v>
      </c>
      <c r="B42" t="str">
        <f t="shared" si="1"/>
        <v>Glencadam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1</v>
      </c>
      <c r="AY42" s="3">
        <v>0</v>
      </c>
      <c r="AZ42" s="3">
        <v>0</v>
      </c>
      <c r="BA42" s="3">
        <v>0</v>
      </c>
      <c r="BB42" s="3">
        <v>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-9</v>
      </c>
      <c r="BT42" s="3">
        <v>2</v>
      </c>
      <c r="BU42" s="3">
        <v>68</v>
      </c>
      <c r="BV42" s="3">
        <v>40</v>
      </c>
      <c r="BW42" s="3" t="s">
        <v>72</v>
      </c>
      <c r="BX42" s="3" t="s">
        <v>118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123</v>
      </c>
      <c r="B43" t="str">
        <f t="shared" si="1"/>
        <v>Glen Dever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1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1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</v>
      </c>
      <c r="BS43" s="3">
        <v>12</v>
      </c>
      <c r="BT43" s="3">
        <v>3</v>
      </c>
      <c r="BU43" s="3">
        <v>75</v>
      </c>
      <c r="BV43" s="3">
        <v>40</v>
      </c>
      <c r="BW43" s="3" t="s">
        <v>72</v>
      </c>
      <c r="BX43" s="3" t="s">
        <v>75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124</v>
      </c>
      <c r="B44" t="str">
        <f t="shared" si="1"/>
        <v>Glendronac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</v>
      </c>
      <c r="R44" s="3">
        <v>0</v>
      </c>
      <c r="S44" s="3">
        <v>1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</v>
      </c>
      <c r="AE44" s="3">
        <v>1</v>
      </c>
      <c r="AF44" s="3">
        <v>0</v>
      </c>
      <c r="AG44" s="3">
        <v>1</v>
      </c>
      <c r="AH44" s="3">
        <v>0</v>
      </c>
      <c r="AI44" s="3">
        <v>0</v>
      </c>
      <c r="AJ44" s="3">
        <v>1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12</v>
      </c>
      <c r="BT44" s="3">
        <v>3</v>
      </c>
      <c r="BU44" s="3">
        <v>75</v>
      </c>
      <c r="BV44" s="3">
        <v>43</v>
      </c>
      <c r="BW44" s="3" t="s">
        <v>72</v>
      </c>
      <c r="BX44" s="3" t="s">
        <v>75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125</v>
      </c>
      <c r="B45" t="str">
        <f t="shared" si="1"/>
        <v>Glendullan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 s="3">
        <v>1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3">
        <v>1</v>
      </c>
      <c r="AM45" s="3">
        <v>0</v>
      </c>
      <c r="AN45" s="3">
        <v>1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1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0</v>
      </c>
      <c r="BS45" s="3">
        <v>12</v>
      </c>
      <c r="BT45" s="3">
        <v>3</v>
      </c>
      <c r="BU45" s="3">
        <v>75</v>
      </c>
      <c r="BV45" s="3">
        <v>43</v>
      </c>
      <c r="BW45" s="3" t="s">
        <v>72</v>
      </c>
      <c r="BX45" s="3" t="s">
        <v>75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126</v>
      </c>
      <c r="B46" t="str">
        <f t="shared" si="1"/>
        <v>Glen Elgin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</v>
      </c>
      <c r="AR46" s="3">
        <v>1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1</v>
      </c>
      <c r="BG46" s="3">
        <v>0</v>
      </c>
      <c r="BH46" s="3">
        <v>0</v>
      </c>
      <c r="BI46" s="3">
        <v>1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12</v>
      </c>
      <c r="BT46" s="3">
        <v>3</v>
      </c>
      <c r="BU46" s="3">
        <v>75</v>
      </c>
      <c r="BV46" s="3">
        <v>43</v>
      </c>
      <c r="BW46" s="3" t="s">
        <v>72</v>
      </c>
      <c r="BX46" s="3" t="s">
        <v>75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t="s">
        <v>127</v>
      </c>
      <c r="B47" t="str">
        <f t="shared" si="1"/>
        <v>Glenesk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1</v>
      </c>
      <c r="R47" s="3">
        <v>0</v>
      </c>
      <c r="S47" s="3">
        <v>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1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  <c r="AJ47" s="3">
        <v>0</v>
      </c>
      <c r="AK47" s="3">
        <v>0</v>
      </c>
      <c r="AL47" s="3">
        <v>1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0</v>
      </c>
      <c r="BH47" s="3">
        <v>0</v>
      </c>
      <c r="BI47" s="3">
        <v>0</v>
      </c>
      <c r="BJ47" s="3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12</v>
      </c>
      <c r="BT47" s="3">
        <v>3</v>
      </c>
      <c r="BU47" s="3">
        <v>66</v>
      </c>
      <c r="BV47" s="3">
        <v>40</v>
      </c>
      <c r="BW47" s="3" t="s">
        <v>72</v>
      </c>
      <c r="BX47" s="3" t="s">
        <v>118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128</v>
      </c>
      <c r="B48" t="str">
        <f t="shared" si="1"/>
        <v>Glenfarcla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R48" s="3">
        <v>1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</v>
      </c>
      <c r="AJ48" s="3">
        <v>0</v>
      </c>
      <c r="AK48" s="3">
        <v>0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3">
        <v>0</v>
      </c>
      <c r="BR48" s="3">
        <v>0</v>
      </c>
      <c r="BS48" s="3">
        <v>10</v>
      </c>
      <c r="BT48" s="3">
        <v>4</v>
      </c>
      <c r="BU48" s="3">
        <v>86</v>
      </c>
      <c r="BV48" s="3">
        <v>40</v>
      </c>
      <c r="BW48" s="3" t="s">
        <v>72</v>
      </c>
      <c r="BX48" s="3" t="s">
        <v>75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129</v>
      </c>
      <c r="B49" t="str">
        <f t="shared" si="1"/>
        <v>Glenfiddic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1</v>
      </c>
      <c r="R49" s="3">
        <v>0</v>
      </c>
      <c r="S49" s="3">
        <v>1</v>
      </c>
      <c r="T49" s="3">
        <v>1</v>
      </c>
      <c r="U49" s="3">
        <v>1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1</v>
      </c>
      <c r="AI49" s="3">
        <v>1</v>
      </c>
      <c r="AJ49" s="3">
        <v>0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0</v>
      </c>
      <c r="AT49" s="3">
        <v>1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-9</v>
      </c>
      <c r="BT49" s="3">
        <v>3</v>
      </c>
      <c r="BU49" s="3">
        <v>75</v>
      </c>
      <c r="BV49" s="3">
        <v>40</v>
      </c>
      <c r="BW49" s="3" t="s">
        <v>72</v>
      </c>
      <c r="BX49" s="3" t="s">
        <v>75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t="s">
        <v>130</v>
      </c>
      <c r="B50" t="str">
        <f t="shared" si="1"/>
        <v>Glen Gario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1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1</v>
      </c>
      <c r="BB50" s="3">
        <v>1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1</v>
      </c>
      <c r="BS50" s="3">
        <v>10</v>
      </c>
      <c r="BT50" s="3">
        <v>4</v>
      </c>
      <c r="BU50" s="3">
        <v>77</v>
      </c>
      <c r="BV50" s="3">
        <v>43</v>
      </c>
      <c r="BW50" s="3" t="s">
        <v>72</v>
      </c>
      <c r="BX50" s="3" t="s">
        <v>118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131</v>
      </c>
      <c r="B51" t="str">
        <f t="shared" si="1"/>
        <v>Glenglassa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1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-9</v>
      </c>
      <c r="BT51" s="3">
        <v>3</v>
      </c>
      <c r="BU51" s="3">
        <v>76</v>
      </c>
      <c r="BV51" s="3">
        <v>40</v>
      </c>
      <c r="BW51" s="3" t="s">
        <v>72</v>
      </c>
      <c r="BX51" s="3" t="s">
        <v>75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132</v>
      </c>
      <c r="B52" t="str">
        <f t="shared" si="1"/>
        <v>Glengoyne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0</v>
      </c>
      <c r="W52" s="3">
        <v>1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1</v>
      </c>
      <c r="AG52" s="3">
        <v>1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0</v>
      </c>
      <c r="BH52" s="3">
        <v>0</v>
      </c>
      <c r="BI52" s="3">
        <v>0</v>
      </c>
      <c r="BJ52" s="3">
        <v>1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10</v>
      </c>
      <c r="BT52" s="3">
        <v>3</v>
      </c>
      <c r="BU52" s="3">
        <v>74</v>
      </c>
      <c r="BV52" s="3">
        <v>40</v>
      </c>
      <c r="BW52" s="3" t="s">
        <v>72</v>
      </c>
      <c r="BX52" s="3" t="s">
        <v>82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133</v>
      </c>
      <c r="B53" t="str">
        <f t="shared" si="1"/>
        <v>Glen Grant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3">
        <v>1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10</v>
      </c>
      <c r="BT53" s="3">
        <v>4</v>
      </c>
      <c r="BU53" s="3">
        <v>76</v>
      </c>
      <c r="BV53" s="3">
        <v>43</v>
      </c>
      <c r="BW53" s="3" t="s">
        <v>72</v>
      </c>
      <c r="BX53" s="3" t="s">
        <v>75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t="s">
        <v>134</v>
      </c>
      <c r="B54" t="str">
        <f t="shared" si="1"/>
        <v>Glen Keith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 s="3">
        <v>1</v>
      </c>
      <c r="S54" s="3">
        <v>0</v>
      </c>
      <c r="T54" s="3">
        <v>1</v>
      </c>
      <c r="U54" s="3">
        <v>0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0</v>
      </c>
      <c r="BR54" s="3">
        <v>0</v>
      </c>
      <c r="BS54" s="3">
        <v>-9</v>
      </c>
      <c r="BT54" s="3">
        <v>2</v>
      </c>
      <c r="BU54" s="3">
        <v>64</v>
      </c>
      <c r="BV54" s="3">
        <v>40</v>
      </c>
      <c r="BW54" s="3" t="s">
        <v>72</v>
      </c>
      <c r="BX54" s="3" t="s">
        <v>75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135</v>
      </c>
      <c r="B55" t="str">
        <f t="shared" si="1"/>
        <v>Glenkinchi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1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1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1</v>
      </c>
      <c r="AQ55" s="3">
        <v>1</v>
      </c>
      <c r="AR55" s="3">
        <v>0</v>
      </c>
      <c r="AS55" s="3">
        <v>1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1</v>
      </c>
      <c r="BB55" s="3">
        <v>1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10</v>
      </c>
      <c r="BT55" s="3">
        <v>4</v>
      </c>
      <c r="BU55" s="3">
        <v>76</v>
      </c>
      <c r="BV55" s="3">
        <v>43</v>
      </c>
      <c r="BW55" s="3" t="s">
        <v>81</v>
      </c>
      <c r="BX55" s="3" t="s">
        <v>118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</row>
    <row r="56" spans="1:85">
      <c r="A56" t="s">
        <v>136</v>
      </c>
      <c r="B56" t="str">
        <f t="shared" si="1"/>
        <v>Glenlivet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1</v>
      </c>
      <c r="AH56" s="3">
        <v>1</v>
      </c>
      <c r="AI56" s="3">
        <v>1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0</v>
      </c>
      <c r="AU56" s="3">
        <v>1</v>
      </c>
      <c r="AV56" s="3">
        <v>1</v>
      </c>
      <c r="AW56" s="3">
        <v>0</v>
      </c>
      <c r="AX56" s="3">
        <v>0</v>
      </c>
      <c r="AY56" s="3">
        <v>1</v>
      </c>
      <c r="AZ56" s="3">
        <v>0</v>
      </c>
      <c r="BA56" s="3">
        <v>0</v>
      </c>
      <c r="BB56" s="3">
        <v>1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</v>
      </c>
      <c r="BQ56" s="3">
        <v>0</v>
      </c>
      <c r="BR56" s="3">
        <v>0</v>
      </c>
      <c r="BS56" s="3">
        <v>12</v>
      </c>
      <c r="BT56" s="3">
        <v>5</v>
      </c>
      <c r="BU56" s="3">
        <v>85</v>
      </c>
      <c r="BV56" s="3">
        <v>40</v>
      </c>
      <c r="BW56" s="3" t="s">
        <v>72</v>
      </c>
      <c r="BX56" s="3" t="s">
        <v>75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t="s">
        <v>137</v>
      </c>
      <c r="B57" t="str">
        <f t="shared" si="1"/>
        <v>Glenlochy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1</v>
      </c>
      <c r="AI57" s="3">
        <v>1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1</v>
      </c>
      <c r="AU57" s="3">
        <v>0</v>
      </c>
      <c r="AV57" s="3">
        <v>0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</v>
      </c>
      <c r="BS57" s="3">
        <v>-9</v>
      </c>
      <c r="BT57" s="3">
        <v>2</v>
      </c>
      <c r="BU57" s="3">
        <v>70</v>
      </c>
      <c r="BV57" s="3">
        <v>40</v>
      </c>
      <c r="BW57" s="3" t="s">
        <v>72</v>
      </c>
      <c r="BX57" s="3" t="s">
        <v>82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1:85">
      <c r="A58" t="s">
        <v>138</v>
      </c>
      <c r="B58" t="str">
        <f t="shared" si="1"/>
        <v>Glenlossie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 s="3">
        <v>0</v>
      </c>
      <c r="S58" s="3">
        <v>1</v>
      </c>
      <c r="T58" s="3">
        <v>0</v>
      </c>
      <c r="U58" s="3">
        <v>1</v>
      </c>
      <c r="V58" s="3">
        <v>1</v>
      </c>
      <c r="W58" s="3">
        <v>1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1</v>
      </c>
      <c r="AE58" s="3">
        <v>0</v>
      </c>
      <c r="AF58" s="3">
        <v>1</v>
      </c>
      <c r="AG58" s="3">
        <v>1</v>
      </c>
      <c r="AH58" s="3">
        <v>1</v>
      </c>
      <c r="AI58" s="3">
        <v>0</v>
      </c>
      <c r="AJ58" s="3">
        <v>0</v>
      </c>
      <c r="AK58" s="3">
        <v>0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1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1</v>
      </c>
      <c r="BO58" s="3">
        <v>0</v>
      </c>
      <c r="BP58" s="3">
        <v>1</v>
      </c>
      <c r="BQ58" s="3">
        <v>0</v>
      </c>
      <c r="BR58" s="3">
        <v>0</v>
      </c>
      <c r="BS58" s="3">
        <v>-9</v>
      </c>
      <c r="BT58" s="3">
        <v>3</v>
      </c>
      <c r="BU58" s="3">
        <v>76</v>
      </c>
      <c r="BV58" s="3">
        <v>40</v>
      </c>
      <c r="BW58" s="3" t="s">
        <v>72</v>
      </c>
      <c r="BX58" s="3" t="s">
        <v>75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139</v>
      </c>
      <c r="B59" t="str">
        <f t="shared" si="1"/>
        <v>Glen Mhor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1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</v>
      </c>
      <c r="AS59" s="3">
        <v>0</v>
      </c>
      <c r="AT59" s="3">
        <v>1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8</v>
      </c>
      <c r="BT59" s="3">
        <v>2</v>
      </c>
      <c r="BU59" s="3">
        <v>64</v>
      </c>
      <c r="BV59" s="3">
        <v>40</v>
      </c>
      <c r="BW59" s="3" t="s">
        <v>72</v>
      </c>
      <c r="BX59" s="3" t="s">
        <v>75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140</v>
      </c>
      <c r="B60" t="str">
        <f t="shared" si="1"/>
        <v>Glenmorang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</v>
      </c>
      <c r="R60" s="3">
        <v>0</v>
      </c>
      <c r="S60" s="3">
        <v>1</v>
      </c>
      <c r="T60" s="3">
        <v>0</v>
      </c>
      <c r="U60" s="3">
        <v>1</v>
      </c>
      <c r="V60" s="3">
        <v>0</v>
      </c>
      <c r="W60" s="3">
        <v>0</v>
      </c>
      <c r="X60" s="3">
        <v>1</v>
      </c>
      <c r="Y60" s="3">
        <v>1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1</v>
      </c>
      <c r="AT60" s="3">
        <v>0</v>
      </c>
      <c r="AU60" s="3">
        <v>1</v>
      </c>
      <c r="AV60" s="3">
        <v>1</v>
      </c>
      <c r="AW60" s="3">
        <v>0</v>
      </c>
      <c r="AX60" s="3">
        <v>0</v>
      </c>
      <c r="AY60" s="3">
        <v>0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10</v>
      </c>
      <c r="BT60" s="3">
        <v>4</v>
      </c>
      <c r="BU60" s="3">
        <v>80</v>
      </c>
      <c r="BV60" s="3">
        <v>40</v>
      </c>
      <c r="BW60" s="3" t="s">
        <v>72</v>
      </c>
      <c r="BX60" s="3" t="s">
        <v>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</row>
    <row r="61" spans="1:85">
      <c r="A61" t="s">
        <v>141</v>
      </c>
      <c r="B61" t="str">
        <f t="shared" si="1"/>
        <v>Glen Moray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1</v>
      </c>
      <c r="AH61" s="3">
        <v>1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1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12</v>
      </c>
      <c r="BT61" s="3">
        <v>3</v>
      </c>
      <c r="BU61" s="3">
        <v>75</v>
      </c>
      <c r="BV61" s="3">
        <v>40</v>
      </c>
      <c r="BW61" s="3" t="s">
        <v>72</v>
      </c>
      <c r="BX61" s="3" t="s">
        <v>75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142</v>
      </c>
      <c r="B62" t="str">
        <f t="shared" si="1"/>
        <v>Glen Ordie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1</v>
      </c>
      <c r="AE62" s="3">
        <v>1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0</v>
      </c>
      <c r="BD62" s="3">
        <v>0</v>
      </c>
      <c r="BE62" s="3">
        <v>1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1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12</v>
      </c>
      <c r="BT62" s="3">
        <v>3</v>
      </c>
      <c r="BU62" s="3">
        <v>75</v>
      </c>
      <c r="BV62" s="3">
        <v>40</v>
      </c>
      <c r="BW62" s="3" t="s">
        <v>72</v>
      </c>
      <c r="BX62" s="3" t="s">
        <v>85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</row>
    <row r="63" spans="1:85">
      <c r="A63" t="s">
        <v>143</v>
      </c>
      <c r="B63" t="str">
        <f t="shared" si="1"/>
        <v>Glenrothes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1</v>
      </c>
      <c r="AE63" s="3">
        <v>1</v>
      </c>
      <c r="AF63" s="3">
        <v>0</v>
      </c>
      <c r="AG63" s="3">
        <v>1</v>
      </c>
      <c r="AH63" s="3">
        <v>0</v>
      </c>
      <c r="AI63" s="3">
        <v>0</v>
      </c>
      <c r="AJ63" s="3">
        <v>0</v>
      </c>
      <c r="AK63" s="3">
        <v>1</v>
      </c>
      <c r="AL63" s="3">
        <v>1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1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1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8</v>
      </c>
      <c r="BT63" s="3">
        <v>4</v>
      </c>
      <c r="BU63" s="3">
        <v>80</v>
      </c>
      <c r="BV63" s="3">
        <v>40</v>
      </c>
      <c r="BW63" s="3" t="s">
        <v>72</v>
      </c>
      <c r="BX63" s="3" t="s">
        <v>75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144</v>
      </c>
      <c r="B64" t="str">
        <f t="shared" si="1"/>
        <v>Glen Scoti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1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1</v>
      </c>
      <c r="AG64" s="3">
        <v>1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1</v>
      </c>
      <c r="BQ64" s="3">
        <v>0</v>
      </c>
      <c r="BR64" s="3">
        <v>0</v>
      </c>
      <c r="BS64" s="3">
        <v>8</v>
      </c>
      <c r="BT64" s="3">
        <v>4</v>
      </c>
      <c r="BU64" s="3">
        <v>85</v>
      </c>
      <c r="BV64" s="3">
        <v>40</v>
      </c>
      <c r="BW64" s="3" t="s">
        <v>81</v>
      </c>
      <c r="BX64" s="3" t="s">
        <v>145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</row>
    <row r="65" spans="1:85">
      <c r="A65" t="s">
        <v>146</v>
      </c>
      <c r="B65" t="str">
        <f t="shared" si="1"/>
        <v>Glen Spey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1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3">
        <v>1</v>
      </c>
      <c r="AT65" s="3">
        <v>1</v>
      </c>
      <c r="AU65" s="3">
        <v>0</v>
      </c>
      <c r="AV65" s="3">
        <v>0</v>
      </c>
      <c r="AW65" s="3">
        <v>0</v>
      </c>
      <c r="AX65" s="3">
        <v>0</v>
      </c>
      <c r="AY65" s="3">
        <v>1</v>
      </c>
      <c r="AZ65" s="3">
        <v>0</v>
      </c>
      <c r="BA65" s="3">
        <v>1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8</v>
      </c>
      <c r="BT65" s="3">
        <v>3</v>
      </c>
      <c r="BU65" s="3">
        <v>73</v>
      </c>
      <c r="BV65" s="3">
        <v>40</v>
      </c>
      <c r="BW65" s="3" t="s">
        <v>72</v>
      </c>
      <c r="BX65" s="3" t="s">
        <v>75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147</v>
      </c>
      <c r="B66" t="str">
        <f t="shared" si="1"/>
        <v>Glentauche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3">
        <v>0</v>
      </c>
      <c r="S66" s="3">
        <v>1</v>
      </c>
      <c r="T66" s="3">
        <v>1</v>
      </c>
      <c r="U66" s="3">
        <v>0</v>
      </c>
      <c r="V66" s="3">
        <v>1</v>
      </c>
      <c r="W66" s="3">
        <v>1</v>
      </c>
      <c r="X66" s="3">
        <v>0</v>
      </c>
      <c r="Y66" s="3">
        <v>1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1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1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1</v>
      </c>
      <c r="BB66" s="3">
        <v>1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1</v>
      </c>
      <c r="BQ66" s="3">
        <v>0</v>
      </c>
      <c r="BR66" s="3">
        <v>0</v>
      </c>
      <c r="BS66" s="3">
        <v>17</v>
      </c>
      <c r="BT66" s="3">
        <v>2</v>
      </c>
      <c r="BU66" s="3">
        <v>71</v>
      </c>
      <c r="BV66" s="3">
        <v>46</v>
      </c>
      <c r="BW66" s="3" t="s">
        <v>72</v>
      </c>
      <c r="BX66" s="3" t="s">
        <v>75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t="s">
        <v>148</v>
      </c>
      <c r="B67" t="str">
        <f t="shared" ref="B67:B98" si="2">LEFT(A67,10)</f>
        <v>Glenturret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1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1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1</v>
      </c>
      <c r="BQ67" s="3">
        <v>0</v>
      </c>
      <c r="BR67" s="3">
        <v>0</v>
      </c>
      <c r="BS67" s="3">
        <v>10</v>
      </c>
      <c r="BT67" s="3">
        <v>4</v>
      </c>
      <c r="BU67" s="3">
        <v>77</v>
      </c>
      <c r="BV67" s="3">
        <v>57.1</v>
      </c>
      <c r="BW67" s="3" t="s">
        <v>72</v>
      </c>
      <c r="BX67" s="3" t="s">
        <v>73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149</v>
      </c>
      <c r="B68" t="str">
        <f t="shared" si="2"/>
        <v>Glenugie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1</v>
      </c>
      <c r="Z68" s="3">
        <v>1</v>
      </c>
      <c r="AA68" s="3">
        <v>0</v>
      </c>
      <c r="AB68" s="3">
        <v>0</v>
      </c>
      <c r="AC68" s="3">
        <v>1</v>
      </c>
      <c r="AD68" s="3">
        <v>1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1</v>
      </c>
      <c r="AN68" s="3">
        <v>1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1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-9</v>
      </c>
      <c r="BT68" s="3">
        <v>2</v>
      </c>
      <c r="BU68" s="3">
        <v>70</v>
      </c>
      <c r="BV68" s="3">
        <v>54.8</v>
      </c>
      <c r="BW68" s="3" t="s">
        <v>72</v>
      </c>
      <c r="BX68" s="3" t="s">
        <v>118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150</v>
      </c>
      <c r="B69" t="str">
        <f t="shared" si="2"/>
        <v>Glenury Ro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1</v>
      </c>
      <c r="BJ69" s="3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12</v>
      </c>
      <c r="BT69" s="3">
        <v>3</v>
      </c>
      <c r="BU69" s="3">
        <v>76</v>
      </c>
      <c r="BV69" s="3">
        <v>40</v>
      </c>
      <c r="BW69" s="3" t="s">
        <v>72</v>
      </c>
      <c r="BX69" s="3" t="s">
        <v>118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t="s">
        <v>151</v>
      </c>
      <c r="B70" t="str">
        <f t="shared" si="2"/>
        <v>Highland P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s="3">
        <v>0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0</v>
      </c>
      <c r="AD70" s="3">
        <v>1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1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1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12</v>
      </c>
      <c r="BT70" s="3">
        <v>5</v>
      </c>
      <c r="BU70" s="3">
        <v>90</v>
      </c>
      <c r="BV70" s="3">
        <v>40</v>
      </c>
      <c r="BW70" s="3" t="s">
        <v>72</v>
      </c>
      <c r="BX70" s="3" t="s">
        <v>152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</row>
    <row r="71" spans="1:85">
      <c r="A71" t="s">
        <v>153</v>
      </c>
      <c r="B71" t="str">
        <f t="shared" si="2"/>
        <v>Imperial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1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1</v>
      </c>
      <c r="AD71" s="3">
        <v>1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>
        <v>1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-9</v>
      </c>
      <c r="BT71" s="3">
        <v>3</v>
      </c>
      <c r="BU71" s="3">
        <v>76</v>
      </c>
      <c r="BV71" s="3">
        <v>40</v>
      </c>
      <c r="BW71" s="3" t="s">
        <v>72</v>
      </c>
      <c r="BX71" s="3" t="s">
        <v>75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t="s">
        <v>154</v>
      </c>
      <c r="B72" t="str">
        <f t="shared" si="2"/>
        <v>Inchgower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1</v>
      </c>
      <c r="R72" s="3">
        <v>1</v>
      </c>
      <c r="S72" s="3">
        <v>1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1</v>
      </c>
      <c r="AC72" s="3">
        <v>0</v>
      </c>
      <c r="AD72" s="3">
        <v>1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1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12</v>
      </c>
      <c r="BT72" s="3">
        <v>3</v>
      </c>
      <c r="BU72" s="3">
        <v>75</v>
      </c>
      <c r="BV72" s="3">
        <v>40</v>
      </c>
      <c r="BW72" s="3" t="s">
        <v>72</v>
      </c>
      <c r="BX72" s="3" t="s">
        <v>75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t="s">
        <v>155</v>
      </c>
      <c r="B73" t="str">
        <f t="shared" si="2"/>
        <v>Inchmurrin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  <c r="AH73" s="3">
        <v>1</v>
      </c>
      <c r="AI73" s="3">
        <v>0</v>
      </c>
      <c r="AJ73" s="3">
        <v>1</v>
      </c>
      <c r="AK73" s="3">
        <v>0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12</v>
      </c>
      <c r="BT73" s="3">
        <v>2</v>
      </c>
      <c r="BU73" s="3">
        <v>65</v>
      </c>
      <c r="BV73" s="3">
        <v>40</v>
      </c>
      <c r="BW73" s="3" t="s">
        <v>72</v>
      </c>
      <c r="BX73" s="3" t="s">
        <v>82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1:85">
      <c r="A74" t="s">
        <v>156</v>
      </c>
      <c r="B74" t="str">
        <f t="shared" si="2"/>
        <v>Inverleven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</v>
      </c>
      <c r="AF74" s="3">
        <v>1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1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17</v>
      </c>
      <c r="BT74" s="3">
        <v>2</v>
      </c>
      <c r="BU74" s="3">
        <v>67</v>
      </c>
      <c r="BV74" s="3">
        <v>46</v>
      </c>
      <c r="BW74" s="3" t="s">
        <v>81</v>
      </c>
      <c r="BX74" s="3" t="s">
        <v>82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</row>
    <row r="75" spans="1:85">
      <c r="A75" t="s">
        <v>157</v>
      </c>
      <c r="B75" t="str">
        <f t="shared" si="2"/>
        <v>Jura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</v>
      </c>
      <c r="R75" s="3">
        <v>1</v>
      </c>
      <c r="S75" s="3">
        <v>1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10</v>
      </c>
      <c r="BT75" s="3">
        <v>3</v>
      </c>
      <c r="BU75" s="3">
        <v>71</v>
      </c>
      <c r="BV75" s="3">
        <v>40</v>
      </c>
      <c r="BW75" s="3" t="s">
        <v>72</v>
      </c>
      <c r="BX75" s="3" t="s">
        <v>158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</row>
    <row r="76" spans="1:85">
      <c r="A76" t="s">
        <v>159</v>
      </c>
      <c r="B76" t="str">
        <f t="shared" si="2"/>
        <v>Kinclaith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1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-9</v>
      </c>
      <c r="BT76" s="3">
        <v>2</v>
      </c>
      <c r="BU76" s="3">
        <v>69</v>
      </c>
      <c r="BV76" s="3">
        <v>40</v>
      </c>
      <c r="BW76" s="3" t="s">
        <v>81</v>
      </c>
      <c r="BX76" s="3" t="s">
        <v>82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</row>
    <row r="77" spans="1:85">
      <c r="A77" t="s">
        <v>160</v>
      </c>
      <c r="B77" t="str">
        <f t="shared" si="2"/>
        <v>Knockando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0</v>
      </c>
      <c r="AR77" s="3">
        <v>1</v>
      </c>
      <c r="AS77" s="3">
        <v>1</v>
      </c>
      <c r="AT77" s="3">
        <v>0</v>
      </c>
      <c r="AU77" s="3">
        <v>1</v>
      </c>
      <c r="AV77" s="3">
        <v>1</v>
      </c>
      <c r="AW77" s="3">
        <v>0</v>
      </c>
      <c r="AX77" s="3">
        <v>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1</v>
      </c>
      <c r="BF77" s="3">
        <v>1</v>
      </c>
      <c r="BG77" s="3">
        <v>0</v>
      </c>
      <c r="BH77" s="3">
        <v>1</v>
      </c>
      <c r="BI77" s="3">
        <v>1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-9</v>
      </c>
      <c r="BT77" s="3">
        <v>3</v>
      </c>
      <c r="BU77" s="3">
        <v>76</v>
      </c>
      <c r="BV77" s="3">
        <v>43</v>
      </c>
      <c r="BW77" s="3" t="s">
        <v>72</v>
      </c>
      <c r="BX77" s="3" t="s">
        <v>75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161</v>
      </c>
      <c r="B78" t="str">
        <f t="shared" si="2"/>
        <v>Knockdhu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</v>
      </c>
      <c r="R78" s="3">
        <v>1</v>
      </c>
      <c r="S78" s="3">
        <v>1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1</v>
      </c>
      <c r="BJ78" s="3">
        <v>0</v>
      </c>
      <c r="BK78" s="3">
        <v>0</v>
      </c>
      <c r="BL78" s="3">
        <v>0</v>
      </c>
      <c r="BM78" s="3">
        <v>0</v>
      </c>
      <c r="BN78" s="3">
        <v>1</v>
      </c>
      <c r="BO78" s="3">
        <v>0</v>
      </c>
      <c r="BP78" s="3">
        <v>1</v>
      </c>
      <c r="BQ78" s="3">
        <v>0</v>
      </c>
      <c r="BR78" s="3">
        <v>0</v>
      </c>
      <c r="BS78" s="3">
        <v>-9</v>
      </c>
      <c r="BT78" s="3">
        <v>3</v>
      </c>
      <c r="BU78" s="3">
        <v>73</v>
      </c>
      <c r="BV78" s="3">
        <v>40</v>
      </c>
      <c r="BW78" s="3" t="s">
        <v>72</v>
      </c>
      <c r="BX78" s="3" t="s">
        <v>75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162</v>
      </c>
      <c r="B79" t="str">
        <f t="shared" si="2"/>
        <v>Ladyburn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1</v>
      </c>
      <c r="AZ79" s="3">
        <v>0</v>
      </c>
      <c r="BA79" s="3">
        <v>1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20</v>
      </c>
      <c r="BT79" s="3">
        <v>2</v>
      </c>
      <c r="BU79" s="3">
        <v>57</v>
      </c>
      <c r="BV79" s="3">
        <v>46</v>
      </c>
      <c r="BW79" s="3" t="s">
        <v>81</v>
      </c>
      <c r="BX79" s="3" t="s">
        <v>82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</row>
    <row r="80" spans="1:85">
      <c r="A80" t="s">
        <v>163</v>
      </c>
      <c r="B80" t="str">
        <f t="shared" si="2"/>
        <v>Lagavulin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1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1</v>
      </c>
      <c r="AF80" s="3">
        <v>1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  <c r="AU80" s="3">
        <v>0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1</v>
      </c>
      <c r="BJ80" s="3">
        <v>0</v>
      </c>
      <c r="BK80" s="3">
        <v>0</v>
      </c>
      <c r="BL80" s="3">
        <v>0</v>
      </c>
      <c r="BM80" s="3">
        <v>1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12</v>
      </c>
      <c r="BT80" s="3">
        <v>5</v>
      </c>
      <c r="BU80" s="3">
        <v>89</v>
      </c>
      <c r="BV80" s="3">
        <v>43</v>
      </c>
      <c r="BW80" s="3" t="s">
        <v>77</v>
      </c>
      <c r="BX80" s="3" t="s">
        <v>78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164</v>
      </c>
      <c r="B81" t="str">
        <f t="shared" si="2"/>
        <v>Laphroaig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1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  <c r="AX81" s="3">
        <v>1</v>
      </c>
      <c r="AY81" s="3">
        <v>0</v>
      </c>
      <c r="AZ81" s="3">
        <v>1</v>
      </c>
      <c r="BA81" s="3">
        <v>1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10</v>
      </c>
      <c r="BT81" s="3">
        <v>4</v>
      </c>
      <c r="BU81" s="3">
        <v>86</v>
      </c>
      <c r="BV81" s="3">
        <v>43</v>
      </c>
      <c r="BW81" s="3" t="s">
        <v>77</v>
      </c>
      <c r="BX81" s="3" t="s">
        <v>78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t="s">
        <v>165</v>
      </c>
      <c r="B82" t="str">
        <f t="shared" si="2"/>
        <v>Linkwood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</v>
      </c>
      <c r="R82" s="3">
        <v>0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1</v>
      </c>
      <c r="AC82" s="3">
        <v>0</v>
      </c>
      <c r="AD82" s="3">
        <v>1</v>
      </c>
      <c r="AE82" s="3">
        <v>0</v>
      </c>
      <c r="AF82" s="3">
        <v>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1</v>
      </c>
      <c r="AP82" s="3">
        <v>0</v>
      </c>
      <c r="AQ82" s="3">
        <v>0</v>
      </c>
      <c r="AR82" s="3">
        <v>0</v>
      </c>
      <c r="AS82" s="3">
        <v>0</v>
      </c>
      <c r="AT82" s="3">
        <v>1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</v>
      </c>
      <c r="BB82" s="3">
        <v>0</v>
      </c>
      <c r="BC82" s="3">
        <v>0</v>
      </c>
      <c r="BD82" s="3">
        <v>0</v>
      </c>
      <c r="BE82" s="3">
        <v>1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12</v>
      </c>
      <c r="BT82" s="3">
        <v>4</v>
      </c>
      <c r="BU82" s="3">
        <v>83</v>
      </c>
      <c r="BV82" s="3">
        <v>40</v>
      </c>
      <c r="BW82" s="3" t="s">
        <v>72</v>
      </c>
      <c r="BX82" s="3" t="s">
        <v>75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t="s">
        <v>166</v>
      </c>
      <c r="B83" t="str">
        <f t="shared" si="2"/>
        <v>Littlemill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 s="3">
        <v>1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1</v>
      </c>
      <c r="AE83" s="3">
        <v>0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1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1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8</v>
      </c>
      <c r="BT83" s="3">
        <v>4</v>
      </c>
      <c r="BU83" s="3">
        <v>83</v>
      </c>
      <c r="BV83" s="3">
        <v>43</v>
      </c>
      <c r="BW83" s="3" t="s">
        <v>81</v>
      </c>
      <c r="BX83" s="3" t="s">
        <v>167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</row>
    <row r="84" spans="1:85">
      <c r="A84" t="s">
        <v>168</v>
      </c>
      <c r="B84" t="str">
        <f t="shared" si="2"/>
        <v>Lochnagar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1</v>
      </c>
      <c r="AS84" s="3">
        <v>0</v>
      </c>
      <c r="AT84" s="3">
        <v>1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12</v>
      </c>
      <c r="BT84" s="3">
        <v>4</v>
      </c>
      <c r="BU84" s="3">
        <v>80</v>
      </c>
      <c r="BV84" s="3">
        <v>43</v>
      </c>
      <c r="BW84" s="3" t="s">
        <v>72</v>
      </c>
      <c r="BX84" s="3" t="s">
        <v>118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t="s">
        <v>169</v>
      </c>
      <c r="B85" t="str">
        <f t="shared" si="2"/>
        <v>Lochside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1</v>
      </c>
      <c r="AA85" s="3">
        <v>0</v>
      </c>
      <c r="AB85" s="3">
        <v>1</v>
      </c>
      <c r="AC85" s="3">
        <v>1</v>
      </c>
      <c r="AD85" s="3">
        <v>1</v>
      </c>
      <c r="AE85" s="3">
        <v>0</v>
      </c>
      <c r="AF85" s="3">
        <v>0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1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1</v>
      </c>
      <c r="BQ85" s="3">
        <v>0</v>
      </c>
      <c r="BR85" s="3">
        <v>0</v>
      </c>
      <c r="BS85" s="3">
        <v>-9</v>
      </c>
      <c r="BT85" s="3">
        <v>3</v>
      </c>
      <c r="BU85" s="3">
        <v>71</v>
      </c>
      <c r="BV85" s="3">
        <v>40</v>
      </c>
      <c r="BW85" s="3" t="s">
        <v>72</v>
      </c>
      <c r="BX85" s="3" t="s">
        <v>118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t="s">
        <v>170</v>
      </c>
      <c r="B86" t="str">
        <f t="shared" si="2"/>
        <v>Longmorn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1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1</v>
      </c>
      <c r="AS86" s="3">
        <v>1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</v>
      </c>
      <c r="BF86" s="3">
        <v>1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12</v>
      </c>
      <c r="BT86" s="3">
        <v>4</v>
      </c>
      <c r="BU86" s="3">
        <v>85</v>
      </c>
      <c r="BV86" s="3">
        <v>40</v>
      </c>
      <c r="BW86" s="3" t="s">
        <v>72</v>
      </c>
      <c r="BX86" s="3" t="s">
        <v>75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171</v>
      </c>
      <c r="B87" t="str">
        <f t="shared" si="2"/>
        <v>Macallan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1</v>
      </c>
      <c r="AA87" s="3">
        <v>0</v>
      </c>
      <c r="AB87" s="3">
        <v>1</v>
      </c>
      <c r="AC87" s="3">
        <v>0</v>
      </c>
      <c r="AD87" s="3">
        <v>0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1</v>
      </c>
      <c r="BJ87" s="3">
        <v>1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10</v>
      </c>
      <c r="BT87" s="3">
        <v>5</v>
      </c>
      <c r="BU87" s="3">
        <v>87</v>
      </c>
      <c r="BV87" s="3">
        <v>40</v>
      </c>
      <c r="BW87" s="3" t="s">
        <v>72</v>
      </c>
      <c r="BX87" s="3" t="s">
        <v>75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t="s">
        <v>172</v>
      </c>
      <c r="B88" t="str">
        <f t="shared" si="2"/>
        <v>Millburn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1</v>
      </c>
      <c r="AC88" s="3">
        <v>0</v>
      </c>
      <c r="AD88" s="3">
        <v>0</v>
      </c>
      <c r="AE88" s="3">
        <v>1</v>
      </c>
      <c r="AF88" s="3">
        <v>0</v>
      </c>
      <c r="AG88" s="3">
        <v>1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1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1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1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-9</v>
      </c>
      <c r="BT88" s="3">
        <v>3</v>
      </c>
      <c r="BU88" s="3">
        <v>76</v>
      </c>
      <c r="BV88" s="3">
        <v>40</v>
      </c>
      <c r="BW88" s="3" t="s">
        <v>72</v>
      </c>
      <c r="BX88" s="3" t="s">
        <v>75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173</v>
      </c>
      <c r="B89" t="str">
        <f t="shared" si="2"/>
        <v>Miltonduff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1</v>
      </c>
      <c r="AH89" s="3">
        <v>0</v>
      </c>
      <c r="AI89" s="3">
        <v>1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1</v>
      </c>
      <c r="AZ89" s="3">
        <v>0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12</v>
      </c>
      <c r="BT89" s="3">
        <v>3</v>
      </c>
      <c r="BU89" s="3">
        <v>76</v>
      </c>
      <c r="BV89" s="3">
        <v>43</v>
      </c>
      <c r="BW89" s="3" t="s">
        <v>72</v>
      </c>
      <c r="BX89" s="3" t="s">
        <v>75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t="s">
        <v>174</v>
      </c>
      <c r="B90" t="str">
        <f t="shared" si="2"/>
        <v>Mortlach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 s="3">
        <v>0</v>
      </c>
      <c r="R90" s="3">
        <v>1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</v>
      </c>
      <c r="AC90" s="3">
        <v>0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1</v>
      </c>
      <c r="AS90" s="3">
        <v>0</v>
      </c>
      <c r="AT90" s="3">
        <v>1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</v>
      </c>
      <c r="BQ90" s="3">
        <v>0</v>
      </c>
      <c r="BR90" s="3">
        <v>0</v>
      </c>
      <c r="BS90" s="3">
        <v>12</v>
      </c>
      <c r="BT90" s="3">
        <v>4</v>
      </c>
      <c r="BU90" s="3">
        <v>81</v>
      </c>
      <c r="BV90" s="3">
        <v>40</v>
      </c>
      <c r="BW90" s="3" t="s">
        <v>72</v>
      </c>
      <c r="BX90" s="3" t="s">
        <v>75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t="s">
        <v>175</v>
      </c>
      <c r="B91" t="str">
        <f t="shared" si="2"/>
        <v>North Port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1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0</v>
      </c>
      <c r="AK91" s="3">
        <v>1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-9</v>
      </c>
      <c r="BT91" s="3">
        <v>2</v>
      </c>
      <c r="BU91" s="3">
        <v>64</v>
      </c>
      <c r="BV91" s="3">
        <v>40</v>
      </c>
      <c r="BW91" s="3" t="s">
        <v>72</v>
      </c>
      <c r="BX91" s="3" t="s">
        <v>118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t="s">
        <v>176</v>
      </c>
      <c r="B92" t="str">
        <f t="shared" si="2"/>
        <v>Oban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3">
        <v>0</v>
      </c>
      <c r="R92" s="3">
        <v>1</v>
      </c>
      <c r="S92" s="3">
        <v>1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1</v>
      </c>
      <c r="AF92" s="3">
        <v>0</v>
      </c>
      <c r="AG92" s="3">
        <v>1</v>
      </c>
      <c r="AH92" s="3">
        <v>0</v>
      </c>
      <c r="AI92" s="3">
        <v>1</v>
      </c>
      <c r="AJ92" s="3">
        <v>0</v>
      </c>
      <c r="AK92" s="3">
        <v>0</v>
      </c>
      <c r="AL92" s="3">
        <v>1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1</v>
      </c>
      <c r="AS92" s="3">
        <v>0</v>
      </c>
      <c r="AT92" s="3">
        <v>1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</v>
      </c>
      <c r="BK92" s="3">
        <v>1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12</v>
      </c>
      <c r="BT92" s="3">
        <v>4</v>
      </c>
      <c r="BU92" s="3">
        <v>76</v>
      </c>
      <c r="BV92" s="3">
        <v>43</v>
      </c>
      <c r="BW92" s="3" t="s">
        <v>72</v>
      </c>
      <c r="BX92" s="3" t="s">
        <v>82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177</v>
      </c>
      <c r="B93" t="str">
        <f t="shared" si="2"/>
        <v>Port Ellen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 s="3">
        <v>1</v>
      </c>
      <c r="R93" s="3">
        <v>1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1</v>
      </c>
      <c r="AW93" s="3">
        <v>0</v>
      </c>
      <c r="AX93" s="3">
        <v>0</v>
      </c>
      <c r="AY93" s="3">
        <v>1</v>
      </c>
      <c r="AZ93" s="3">
        <v>0</v>
      </c>
      <c r="BA93" s="3">
        <v>0</v>
      </c>
      <c r="BB93" s="3">
        <v>0</v>
      </c>
      <c r="BC93" s="3">
        <v>1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1</v>
      </c>
      <c r="BL93" s="3">
        <v>1</v>
      </c>
      <c r="BM93" s="3">
        <v>0</v>
      </c>
      <c r="BN93" s="3">
        <v>0</v>
      </c>
      <c r="BO93" s="3">
        <v>0</v>
      </c>
      <c r="BP93" s="3">
        <v>1</v>
      </c>
      <c r="BQ93" s="3">
        <v>0</v>
      </c>
      <c r="BR93" s="3">
        <v>0</v>
      </c>
      <c r="BS93" s="3">
        <v>-9</v>
      </c>
      <c r="BT93" s="3">
        <v>4</v>
      </c>
      <c r="BU93" s="3">
        <v>79</v>
      </c>
      <c r="BV93" s="3">
        <v>40</v>
      </c>
      <c r="BW93" s="3" t="s">
        <v>77</v>
      </c>
      <c r="BX93" s="3" t="s">
        <v>78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178</v>
      </c>
      <c r="B94" t="str">
        <f t="shared" si="2"/>
        <v>Pulteney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3">
        <v>1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1</v>
      </c>
      <c r="AW94" s="3">
        <v>0</v>
      </c>
      <c r="AX94" s="3">
        <v>1</v>
      </c>
      <c r="AY94" s="3">
        <v>0</v>
      </c>
      <c r="AZ94" s="3">
        <v>0</v>
      </c>
      <c r="BA94" s="3">
        <v>0</v>
      </c>
      <c r="BB94" s="3">
        <v>1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1</v>
      </c>
      <c r="BN94" s="3">
        <v>0</v>
      </c>
      <c r="BO94" s="3">
        <v>0</v>
      </c>
      <c r="BP94" s="3">
        <v>1</v>
      </c>
      <c r="BQ94" s="3">
        <v>0</v>
      </c>
      <c r="BR94" s="3">
        <v>0</v>
      </c>
      <c r="BS94" s="3">
        <v>8</v>
      </c>
      <c r="BT94" s="3">
        <v>3</v>
      </c>
      <c r="BU94" s="3">
        <v>77</v>
      </c>
      <c r="BV94" s="3">
        <v>40</v>
      </c>
      <c r="BW94" s="3" t="s">
        <v>72</v>
      </c>
      <c r="BX94" s="3" t="s">
        <v>85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</row>
    <row r="95" spans="1:85">
      <c r="A95" t="s">
        <v>179</v>
      </c>
      <c r="B95" t="str">
        <f t="shared" si="2"/>
        <v>Rosebank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0</v>
      </c>
      <c r="X95" s="3">
        <v>1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1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8</v>
      </c>
      <c r="BT95" s="3">
        <v>4</v>
      </c>
      <c r="BU95" s="3">
        <v>76</v>
      </c>
      <c r="BV95" s="3">
        <v>40</v>
      </c>
      <c r="BW95" s="3" t="s">
        <v>81</v>
      </c>
      <c r="BX95" s="3" t="s">
        <v>180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</row>
    <row r="96" spans="1:85">
      <c r="A96" t="s">
        <v>181</v>
      </c>
      <c r="B96" t="str">
        <f t="shared" si="2"/>
        <v>Saint Magd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1</v>
      </c>
      <c r="AE96" s="3">
        <v>0</v>
      </c>
      <c r="AF96" s="3">
        <v>0</v>
      </c>
      <c r="AG96" s="3">
        <v>1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1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18</v>
      </c>
      <c r="BT96" s="3">
        <v>2</v>
      </c>
      <c r="BU96" s="3">
        <v>67</v>
      </c>
      <c r="BV96" s="3">
        <v>40</v>
      </c>
      <c r="BW96" s="3" t="s">
        <v>81</v>
      </c>
      <c r="BX96" s="3" t="s">
        <v>180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</row>
    <row r="97" spans="1:85">
      <c r="A97" t="s">
        <v>182</v>
      </c>
      <c r="B97" t="str">
        <f t="shared" si="2"/>
        <v>Scapa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1</v>
      </c>
      <c r="X97" s="3">
        <v>1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1</v>
      </c>
      <c r="AY97" s="3">
        <v>0</v>
      </c>
      <c r="AZ97" s="3">
        <v>0</v>
      </c>
      <c r="BA97" s="3">
        <v>1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8</v>
      </c>
      <c r="BT97" s="3">
        <v>3</v>
      </c>
      <c r="BU97" s="3">
        <v>76</v>
      </c>
      <c r="BV97" s="3">
        <v>40</v>
      </c>
      <c r="BW97" s="3" t="s">
        <v>72</v>
      </c>
      <c r="BX97" s="3" t="s">
        <v>152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</row>
    <row r="98" spans="1:85">
      <c r="A98" t="s">
        <v>183</v>
      </c>
      <c r="B98" t="str">
        <f t="shared" si="2"/>
        <v>Singleton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1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-9</v>
      </c>
      <c r="BT98" s="3">
        <v>4</v>
      </c>
      <c r="BU98" s="3">
        <v>79</v>
      </c>
      <c r="BV98" s="3">
        <v>40</v>
      </c>
      <c r="BW98" s="3" t="s">
        <v>72</v>
      </c>
      <c r="BX98" s="3" t="s">
        <v>75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184</v>
      </c>
      <c r="B99" t="str">
        <f t="shared" ref="B99:B130" si="3">LEFT(A99,10)</f>
        <v>Speyburn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1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0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-9</v>
      </c>
      <c r="BT99" s="3">
        <v>3</v>
      </c>
      <c r="BU99" s="3">
        <v>71</v>
      </c>
      <c r="BV99" s="3">
        <v>40</v>
      </c>
      <c r="BW99" s="3" t="s">
        <v>72</v>
      </c>
      <c r="BX99" s="3" t="s">
        <v>75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185</v>
      </c>
      <c r="B100" t="str">
        <f t="shared" si="3"/>
        <v>Springbank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1</v>
      </c>
      <c r="AC100" s="3">
        <v>0</v>
      </c>
      <c r="AD100" s="3">
        <v>1</v>
      </c>
      <c r="AE100" s="3">
        <v>0</v>
      </c>
      <c r="AF100" s="3">
        <v>1</v>
      </c>
      <c r="AG100" s="3">
        <v>1</v>
      </c>
      <c r="AH100" s="3">
        <v>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1</v>
      </c>
      <c r="BJ100" s="3">
        <v>1</v>
      </c>
      <c r="BK100" s="3">
        <v>0</v>
      </c>
      <c r="BL100" s="3">
        <v>0</v>
      </c>
      <c r="BM100" s="3">
        <v>1</v>
      </c>
      <c r="BN100" s="3">
        <v>0</v>
      </c>
      <c r="BO100" s="3">
        <v>0</v>
      </c>
      <c r="BP100" s="3">
        <v>0</v>
      </c>
      <c r="BQ100" s="3">
        <v>1</v>
      </c>
      <c r="BR100" s="3">
        <v>0</v>
      </c>
      <c r="BS100" s="3">
        <v>15</v>
      </c>
      <c r="BT100" s="3">
        <v>5</v>
      </c>
      <c r="BU100" s="3">
        <v>88</v>
      </c>
      <c r="BV100" s="3">
        <v>46</v>
      </c>
      <c r="BW100" s="3" t="s">
        <v>81</v>
      </c>
      <c r="BX100" s="3" t="s">
        <v>145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</row>
    <row r="101" spans="1:85">
      <c r="A101" t="s">
        <v>186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1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0</v>
      </c>
      <c r="BO101" s="3">
        <v>1</v>
      </c>
      <c r="BP101" s="3">
        <v>0</v>
      </c>
      <c r="BQ101" s="3">
        <v>0</v>
      </c>
      <c r="BR101" s="3">
        <v>0</v>
      </c>
      <c r="BS101" s="3">
        <v>14</v>
      </c>
      <c r="BT101" s="3">
        <v>5</v>
      </c>
      <c r="BU101" s="3">
        <v>90</v>
      </c>
      <c r="BV101" s="3">
        <v>46</v>
      </c>
      <c r="BW101" s="3" t="s">
        <v>81</v>
      </c>
      <c r="BX101" s="3" t="s">
        <v>145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</row>
    <row r="102" spans="1:85">
      <c r="A102" t="s">
        <v>188</v>
      </c>
      <c r="B102" t="str">
        <f t="shared" ref="B102:B111" si="4">LEFT(A102,10)</f>
        <v>Strathisla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0</v>
      </c>
      <c r="AL102" s="3">
        <v>1</v>
      </c>
      <c r="AM102" s="3">
        <v>1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1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1</v>
      </c>
      <c r="BB102" s="3">
        <v>0</v>
      </c>
      <c r="BC102" s="3">
        <v>1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1</v>
      </c>
      <c r="BP102" s="3">
        <v>0</v>
      </c>
      <c r="BQ102" s="3">
        <v>0</v>
      </c>
      <c r="BR102" s="3">
        <v>0</v>
      </c>
      <c r="BS102" s="3">
        <v>8</v>
      </c>
      <c r="BT102" s="3">
        <v>3</v>
      </c>
      <c r="BU102" s="3">
        <v>79</v>
      </c>
      <c r="BV102" s="3">
        <v>40</v>
      </c>
      <c r="BW102" s="3" t="s">
        <v>72</v>
      </c>
      <c r="BX102" s="3" t="s">
        <v>75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189</v>
      </c>
      <c r="B103" t="str">
        <f t="shared" si="4"/>
        <v>Talisker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 s="3">
        <v>0</v>
      </c>
      <c r="R103" s="3">
        <v>1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  <c r="AJ103" s="3">
        <v>1</v>
      </c>
      <c r="AK103" s="3">
        <v>0</v>
      </c>
      <c r="AL103" s="3">
        <v>0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</v>
      </c>
      <c r="AU103" s="3">
        <v>1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0</v>
      </c>
      <c r="BO103" s="3">
        <v>0</v>
      </c>
      <c r="BP103" s="3">
        <v>1</v>
      </c>
      <c r="BQ103" s="3">
        <v>0</v>
      </c>
      <c r="BR103" s="3">
        <v>0</v>
      </c>
      <c r="BS103" s="3">
        <v>10</v>
      </c>
      <c r="BT103" s="3">
        <v>4</v>
      </c>
      <c r="BU103" s="3">
        <v>90</v>
      </c>
      <c r="BV103" s="3">
        <v>45.8</v>
      </c>
      <c r="BW103" s="3" t="s">
        <v>72</v>
      </c>
      <c r="BX103" s="3" t="s">
        <v>190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</row>
    <row r="104" spans="1:85">
      <c r="A104" t="s">
        <v>191</v>
      </c>
      <c r="B104" t="str">
        <f t="shared" si="4"/>
        <v>Tamdhu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s="3">
        <v>0</v>
      </c>
      <c r="R104" s="3">
        <v>1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1</v>
      </c>
      <c r="AE104" s="3">
        <v>0</v>
      </c>
      <c r="AF104" s="3">
        <v>1</v>
      </c>
      <c r="AG104" s="3">
        <v>0</v>
      </c>
      <c r="AH104" s="3">
        <v>1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0</v>
      </c>
      <c r="AX104" s="3">
        <v>0</v>
      </c>
      <c r="AY104" s="3">
        <v>1</v>
      </c>
      <c r="AZ104" s="3">
        <v>1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10</v>
      </c>
      <c r="BT104" s="3">
        <v>3</v>
      </c>
      <c r="BU104" s="3">
        <v>75</v>
      </c>
      <c r="BV104" s="3">
        <v>40</v>
      </c>
      <c r="BW104" s="3" t="s">
        <v>72</v>
      </c>
      <c r="BX104" s="3" t="s">
        <v>75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t="s">
        <v>192</v>
      </c>
      <c r="B105" t="str">
        <f t="shared" si="4"/>
        <v>Tamnavulin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1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10</v>
      </c>
      <c r="BT105" s="3">
        <v>3</v>
      </c>
      <c r="BU105" s="3">
        <v>76</v>
      </c>
      <c r="BV105" s="3">
        <v>43</v>
      </c>
      <c r="BW105" s="3" t="s">
        <v>72</v>
      </c>
      <c r="BX105" s="3" t="s">
        <v>75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193</v>
      </c>
      <c r="B106" t="str">
        <f t="shared" si="4"/>
        <v>Teaninich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 s="3">
        <v>1</v>
      </c>
      <c r="R106" s="3">
        <v>1</v>
      </c>
      <c r="S106" s="3">
        <v>0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L106" s="3">
        <v>1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1</v>
      </c>
      <c r="AU106" s="3">
        <v>1</v>
      </c>
      <c r="AV106" s="3">
        <v>1</v>
      </c>
      <c r="AW106" s="3">
        <v>0</v>
      </c>
      <c r="AX106" s="3">
        <v>0</v>
      </c>
      <c r="AY106" s="3">
        <v>0</v>
      </c>
      <c r="AZ106" s="3">
        <v>0</v>
      </c>
      <c r="BA106" s="3">
        <v>1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1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-9</v>
      </c>
      <c r="BT106" s="3">
        <v>3</v>
      </c>
      <c r="BU106" s="3">
        <v>71</v>
      </c>
      <c r="BV106" s="3">
        <v>40</v>
      </c>
      <c r="BW106" s="3" t="s">
        <v>72</v>
      </c>
      <c r="BX106" s="3" t="s">
        <v>85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</row>
    <row r="107" spans="1:85">
      <c r="A107" t="s">
        <v>194</v>
      </c>
      <c r="B107" t="str">
        <f t="shared" si="4"/>
        <v>Tobermory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 s="3">
        <v>1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  <c r="AS107" s="3">
        <v>0</v>
      </c>
      <c r="AT107" s="3">
        <v>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-9</v>
      </c>
      <c r="BT107" s="3">
        <v>2</v>
      </c>
      <c r="BU107" s="3">
        <v>67</v>
      </c>
      <c r="BV107" s="3">
        <v>40</v>
      </c>
      <c r="BW107" s="3" t="s">
        <v>72</v>
      </c>
      <c r="BX107" s="3" t="s">
        <v>195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</row>
    <row r="108" spans="1:85">
      <c r="A108" t="s">
        <v>196</v>
      </c>
      <c r="B108" t="str">
        <f t="shared" si="4"/>
        <v>Tomatin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1</v>
      </c>
      <c r="R108" s="3">
        <v>1</v>
      </c>
      <c r="S108" s="3">
        <v>1</v>
      </c>
      <c r="T108" s="3">
        <v>0</v>
      </c>
      <c r="U108" s="3">
        <v>1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1</v>
      </c>
      <c r="AE108" s="3">
        <v>0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1</v>
      </c>
      <c r="AV108" s="3">
        <v>1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10</v>
      </c>
      <c r="BT108" s="3">
        <v>3</v>
      </c>
      <c r="BU108" s="3">
        <v>75</v>
      </c>
      <c r="BV108" s="3">
        <v>40</v>
      </c>
      <c r="BW108" s="3" t="s">
        <v>72</v>
      </c>
      <c r="BX108" s="3" t="s">
        <v>75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197</v>
      </c>
      <c r="B109" t="str">
        <f t="shared" si="4"/>
        <v>Tomintoul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1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1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1</v>
      </c>
      <c r="BQ109" s="3">
        <v>0</v>
      </c>
      <c r="BR109" s="3">
        <v>0</v>
      </c>
      <c r="BS109" s="3">
        <v>12</v>
      </c>
      <c r="BT109" s="3">
        <v>3</v>
      </c>
      <c r="BU109" s="3">
        <v>76</v>
      </c>
      <c r="BV109" s="3">
        <v>40</v>
      </c>
      <c r="BW109" s="3" t="s">
        <v>72</v>
      </c>
      <c r="BX109" s="3" t="s">
        <v>75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t="s">
        <v>198</v>
      </c>
      <c r="B110" t="str">
        <f t="shared" si="4"/>
        <v>Tormore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1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1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</v>
      </c>
      <c r="BR110" s="3">
        <v>0</v>
      </c>
      <c r="BS110" s="3">
        <v>10</v>
      </c>
      <c r="BT110" s="3">
        <v>3</v>
      </c>
      <c r="BU110" s="3">
        <v>76</v>
      </c>
      <c r="BV110" s="3">
        <v>43</v>
      </c>
      <c r="BW110" s="3" t="s">
        <v>72</v>
      </c>
      <c r="BX110" s="3" t="s">
        <v>75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t="s">
        <v>199</v>
      </c>
      <c r="B111" t="str">
        <f t="shared" si="4"/>
        <v>Tullibardi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1</v>
      </c>
      <c r="AH111" s="3">
        <v>0</v>
      </c>
      <c r="AI111" s="3">
        <v>1</v>
      </c>
      <c r="AJ111" s="3">
        <v>0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1</v>
      </c>
      <c r="AR111" s="3">
        <v>1</v>
      </c>
      <c r="AS111" s="3">
        <v>1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1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10</v>
      </c>
      <c r="BT111" s="3">
        <v>3</v>
      </c>
      <c r="BU111" s="3">
        <v>76</v>
      </c>
      <c r="BV111" s="3">
        <v>40</v>
      </c>
      <c r="BW111" s="3" t="s">
        <v>72</v>
      </c>
      <c r="BX111" s="3" t="s">
        <v>73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3" spans="3:85">
      <c r="C113" s="3">
        <f t="shared" ref="C113:AH113" si="5">SUM(C3:C111)</f>
        <v>8</v>
      </c>
      <c r="D113" s="3">
        <f t="shared" si="5"/>
        <v>2</v>
      </c>
      <c r="E113" s="3">
        <f t="shared" si="5"/>
        <v>2</v>
      </c>
      <c r="F113" s="3">
        <f t="shared" si="5"/>
        <v>4</v>
      </c>
      <c r="G113" s="3">
        <f t="shared" si="5"/>
        <v>10</v>
      </c>
      <c r="H113" s="3">
        <f t="shared" si="5"/>
        <v>21</v>
      </c>
      <c r="I113" s="3">
        <f t="shared" si="5"/>
        <v>2</v>
      </c>
      <c r="J113" s="3">
        <f t="shared" si="5"/>
        <v>27</v>
      </c>
      <c r="K113" s="3">
        <f t="shared" si="5"/>
        <v>5</v>
      </c>
      <c r="L113" s="3">
        <f t="shared" si="5"/>
        <v>4</v>
      </c>
      <c r="M113" s="3">
        <f t="shared" si="5"/>
        <v>15</v>
      </c>
      <c r="N113" s="3">
        <f t="shared" si="5"/>
        <v>4</v>
      </c>
      <c r="O113" s="3">
        <f t="shared" si="5"/>
        <v>4</v>
      </c>
      <c r="P113" s="3">
        <f t="shared" si="5"/>
        <v>1</v>
      </c>
      <c r="Q113" s="3">
        <f t="shared" si="5"/>
        <v>41</v>
      </c>
      <c r="R113" s="3">
        <f t="shared" si="5"/>
        <v>53</v>
      </c>
      <c r="S113" s="3">
        <f t="shared" si="5"/>
        <v>45</v>
      </c>
      <c r="T113" s="3">
        <f t="shared" si="5"/>
        <v>14</v>
      </c>
      <c r="U113" s="3">
        <f t="shared" si="5"/>
        <v>19</v>
      </c>
      <c r="V113" s="3">
        <f t="shared" si="5"/>
        <v>38</v>
      </c>
      <c r="W113" s="3">
        <f t="shared" si="5"/>
        <v>32</v>
      </c>
      <c r="X113" s="3">
        <f t="shared" si="5"/>
        <v>28</v>
      </c>
      <c r="Y113" s="3">
        <f t="shared" si="5"/>
        <v>21</v>
      </c>
      <c r="Z113" s="3">
        <f t="shared" si="5"/>
        <v>29</v>
      </c>
      <c r="AA113" s="3">
        <f t="shared" si="5"/>
        <v>5</v>
      </c>
      <c r="AB113" s="3">
        <f t="shared" si="5"/>
        <v>17</v>
      </c>
      <c r="AC113" s="3">
        <f t="shared" si="5"/>
        <v>21</v>
      </c>
      <c r="AD113" s="3">
        <f t="shared" si="5"/>
        <v>67</v>
      </c>
      <c r="AE113" s="3">
        <f t="shared" si="5"/>
        <v>25</v>
      </c>
      <c r="AF113" s="3">
        <f t="shared" si="5"/>
        <v>13</v>
      </c>
      <c r="AG113" s="3">
        <f t="shared" si="5"/>
        <v>44</v>
      </c>
      <c r="AH113" s="3">
        <f t="shared" si="5"/>
        <v>54</v>
      </c>
      <c r="AI113" s="3">
        <f t="shared" ref="AI113:BR113" si="6">SUM(AI3:AI111)</f>
        <v>28</v>
      </c>
      <c r="AJ113" s="3">
        <f t="shared" si="6"/>
        <v>18</v>
      </c>
      <c r="AK113" s="3">
        <f t="shared" si="6"/>
        <v>17</v>
      </c>
      <c r="AL113" s="3">
        <f t="shared" si="6"/>
        <v>43</v>
      </c>
      <c r="AM113" s="3">
        <f t="shared" si="6"/>
        <v>10</v>
      </c>
      <c r="AN113" s="3">
        <f t="shared" si="6"/>
        <v>7</v>
      </c>
      <c r="AO113" s="3">
        <f t="shared" si="6"/>
        <v>14</v>
      </c>
      <c r="AP113" s="3">
        <f t="shared" si="6"/>
        <v>13</v>
      </c>
      <c r="AQ113" s="3">
        <f t="shared" si="6"/>
        <v>15</v>
      </c>
      <c r="AR113" s="3">
        <f t="shared" si="6"/>
        <v>39</v>
      </c>
      <c r="AS113" s="3">
        <f t="shared" si="6"/>
        <v>20</v>
      </c>
      <c r="AT113" s="3">
        <f t="shared" si="6"/>
        <v>32</v>
      </c>
      <c r="AU113" s="3">
        <f t="shared" si="6"/>
        <v>82</v>
      </c>
      <c r="AV113" s="3">
        <f t="shared" si="6"/>
        <v>23</v>
      </c>
      <c r="AW113" s="3">
        <f t="shared" si="6"/>
        <v>7</v>
      </c>
      <c r="AX113" s="3">
        <f t="shared" si="6"/>
        <v>12</v>
      </c>
      <c r="AY113" s="3">
        <f t="shared" si="6"/>
        <v>11</v>
      </c>
      <c r="AZ113" s="3">
        <f t="shared" si="6"/>
        <v>7</v>
      </c>
      <c r="BA113" s="3">
        <f t="shared" si="6"/>
        <v>41</v>
      </c>
      <c r="BB113" s="3">
        <f t="shared" si="6"/>
        <v>19</v>
      </c>
      <c r="BC113" s="3">
        <f t="shared" si="6"/>
        <v>15</v>
      </c>
      <c r="BD113" s="3">
        <f t="shared" si="6"/>
        <v>9</v>
      </c>
      <c r="BE113" s="3">
        <f t="shared" si="6"/>
        <v>12</v>
      </c>
      <c r="BF113" s="3">
        <f t="shared" si="6"/>
        <v>8</v>
      </c>
      <c r="BG113" s="3">
        <f t="shared" si="6"/>
        <v>12</v>
      </c>
      <c r="BH113" s="3">
        <f t="shared" si="6"/>
        <v>9</v>
      </c>
      <c r="BI113" s="3">
        <f t="shared" si="6"/>
        <v>21</v>
      </c>
      <c r="BJ113" s="3">
        <f t="shared" si="6"/>
        <v>18</v>
      </c>
      <c r="BK113" s="3">
        <f t="shared" si="6"/>
        <v>14</v>
      </c>
      <c r="BL113" s="3">
        <f t="shared" si="6"/>
        <v>6</v>
      </c>
      <c r="BM113" s="3">
        <f t="shared" si="6"/>
        <v>8</v>
      </c>
      <c r="BN113" s="3">
        <f t="shared" si="6"/>
        <v>7</v>
      </c>
      <c r="BO113" s="3">
        <f t="shared" si="6"/>
        <v>11</v>
      </c>
      <c r="BP113" s="3">
        <f t="shared" si="6"/>
        <v>24</v>
      </c>
      <c r="BQ113" s="3">
        <f t="shared" si="6"/>
        <v>4</v>
      </c>
      <c r="BR113" s="3">
        <f t="shared" si="6"/>
        <v>6</v>
      </c>
      <c r="BY113">
        <f t="shared" ref="BY113:CG113" si="7">SUM(BY3:BY111)</f>
        <v>7</v>
      </c>
      <c r="BZ113">
        <f t="shared" si="7"/>
        <v>6</v>
      </c>
      <c r="CA113">
        <f t="shared" si="7"/>
        <v>57</v>
      </c>
      <c r="CB113">
        <f t="shared" si="7"/>
        <v>10</v>
      </c>
      <c r="CC113">
        <f t="shared" si="7"/>
        <v>5</v>
      </c>
      <c r="CD113">
        <f t="shared" si="7"/>
        <v>7</v>
      </c>
      <c r="CE113">
        <f t="shared" si="7"/>
        <v>9</v>
      </c>
      <c r="CF113">
        <f t="shared" si="7"/>
        <v>3</v>
      </c>
      <c r="CG113">
        <f t="shared" si="7"/>
        <v>5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Scotch/XL3.0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Blumenthal</dc:creator>
  <cp:lastModifiedBy>Jenna Blumenthal</cp:lastModifiedBy>
  <dcterms:created xsi:type="dcterms:W3CDTF">2016-02-23T19:39:52Z</dcterms:created>
  <dcterms:modified xsi:type="dcterms:W3CDTF">2016-02-23T19:39:53Z</dcterms:modified>
</cp:coreProperties>
</file>